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75807D8-5115-4209-9B61-74117B0D94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H6" i="1"/>
  <c r="H7" i="1"/>
  <c r="H8" i="1"/>
  <c r="H9" i="1"/>
  <c r="H10" i="1"/>
  <c r="H11" i="1"/>
  <c r="H12" i="1"/>
  <c r="H13" i="1"/>
  <c r="H14" i="1"/>
  <c r="H15" i="1"/>
  <c r="H5" i="1"/>
  <c r="I16" i="1" l="1"/>
  <c r="K12" i="2" l="1"/>
  <c r="J12" i="2"/>
</calcChain>
</file>

<file path=xl/sharedStrings.xml><?xml version="1.0" encoding="utf-8"?>
<sst xmlns="http://schemas.openxmlformats.org/spreadsheetml/2006/main" count="62" uniqueCount="41">
  <si>
    <t>LP.</t>
  </si>
  <si>
    <t>RODZAJ ŚRODKA</t>
  </si>
  <si>
    <t>opak. jedn.</t>
  </si>
  <si>
    <t>j.m.</t>
  </si>
  <si>
    <t>Cena netto           ( jedn.)</t>
  </si>
  <si>
    <t>% VAT</t>
  </si>
  <si>
    <t>Cena brutto (jedn.)</t>
  </si>
  <si>
    <t>WARTOŚĆ NETTO</t>
  </si>
  <si>
    <t>WARTOŚĆ BRUTTO</t>
  </si>
  <si>
    <t>RAZEM</t>
  </si>
  <si>
    <t>ZADANIE 12</t>
  </si>
  <si>
    <t xml:space="preserve">Planowana ilość środka w dost. rocznej </t>
  </si>
  <si>
    <t>Etykiety identyfikacyjne "2"</t>
  </si>
  <si>
    <t>Po 2 nalepki na jednym listku</t>
  </si>
  <si>
    <t>biały</t>
  </si>
  <si>
    <t>różowy</t>
  </si>
  <si>
    <t>Etykiety identyfikacyjne "3"</t>
  </si>
  <si>
    <t>Po 3 nalepki na jednym listku</t>
  </si>
  <si>
    <t>Etykiety identyfikacyjne "4"</t>
  </si>
  <si>
    <t>Po 4 nalepki na jednym listku</t>
  </si>
  <si>
    <t>Etykiety identyfikacyjne "6"</t>
  </si>
  <si>
    <t>Po 6 nalepek na jednym listku</t>
  </si>
  <si>
    <t>Etykiety identyfikacyjne "8"</t>
  </si>
  <si>
    <t>Po 8 nalepek na jednym listku</t>
  </si>
  <si>
    <t>Etykiety identyfikacyjne "10"</t>
  </si>
  <si>
    <t>Po 10 nalepek na jednym listku</t>
  </si>
  <si>
    <t>76 800 (szt. naklejek)</t>
  </si>
  <si>
    <t>9 600 (szt. naklejek)</t>
  </si>
  <si>
    <t>115 200 (szt. naklejek)</t>
  </si>
  <si>
    <t>17 280 (szt. naklejek)</t>
  </si>
  <si>
    <t>345 600 (szt. naklejek)</t>
  </si>
  <si>
    <t>38 400 (szt. naklejek)</t>
  </si>
  <si>
    <t>547 200 (szt. naklejek)</t>
  </si>
  <si>
    <t>69 120 (szt. naklejek)</t>
  </si>
  <si>
    <t>384 000 (szt. naklejek)</t>
  </si>
  <si>
    <t>240 000 (szt. naklejek)</t>
  </si>
  <si>
    <t>Załącznik nr 6 do SWZ</t>
  </si>
  <si>
    <t>Pieczęć i podpis Wykonawcy</t>
  </si>
  <si>
    <t>Sprawa nr 134/2024</t>
  </si>
  <si>
    <t>ZADANIE  1 Etykiety samoprzylepne do znakowania materiału laboratoryjnego</t>
  </si>
  <si>
    <r>
      <rPr>
        <b/>
        <u/>
        <sz val="10"/>
        <color theme="1"/>
        <rFont val="Czcionka tekstu podstawowego"/>
        <charset val="238"/>
      </rPr>
      <t>Opis do zadania 1:</t>
    </r>
    <r>
      <rPr>
        <sz val="10"/>
        <color theme="1"/>
        <rFont val="Czcionka tekstu podstawowego"/>
        <charset val="238"/>
      </rPr>
      <t xml:space="preserve">
- gotowe do użytku, z nadrukowanym kodem kreskowym,
- w zestawach ("arkusikach") po 2, 3, 4, 6, 8, 10 etykiet/ zestaw (liczba poszczególnych zestawów wg szczegółowych ustaleń w okresie eksploatacji),
- druk technologią termotransferową z kalką utwardzaną,
- podkład półbysk,
- standard kodu: 128C,
- wymiary: etykiety - 40 x 14 mm, kod kreskowy - 25 x 10 mm,
- centralnie nadrukowany kod kreskowy, poniżej odpowiadający mu numer,
- minimalny margines 7 mm po obu stronach kodu,
- numeracja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10-cyfrowa: pierwsze dwie cyfry- unikalny, zmienny identyfikator zgodny z Systemem Identyfikacji Materiału Laboratoryjnego,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 xml:space="preserve">cyfry 3-9: 7-cyfrowy unikalny identyfikator zestawu (arkusika) - interpretowany jako identyfikator zlecenia-numery z zakresu wskazanego przez Zamawiającego, unikalne w skali wszystkich dostaw, </t>
    </r>
    <r>
      <rPr>
        <b/>
        <sz val="10"/>
        <color theme="1"/>
        <rFont val="Czcionka tekstu podstawowego"/>
        <charset val="238"/>
      </rPr>
      <t>*</t>
    </r>
    <r>
      <rPr>
        <sz val="10"/>
        <color theme="1"/>
        <rFont val="Czcionka tekstu podstawowego"/>
        <charset val="238"/>
      </rPr>
      <t>cyfra 10: 1-cyfrowy unikalny identyfikator etykiety w ramach zestawu-interpretowany jako identyfikator materiału zlecenia,
- termin ważności etykiety, nadrukowany za numerem - 2 lata od daty jej produkcji,
- symbol identyfikujący daną partie, znajdujący się po prawej stronie etykiety,
- odporność na zamrażanie (do -30 stopni C),
- możliwość dodruku na zamówienie (z zachowaniem unikalności numeracji),
- kolory: biały i różowy,
- dostawy sukcesywne wg potrzeb Zamawiającego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</si>
</sst>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_ ;\-#,##0\ "/>
  </numFmts>
  <fonts count="13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9"/>
      <color indexed="8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b/>
      <u/>
      <sz val="10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b/>
      <sz val="12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6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2" fontId="4" fillId="0" borderId="4" xfId="0" applyNumberFormat="1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0" xfId="3" applyFont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44" fontId="2" fillId="0" borderId="4" xfId="3" applyFont="1" applyFill="1" applyBorder="1" applyAlignment="1">
      <alignment horizontal="center" vertical="center" wrapText="1"/>
    </xf>
    <xf numFmtId="44" fontId="2" fillId="0" borderId="4" xfId="3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164" fontId="2" fillId="0" borderId="4" xfId="3" applyNumberFormat="1" applyFont="1" applyBorder="1" applyAlignment="1">
      <alignment horizontal="center" vertical="center"/>
    </xf>
    <xf numFmtId="0" fontId="8" fillId="0" borderId="2" xfId="0" applyFont="1" applyBorder="1"/>
    <xf numFmtId="0" fontId="7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4" fontId="7" fillId="3" borderId="4" xfId="0" applyNumberFormat="1" applyFont="1" applyFill="1" applyBorder="1" applyAlignment="1">
      <alignment horizontal="right" vertical="center"/>
    </xf>
    <xf numFmtId="9" fontId="7" fillId="3" borderId="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/>
    </xf>
    <xf numFmtId="4" fontId="8" fillId="0" borderId="4" xfId="0" applyNumberFormat="1" applyFont="1" applyBorder="1" applyAlignment="1">
      <alignment horizontal="right" vertical="center"/>
    </xf>
    <xf numFmtId="1" fontId="7" fillId="0" borderId="4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44" fontId="3" fillId="0" borderId="4" xfId="3" applyFont="1" applyBorder="1" applyAlignment="1">
      <alignment vertical="center"/>
    </xf>
    <xf numFmtId="4" fontId="8" fillId="2" borderId="4" xfId="0" applyNumberFormat="1" applyFont="1" applyFill="1" applyBorder="1" applyAlignment="1">
      <alignment horizontal="right" vertical="center"/>
    </xf>
    <xf numFmtId="2" fontId="12" fillId="0" borderId="4" xfId="3" applyNumberFormat="1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44" fontId="3" fillId="0" borderId="5" xfId="3" applyFont="1" applyBorder="1" applyAlignment="1">
      <alignment horizontal="right" vertical="center"/>
    </xf>
    <xf numFmtId="44" fontId="3" fillId="0" borderId="0" xfId="3" applyFont="1" applyAlignment="1">
      <alignment horizontal="right" vertical="center"/>
    </xf>
    <xf numFmtId="0" fontId="8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/>
    </xf>
  </cellXfs>
  <cellStyles count="4">
    <cellStyle name="Normalny" xfId="0" builtinId="0"/>
    <cellStyle name="Normalny 2" xfId="2" xr:uid="{00000000-0005-0000-0000-000001000000}"/>
    <cellStyle name="Normalny 3" xfId="1" xr:uid="{00000000-0005-0000-0000-000002000000}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3</xdr:row>
      <xdr:rowOff>0</xdr:rowOff>
    </xdr:from>
    <xdr:to>
      <xdr:col>3</xdr:col>
      <xdr:colOff>104775</xdr:colOff>
      <xdr:row>3</xdr:row>
      <xdr:rowOff>85725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991225" y="13335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3</xdr:row>
      <xdr:rowOff>0</xdr:rowOff>
    </xdr:from>
    <xdr:to>
      <xdr:col>3</xdr:col>
      <xdr:colOff>104775</xdr:colOff>
      <xdr:row>3</xdr:row>
      <xdr:rowOff>85725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972050" y="38100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28575</xdr:colOff>
      <xdr:row>3</xdr:row>
      <xdr:rowOff>0</xdr:rowOff>
    </xdr:from>
    <xdr:to>
      <xdr:col>3</xdr:col>
      <xdr:colOff>104775</xdr:colOff>
      <xdr:row>3</xdr:row>
      <xdr:rowOff>85725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972050" y="11307127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Dokumentacja%20przetargowa%20pojemniki,%20klapki\&#346;RODKI%20CZYSTO&#346;CI\&#347;rodki%20czysto&#347;ci%202019\przetarg%20na%20papier%20i%20r&#281;czniki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Arkusz2"/>
      <sheetName val="Arkusz3"/>
    </sheetNames>
    <sheetDataSet>
      <sheetData sheetId="0">
        <row r="14">
          <cell r="I14">
            <v>3000</v>
          </cell>
          <cell r="J14">
            <v>3690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2"/>
  <sheetViews>
    <sheetView tabSelected="1" view="pageLayout" zoomScale="90" zoomScaleNormal="100" zoomScalePageLayoutView="90" workbookViewId="0">
      <selection activeCell="C21" sqref="C21"/>
    </sheetView>
  </sheetViews>
  <sheetFormatPr defaultColWidth="8.75" defaultRowHeight="16.5"/>
  <cols>
    <col min="1" max="1" width="6.875" style="3" customWidth="1"/>
    <col min="2" max="2" width="53.5" style="4" customWidth="1"/>
    <col min="3" max="3" width="11.75" style="4" customWidth="1"/>
    <col min="4" max="4" width="12" style="4" customWidth="1"/>
    <col min="5" max="5" width="13.875" style="3" customWidth="1"/>
    <col min="6" max="6" width="9.5" style="5" customWidth="1"/>
    <col min="7" max="7" width="8.375" style="4" customWidth="1"/>
    <col min="8" max="8" width="12.125" style="5" customWidth="1"/>
    <col min="9" max="9" width="13.625" style="5" customWidth="1"/>
    <col min="10" max="10" width="15.375" style="5" customWidth="1"/>
    <col min="11" max="16384" width="8.75" style="4"/>
  </cols>
  <sheetData>
    <row r="1" spans="1:10" ht="27" customHeight="1">
      <c r="A1" s="28" t="s">
        <v>38</v>
      </c>
      <c r="B1" s="28"/>
      <c r="I1" s="29" t="s">
        <v>36</v>
      </c>
      <c r="J1" s="29"/>
    </row>
    <row r="2" spans="1:10" ht="43.5" customHeight="1">
      <c r="A2" s="6" t="s">
        <v>0</v>
      </c>
      <c r="B2" s="7" t="s">
        <v>1</v>
      </c>
      <c r="C2" s="7" t="s">
        <v>2</v>
      </c>
      <c r="D2" s="7" t="s">
        <v>3</v>
      </c>
      <c r="E2" s="7" t="s">
        <v>11</v>
      </c>
      <c r="F2" s="8" t="s">
        <v>4</v>
      </c>
      <c r="G2" s="7" t="s">
        <v>5</v>
      </c>
      <c r="H2" s="8" t="s">
        <v>6</v>
      </c>
      <c r="I2" s="8" t="s">
        <v>7</v>
      </c>
      <c r="J2" s="9" t="s">
        <v>8</v>
      </c>
    </row>
    <row r="3" spans="1:10">
      <c r="A3" s="6">
        <v>1</v>
      </c>
      <c r="B3" s="10">
        <v>2</v>
      </c>
      <c r="C3" s="10">
        <v>3</v>
      </c>
      <c r="D3" s="10">
        <v>4</v>
      </c>
      <c r="E3" s="10">
        <v>5</v>
      </c>
      <c r="F3" s="11">
        <v>6</v>
      </c>
      <c r="G3" s="10">
        <v>7</v>
      </c>
      <c r="H3" s="11">
        <v>8</v>
      </c>
      <c r="I3" s="11">
        <v>9</v>
      </c>
      <c r="J3" s="11">
        <v>10</v>
      </c>
    </row>
    <row r="4" spans="1:10" ht="23.25" customHeight="1">
      <c r="A4" s="35" t="s">
        <v>39</v>
      </c>
      <c r="B4" s="36"/>
      <c r="C4" s="12"/>
      <c r="D4" s="12"/>
      <c r="E4" s="12"/>
      <c r="F4" s="12"/>
      <c r="G4" s="12"/>
      <c r="H4" s="12"/>
      <c r="I4" s="12"/>
      <c r="J4" s="18"/>
    </row>
    <row r="5" spans="1:10" ht="47.25">
      <c r="A5" s="13">
        <v>1</v>
      </c>
      <c r="B5" s="14" t="s">
        <v>12</v>
      </c>
      <c r="C5" s="15" t="s">
        <v>13</v>
      </c>
      <c r="D5" s="16" t="s">
        <v>26</v>
      </c>
      <c r="E5" s="17" t="s">
        <v>14</v>
      </c>
      <c r="F5" s="18"/>
      <c r="G5" s="19"/>
      <c r="H5" s="18">
        <f>SUM(F5*(1+G5))</f>
        <v>0</v>
      </c>
      <c r="I5" s="18"/>
      <c r="J5" s="18"/>
    </row>
    <row r="6" spans="1:10" ht="47.25">
      <c r="A6" s="13">
        <v>2</v>
      </c>
      <c r="B6" s="14" t="s">
        <v>12</v>
      </c>
      <c r="C6" s="15" t="s">
        <v>13</v>
      </c>
      <c r="D6" s="16" t="s">
        <v>27</v>
      </c>
      <c r="E6" s="17" t="s">
        <v>15</v>
      </c>
      <c r="F6" s="18"/>
      <c r="G6" s="19"/>
      <c r="H6" s="18">
        <f t="shared" ref="H6:H15" si="0">SUM(F6*(1+G6))</f>
        <v>0</v>
      </c>
      <c r="I6" s="18"/>
      <c r="J6" s="26"/>
    </row>
    <row r="7" spans="1:10" ht="47.25">
      <c r="A7" s="13">
        <v>3</v>
      </c>
      <c r="B7" s="14" t="s">
        <v>16</v>
      </c>
      <c r="C7" s="15" t="s">
        <v>17</v>
      </c>
      <c r="D7" s="16" t="s">
        <v>28</v>
      </c>
      <c r="E7" s="17" t="s">
        <v>14</v>
      </c>
      <c r="F7" s="18"/>
      <c r="G7" s="19"/>
      <c r="H7" s="18">
        <f t="shared" si="0"/>
        <v>0</v>
      </c>
      <c r="I7" s="18"/>
      <c r="J7" s="25"/>
    </row>
    <row r="8" spans="1:10" ht="47.25">
      <c r="A8" s="13">
        <v>4</v>
      </c>
      <c r="B8" s="14" t="s">
        <v>16</v>
      </c>
      <c r="C8" s="15" t="s">
        <v>17</v>
      </c>
      <c r="D8" s="16" t="s">
        <v>29</v>
      </c>
      <c r="E8" s="17" t="s">
        <v>15</v>
      </c>
      <c r="F8" s="18"/>
      <c r="G8" s="19"/>
      <c r="H8" s="18">
        <f t="shared" si="0"/>
        <v>0</v>
      </c>
      <c r="I8" s="18"/>
      <c r="J8" s="25"/>
    </row>
    <row r="9" spans="1:10" ht="47.25">
      <c r="A9" s="13">
        <v>5</v>
      </c>
      <c r="B9" s="14" t="s">
        <v>18</v>
      </c>
      <c r="C9" s="15" t="s">
        <v>19</v>
      </c>
      <c r="D9" s="16" t="s">
        <v>30</v>
      </c>
      <c r="E9" s="17" t="s">
        <v>14</v>
      </c>
      <c r="F9" s="18"/>
      <c r="G9" s="19"/>
      <c r="H9" s="18">
        <f t="shared" si="0"/>
        <v>0</v>
      </c>
      <c r="I9" s="18"/>
      <c r="J9" s="25"/>
    </row>
    <row r="10" spans="1:10" ht="47.25">
      <c r="A10" s="13">
        <v>6</v>
      </c>
      <c r="B10" s="14" t="s">
        <v>18</v>
      </c>
      <c r="C10" s="15" t="s">
        <v>19</v>
      </c>
      <c r="D10" s="16" t="s">
        <v>31</v>
      </c>
      <c r="E10" s="17" t="s">
        <v>15</v>
      </c>
      <c r="F10" s="18"/>
      <c r="G10" s="19"/>
      <c r="H10" s="18">
        <f t="shared" si="0"/>
        <v>0</v>
      </c>
      <c r="I10" s="18"/>
      <c r="J10" s="25"/>
    </row>
    <row r="11" spans="1:10" ht="51.75" customHeight="1">
      <c r="A11" s="13">
        <v>7</v>
      </c>
      <c r="B11" s="14" t="s">
        <v>20</v>
      </c>
      <c r="C11" s="15" t="s">
        <v>21</v>
      </c>
      <c r="D11" s="16" t="s">
        <v>32</v>
      </c>
      <c r="E11" s="17" t="s">
        <v>14</v>
      </c>
      <c r="F11" s="18"/>
      <c r="G11" s="19"/>
      <c r="H11" s="18">
        <f t="shared" si="0"/>
        <v>0</v>
      </c>
      <c r="I11" s="18"/>
      <c r="J11" s="25"/>
    </row>
    <row r="12" spans="1:10" ht="53.25" customHeight="1">
      <c r="A12" s="13">
        <v>8</v>
      </c>
      <c r="B12" s="14" t="s">
        <v>20</v>
      </c>
      <c r="C12" s="15" t="s">
        <v>21</v>
      </c>
      <c r="D12" s="16" t="s">
        <v>33</v>
      </c>
      <c r="E12" s="17" t="s">
        <v>15</v>
      </c>
      <c r="F12" s="18"/>
      <c r="G12" s="19"/>
      <c r="H12" s="18">
        <f t="shared" si="0"/>
        <v>0</v>
      </c>
      <c r="I12" s="18"/>
      <c r="J12" s="25"/>
    </row>
    <row r="13" spans="1:10" ht="47.25">
      <c r="A13" s="13">
        <v>9</v>
      </c>
      <c r="B13" s="14" t="s">
        <v>22</v>
      </c>
      <c r="C13" s="15" t="s">
        <v>23</v>
      </c>
      <c r="D13" s="16" t="s">
        <v>34</v>
      </c>
      <c r="E13" s="17" t="s">
        <v>14</v>
      </c>
      <c r="F13" s="18"/>
      <c r="G13" s="19"/>
      <c r="H13" s="18">
        <f t="shared" si="0"/>
        <v>0</v>
      </c>
      <c r="I13" s="18"/>
      <c r="J13" s="25"/>
    </row>
    <row r="14" spans="1:10" ht="47.25">
      <c r="A14" s="13">
        <v>10</v>
      </c>
      <c r="B14" s="14" t="s">
        <v>22</v>
      </c>
      <c r="C14" s="15" t="s">
        <v>23</v>
      </c>
      <c r="D14" s="16" t="s">
        <v>26</v>
      </c>
      <c r="E14" s="17" t="s">
        <v>15</v>
      </c>
      <c r="F14" s="18"/>
      <c r="G14" s="19"/>
      <c r="H14" s="18">
        <f t="shared" si="0"/>
        <v>0</v>
      </c>
      <c r="I14" s="18"/>
      <c r="J14" s="25"/>
    </row>
    <row r="15" spans="1:10" ht="47.25">
      <c r="A15" s="13">
        <v>11</v>
      </c>
      <c r="B15" s="14" t="s">
        <v>24</v>
      </c>
      <c r="C15" s="15" t="s">
        <v>25</v>
      </c>
      <c r="D15" s="16" t="s">
        <v>35</v>
      </c>
      <c r="E15" s="17" t="s">
        <v>14</v>
      </c>
      <c r="F15" s="18"/>
      <c r="G15" s="19"/>
      <c r="H15" s="18">
        <f t="shared" si="0"/>
        <v>0</v>
      </c>
      <c r="I15" s="18"/>
      <c r="J15" s="25"/>
    </row>
    <row r="16" spans="1:10">
      <c r="A16" s="31" t="s">
        <v>9</v>
      </c>
      <c r="B16" s="31"/>
      <c r="C16" s="20"/>
      <c r="D16" s="20"/>
      <c r="E16" s="21"/>
      <c r="F16" s="22"/>
      <c r="G16" s="23"/>
      <c r="H16" s="22"/>
      <c r="I16" s="26">
        <f>SUM(I5,I6,I7,I8,I9,I10,I11,I12,I13,I14,I15)</f>
        <v>0</v>
      </c>
      <c r="J16" s="27">
        <f>SUM(J5:J15)</f>
        <v>0</v>
      </c>
    </row>
    <row r="21" spans="2:2" ht="369.75">
      <c r="B21" s="24" t="s">
        <v>40</v>
      </c>
    </row>
    <row r="42" spans="8:10">
      <c r="H42" s="30" t="s">
        <v>37</v>
      </c>
      <c r="I42" s="30"/>
      <c r="J42" s="30"/>
    </row>
  </sheetData>
  <mergeCells count="5">
    <mergeCell ref="A1:B1"/>
    <mergeCell ref="I1:J1"/>
    <mergeCell ref="H42:J42"/>
    <mergeCell ref="A16:B16"/>
    <mergeCell ref="A4:B4"/>
  </mergeCells>
  <pageMargins left="3.9166666666666669E-2" right="0.94" top="0.35433070866141736" bottom="0.35433070866141736" header="0.31496062992125984" footer="0.31496062992125984"/>
  <pageSetup paperSize="9"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0:L12"/>
  <sheetViews>
    <sheetView workbookViewId="0">
      <selection activeCell="B11" sqref="B11:L11"/>
    </sheetView>
  </sheetViews>
  <sheetFormatPr defaultRowHeight="14.25"/>
  <sheetData>
    <row r="10" spans="2:12" ht="16.5">
      <c r="B10" s="37" t="s">
        <v>10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</row>
    <row r="12" spans="2:12" ht="16.5">
      <c r="B12" s="32" t="s">
        <v>9</v>
      </c>
      <c r="C12" s="33"/>
      <c r="D12" s="33"/>
      <c r="E12" s="33"/>
      <c r="F12" s="33"/>
      <c r="G12" s="33"/>
      <c r="H12" s="33"/>
      <c r="I12" s="34"/>
      <c r="J12" s="2">
        <f>SUM([1]Arkusz1!I14)</f>
        <v>3000</v>
      </c>
      <c r="K12" s="2">
        <f>SUM([1]Arkusz1!J14)</f>
        <v>3690</v>
      </c>
      <c r="L12" s="1"/>
    </row>
  </sheetData>
  <mergeCells count="2">
    <mergeCell ref="B10:L10"/>
    <mergeCell ref="B12:I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2024-08-05T11:28:31Z</cp:lastPrinted>
  <dcterms:created xsi:type="dcterms:W3CDTF">2019-02-15T07:41:41Z</dcterms:created>
  <dcterms:modified xsi:type="dcterms:W3CDTF">2024-10-09T04:33:37Z</dcterms:modified>
</cp:coreProperties>
</file>