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EFC66B1-16D8-4CBB-BA14-8F87077D1AD3}" xr6:coauthVersionLast="47" xr6:coauthVersionMax="47" xr10:uidLastSave="{00000000-0000-0000-0000-000000000000}"/>
  <bookViews>
    <workbookView xWindow="2700" yWindow="735" windowWidth="25455" windowHeight="1473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6" i="1" l="1"/>
  <c r="J146" i="1"/>
  <c r="J110" i="1" l="1"/>
  <c r="I110" i="1"/>
  <c r="J105" i="1"/>
  <c r="I105" i="1"/>
  <c r="J100" i="1" l="1"/>
  <c r="I100" i="1"/>
  <c r="J91" i="1"/>
  <c r="I91" i="1"/>
  <c r="I85" i="1"/>
  <c r="J85" i="1" l="1"/>
  <c r="J64" i="1" l="1"/>
  <c r="I64" i="1" l="1"/>
  <c r="J16" i="1"/>
  <c r="I16" i="1"/>
  <c r="I32" i="1" l="1"/>
  <c r="J32" i="1"/>
  <c r="I10" i="1" l="1"/>
  <c r="J10" i="1" s="1"/>
</calcChain>
</file>

<file path=xl/sharedStrings.xml><?xml version="1.0" encoding="utf-8"?>
<sst xmlns="http://schemas.openxmlformats.org/spreadsheetml/2006/main" count="380" uniqueCount="187">
  <si>
    <t>Lp</t>
  </si>
  <si>
    <t>Nazwa towaru</t>
  </si>
  <si>
    <t>J.M</t>
  </si>
  <si>
    <t>ilość</t>
  </si>
  <si>
    <t xml:space="preserve">   cena jednostkowa netto   </t>
  </si>
  <si>
    <t xml:space="preserve">  cena jednostkowa brutto  </t>
  </si>
  <si>
    <t>VAT</t>
  </si>
  <si>
    <t xml:space="preserve"> Cena oferty  wartość netto</t>
  </si>
  <si>
    <t xml:space="preserve"> Cena oferty  wartość brutto </t>
  </si>
  <si>
    <t>Oliwka słuchawki lekarskiej</t>
  </si>
  <si>
    <t>szt.</t>
  </si>
  <si>
    <t>Główka słuchawki lekarskiej</t>
  </si>
  <si>
    <t xml:space="preserve">Gruszka do aparatu do mierzenia ciśnienia - kompletna </t>
  </si>
  <si>
    <t xml:space="preserve">Mankiet do aparatu RR dla dorosłych z 2 drenami 22-32 cm/ 23 -32 cm </t>
  </si>
  <si>
    <t>Zad. 2 CZĘŚCI DO RESPIRATORA</t>
  </si>
  <si>
    <t>Zastawka pacjenta bez zaworu ciśnieniowego 80-14-000</t>
  </si>
  <si>
    <t>Przewód pacjenta silikonowy wielorazowy do respiratora PAC dł. 130cm</t>
  </si>
  <si>
    <t>SUMA:</t>
  </si>
  <si>
    <t>Zestaw serwisowy Pole Camp 34774383</t>
  </si>
  <si>
    <t xml:space="preserve">Zasilacz SP 8713110D </t>
  </si>
  <si>
    <t>Wyświetlacz LC 34520988</t>
  </si>
  <si>
    <t>Mechanizm szponów 34521550</t>
  </si>
  <si>
    <t>Czujnik kropli SP 8713175</t>
  </si>
  <si>
    <t>Urządzenie sterujące 34520970</t>
  </si>
  <si>
    <t>Adapter do czujnika kropli 8707879</t>
  </si>
  <si>
    <t>Akumulator SPACE NiMH 8713180A</t>
  </si>
  <si>
    <t>Kompletny panel przedni do pompy infuzyjnej Perfusor Space 34520970</t>
  </si>
  <si>
    <t>Zaślepka pokrywy przedniej (1op=10szt.) 34773103</t>
  </si>
  <si>
    <t>Zaślepka (1op.=50szt.) 34774386</t>
  </si>
  <si>
    <t>Komplet zawiasów do pompy 34770025</t>
  </si>
  <si>
    <t>Suma:</t>
  </si>
  <si>
    <t>2052133-001</t>
  </si>
  <si>
    <t>Zestaw 3-odpr.EKG  jednopacjentowy GRABBER dł. 1 m</t>
  </si>
  <si>
    <t>2052133-002</t>
  </si>
  <si>
    <t>Zestaw 5-odpr.EKG jednopacjentowy GRABBER dł. 1 m</t>
  </si>
  <si>
    <t>2106390-003</t>
  </si>
  <si>
    <t>Zestaw 3-odprowadzeniowy EKG, Multi-Link dł 74 cm</t>
  </si>
  <si>
    <t>2106390-004</t>
  </si>
  <si>
    <t>Zestaw 3-odprowadzeniowy EKG, Multi-Link dł 130 cm</t>
  </si>
  <si>
    <t>2106393-002</t>
  </si>
  <si>
    <t>Zestaw 5-odprowadzeniowy EKG, Multi-Link,dł 130 cm</t>
  </si>
  <si>
    <t>2106389-003</t>
  </si>
  <si>
    <t>Zestaw 5-odprowadzeniowy EKG, Multi-Link,dł 74 cm</t>
  </si>
  <si>
    <t>2106305-003</t>
  </si>
  <si>
    <t>Kabel połączeniowy Multi-Link do pomiaru EKG 3/5 odprowadzeń dł. 1, 2 m</t>
  </si>
  <si>
    <t>2017003-003</t>
  </si>
  <si>
    <t>Kabel połączeniowy multi-link do pomiaru EKG 3/5 odprowadzeń dł. 3,6 m</t>
  </si>
  <si>
    <t>TS-E-D</t>
  </si>
  <si>
    <t>Czujnik do monitora funkcji życiowych 1m dla pacjentów &gt;10 kg</t>
  </si>
  <si>
    <t>TS-SA-D</t>
  </si>
  <si>
    <t>Czujnik saturacji na palec TruSignal , gumowy, miękki, dł. 1 m., dla pacjentów &gt; 30 kg, z możliwością czyszczenia przez zanurzenie oraz możliwoscią   wywinięcia na wewnętrzną stronę (złączka prostokątna)</t>
  </si>
  <si>
    <t>TS-F-D</t>
  </si>
  <si>
    <t>Czujnik saturacji TruSignal , typu klips na palec, dł.1m, dla pacjentów &gt; 20 kg, wielorazowy</t>
  </si>
  <si>
    <t>TS-AP-25</t>
  </si>
  <si>
    <t>Czujnik saturacji Trusignal AP, dla pacjentów &gt; 20 kg. Jednopacjentowy</t>
  </si>
  <si>
    <t>Opak.</t>
  </si>
  <si>
    <t>TS-W-D</t>
  </si>
  <si>
    <t>Czujniki saturacji TruSignal , typu rzep, dł. 1 m, uniwersalny, dla pacjentów &gt; 3 kg, wielorazowy</t>
  </si>
  <si>
    <t>P9119L</t>
  </si>
  <si>
    <t>Czujnik saturacji wielorazowy typ klips na palec Ze złączką okrągłą, 1m, wymaga zastosowania kabla połączeniowego</t>
  </si>
  <si>
    <t>P8110L</t>
  </si>
  <si>
    <t>Czujnik SpO2 dla dorosłych silikonowy na palec. Waga pacjenta: +40 kg. Czujniki w technologii GE OxyTip+</t>
  </si>
  <si>
    <t>P9119A</t>
  </si>
  <si>
    <t>Czujnik SpO2 klips na palec kompatybilny z Nellcor (no-oximax)</t>
  </si>
  <si>
    <t>P210K</t>
  </si>
  <si>
    <t xml:space="preserve">Kabel połączeniowy do czujnika saturacji złączka okrągła </t>
  </si>
  <si>
    <t>TS-G3</t>
  </si>
  <si>
    <t xml:space="preserve">Kabel połaczeniowy do czujników saturacji złączka prostokątna </t>
  </si>
  <si>
    <t>TS-N3</t>
  </si>
  <si>
    <t>Kabel połaczeniowy TruSignal, końcówka okrągła  Datex - Ohmeda,  dł. 3 m.</t>
  </si>
  <si>
    <t>M-10</t>
  </si>
  <si>
    <t>Czujnik tlenowy do aparatu do znieczulania Aespire Datex</t>
  </si>
  <si>
    <t>op.</t>
  </si>
  <si>
    <t xml:space="preserve">Jednorazowy standardowy układ oddechowy dla dorosłych 22M/15Fod strony pacjenta, EXP22F INSP 22F od strony respiratora, długość 1, 6 metra </t>
  </si>
  <si>
    <t xml:space="preserve">Jednorazowy układ oddechowy dla dorosłych o regulowanej długości i pamięci kształtu, w skład, którego wchodzą: - dwie rury rozciągalne z pamięcią kształtu o zakresie kompresji 42cm-200cm z zakończeniem 22F od strony respiratora, 22M/15F od strony pacjenta </t>
  </si>
  <si>
    <t>Czujnik do pomiaru temperatury powierzchniowy do monitorów Datex Ohmeda / GE Healthcare</t>
  </si>
  <si>
    <t>Czujnik do pomiaru temperatury przełykoworaktalny do monitorów DatexOhmeda</t>
  </si>
  <si>
    <t>M1038681</t>
  </si>
  <si>
    <t xml:space="preserve">Sensor Entropii </t>
  </si>
  <si>
    <t>Pułapka wodna mini D-fend złącze GE</t>
  </si>
  <si>
    <t>Linia próbkująca do kapnografu 3 m</t>
  </si>
  <si>
    <t>Szt.</t>
  </si>
  <si>
    <t>Linia próbkująca do kapnografu 6 m</t>
  </si>
  <si>
    <t>Zad. 1 AKCESORIA DO CIŚNIENIOMIERZY</t>
  </si>
  <si>
    <t>Zad. 3 CZĘŚCI DO POMP INFUZYJNYCH</t>
  </si>
  <si>
    <t>Zad. 4 RÓŻNE 1</t>
  </si>
  <si>
    <t>Membrany do komory balansowej (op. 2 szt.) 3451615A</t>
  </si>
  <si>
    <t>pak</t>
  </si>
  <si>
    <t>Przetwornik temperatury 3451614B</t>
  </si>
  <si>
    <t>Rurki komory ssawek (zielone) 3456077A</t>
  </si>
  <si>
    <t>Uchwyt linii krwi 34570535</t>
  </si>
  <si>
    <t>Króciec niebieski ( op. 5 szt.) 34570845</t>
  </si>
  <si>
    <t>Króciec czerwony ( op. 5 szt.) 34570853</t>
  </si>
  <si>
    <t>Końcówka ssawki koncentratu 4 x 1 3451728A</t>
  </si>
  <si>
    <t>Uszczelka 9,25 x 1,78(op. 10 szt.) 34773762</t>
  </si>
  <si>
    <t>Przetwornik ciśnienia 3456124A</t>
  </si>
  <si>
    <t>Coil do aparatu do hemodializy nr kat. 3451909A</t>
  </si>
  <si>
    <t>Coil 3451909A</t>
  </si>
  <si>
    <t>Single holder big 34570519</t>
  </si>
  <si>
    <t>Cover 34570578</t>
  </si>
  <si>
    <t>Cover 34514317</t>
  </si>
  <si>
    <t>Dializer coupling Red 34561382</t>
  </si>
  <si>
    <t>Dializer coupling Blue 34561390</t>
  </si>
  <si>
    <t>Oring 34990445</t>
  </si>
  <si>
    <t>KPL.</t>
  </si>
  <si>
    <t>Zad. 5 CZĘŚCI DO APARATU DO HEMODIALIZY</t>
  </si>
  <si>
    <t>Zad. 6 POKROWCE DO HOLTERÓW</t>
  </si>
  <si>
    <t>Pokrowiec do holtera EKG (DMS-304A)</t>
  </si>
  <si>
    <t>Pokrowiec do holtera RR (ciśnieniowy) (OSCAR2)</t>
  </si>
  <si>
    <t>Zad. 7 KABLE DO HOLTERÓW</t>
  </si>
  <si>
    <t>Kabel pacjenta do DMS 300-4A 4 odprowadzenia</t>
  </si>
  <si>
    <t xml:space="preserve">Kabel pacjenta do systemu NORAV 1200W, bezprzewodowy </t>
  </si>
  <si>
    <t>Kabel pacjenta 4-odprowadzeniowy HDMI do rejestratora Holter</t>
  </si>
  <si>
    <t>Przewód do holtera Oscar 2 stary typ REF: 97-0090-02</t>
  </si>
  <si>
    <t>Kabel połączeniowy do holtera SMC 022017 ref: 97-0090-002</t>
  </si>
  <si>
    <t>Zad. 8 Zestaw Edwards System Flo Trac MHD6R</t>
  </si>
  <si>
    <t>Zestaw Edwards System Flo Trac MHD6R</t>
  </si>
  <si>
    <t>Zad. 9 KABEL PACJENTA DO KARDIOMONITORA ASCARD GOLD</t>
  </si>
  <si>
    <t>Kabel pacjenta KT-10/0-4/10-Ra/L-70/110/200 do EKG AscardGold</t>
  </si>
  <si>
    <t xml:space="preserve"> Cena oferty  wartość netto </t>
  </si>
  <si>
    <t>2089610-001-S</t>
  </si>
  <si>
    <t>Czujnik przepływu gazu do aparatu do znieczulania Aespire Datex</t>
  </si>
  <si>
    <t>1009-5570-000</t>
  </si>
  <si>
    <t>Kabel czujnika tlenu do Aespire</t>
  </si>
  <si>
    <t>1407-7004-000</t>
  </si>
  <si>
    <t xml:space="preserve">Pojemnik pochłaniacza, CO2 wielokrotnego użytku do aparatu Aespire Datex  </t>
  </si>
  <si>
    <t>2105489-001</t>
  </si>
  <si>
    <t xml:space="preserve">Filtr pyłu do wielorazowego pojemnika pochłaniacza, Co2, do aparatu Aespire Datex 1 op.= 40 szt. </t>
  </si>
  <si>
    <t>2020980-001</t>
  </si>
  <si>
    <t>Kabel połączeniowy do  pomiaru nieinwazyjnego ciśnienia krwi do mankietów wielorazowych dla dorosłych i dzieci,kolor czarny ,3,6, złącze dwutubowe Mated - Submin</t>
  </si>
  <si>
    <t>2058203-002</t>
  </si>
  <si>
    <t>Kabel połączeniowy NIBP dla dorosłych, złącze DINACLICK, dł. 3,6 m , złącze prostokątne</t>
  </si>
  <si>
    <t>2752, 2753,
2754, 002756
002757</t>
  </si>
  <si>
    <t>Mankiet  NIBP 17-25cm, 17-25 cm długi, 23-33cm, 23-33cm długi, 31-40cm , 31-40cm długi, 38-50  wielorazowy, 2-tubowy, złącze Mated Submin</t>
  </si>
  <si>
    <t>CLA-A1-2A-5S,
CLA-A2-2A-5S,
CLA-A2-2A-L-5S,
CLA-A3-2A-5S,
CLA-A3-2A-L-5S,
CLA-T1-2A-5S</t>
  </si>
  <si>
    <t>Mankiet  NIBP,  17-25cm, 17-25 cm długi, 23-33cm, 23-33cm długi, 31-40cm , 31-40cm długi, 38-50  wielorazowy, 2-tubowy,  jednopacjentowy, 2-tubowy, złącze Dinaclick</t>
  </si>
  <si>
    <t>DUR-A2-2A-5S,
DUR-A2-2A-L-5S,
DUR-A3-2A-5S,
DUR-A3-2A-L-5S,
DUR-T1-2A-5S</t>
  </si>
  <si>
    <t>Mankiet  NIBP, 23-33cm, 23-33cm długi, 31-40cm , 31-40cm długi, 38-50  wielorazowy, 2-tubowy, złącze dinaclick</t>
  </si>
  <si>
    <t>2452 , 2453, 2454, 2455, 2456, 2457</t>
  </si>
  <si>
    <t>Mankiet  NIBP, Soft -Cuf, 17-25cm, 23-33cm, 23-33cm długi, 31-40cm , 31-40cm długi, 38-50  cm  jednopacjentowy, 2-tubowy, złącze Mated Submin</t>
  </si>
  <si>
    <t>SFT-F1-2A-5S</t>
  </si>
  <si>
    <t>Mankiet NIBP na przedramię jednopacjentowy dla pacjentów otyłych 26-36 cm złącze DINACLICK</t>
  </si>
  <si>
    <t>SFT-F1-2D</t>
  </si>
  <si>
    <t>Mankiet NIBP na przedramię jednopacjentowy dla pacjentów otyłych 26-36 cm złącze Mated Submin</t>
  </si>
  <si>
    <t>Mankiety wielorazowe dla dorosłych z jednym drenem 25-35 cm z konektorem BP12</t>
  </si>
  <si>
    <t>Mankiety wielorazowe dla dorosłych, 2- tubowe, duży, z konektorami BP17 i BP18 34-43</t>
  </si>
  <si>
    <t>Mankiety wielorazowe dla dorosłych, 2- tubowe, standardowe, z konektorami BP17 i BP18 25-35</t>
  </si>
  <si>
    <t>1505-3224-000</t>
  </si>
  <si>
    <t>Płatek zastawki wydechowej respiratora Engstroem / R860</t>
  </si>
  <si>
    <t>1505-3231-000</t>
  </si>
  <si>
    <t>Przetwornik przepływu do respiratora Engstroem /R860</t>
  </si>
  <si>
    <t>1505-3848-000</t>
  </si>
  <si>
    <t>Zastawka wydechowa do respiratora ENGSTROEM / R860 z czujnikiem przepływu</t>
  </si>
  <si>
    <t>1505-8568-000</t>
  </si>
  <si>
    <t>Zastawka wydechowa do respiratora ENGSTROEM / R860</t>
  </si>
  <si>
    <t>1505-3231-001</t>
  </si>
  <si>
    <t>Jednorazowy przetwornik przepływu do respiratora Engstroem /R860</t>
  </si>
  <si>
    <t>1505-3848-001</t>
  </si>
  <si>
    <t xml:space="preserve">Jednorazowa zastawka wydechowa do respiratora ENGSTROEM /R860 z czujnikiem przepływu </t>
  </si>
  <si>
    <t>1505-8568-001</t>
  </si>
  <si>
    <t xml:space="preserve">Jednorazowa zastawka wydechowa do respiratora ENGSTROEM /R860 </t>
  </si>
  <si>
    <t>Przewód połączeniowy Masimo RD SET</t>
  </si>
  <si>
    <t>Czujnik Masimo RD SET DCI, typu klips na palec &gt; 30kg, wielorazowy</t>
  </si>
  <si>
    <t>57268-HEL</t>
  </si>
  <si>
    <t xml:space="preserve">Elektrody do pomiaru NMT (przewodnictwa nerwowomięśniowego) (opakowanie 30 szt ) </t>
  </si>
  <si>
    <t xml:space="preserve">Opak. </t>
  </si>
  <si>
    <t>888418</t>
  </si>
  <si>
    <t>Czujnik do pomiaru NMT, Mechano Sensor</t>
  </si>
  <si>
    <t>888414</t>
  </si>
  <si>
    <t>Przewód interfejsowy czujnika NMT, dł. 3 m</t>
  </si>
  <si>
    <t xml:space="preserve">Szt. </t>
  </si>
  <si>
    <t>876446-HEL</t>
  </si>
  <si>
    <t>Pułapka wodna D-fend, czarna, wielorazowa</t>
  </si>
  <si>
    <t>881319-HEL</t>
  </si>
  <si>
    <t>Pułapka wodna D-fend, zielona, jednorazowa</t>
  </si>
  <si>
    <t>M1182629</t>
  </si>
  <si>
    <t>Pułapka D-fend Pro, ciemnoszara , wielorazowa</t>
  </si>
  <si>
    <t>M1200227</t>
  </si>
  <si>
    <t>Pułapka D-fend Pro, zielona, jednorazowa</t>
  </si>
  <si>
    <t>733910-HEL</t>
  </si>
  <si>
    <t>Czujnik do spirometrii D-lite dla dorosłych,wielorazowy, żółty, przezroczysty</t>
  </si>
  <si>
    <r>
      <t xml:space="preserve">Mankiet do aparatu OSCAR 33-40 cm. - oryginalny / </t>
    </r>
    <r>
      <rPr>
        <b/>
        <sz val="10"/>
        <color theme="1"/>
        <rFont val="Arial Narrow"/>
        <family val="2"/>
        <charset val="238"/>
      </rPr>
      <t>32-44 cm</t>
    </r>
  </si>
  <si>
    <r>
      <t>Mankiet do mierzenia ciśnienia z 2 drenami 27-35 cm. /</t>
    </r>
    <r>
      <rPr>
        <b/>
        <sz val="10"/>
        <color theme="1"/>
        <rFont val="Arial Narrow"/>
        <family val="2"/>
        <charset val="238"/>
      </rPr>
      <t>25 - 35 cm z klamrą</t>
    </r>
  </si>
  <si>
    <r>
      <t xml:space="preserve">Mankiet do aparatu RR dla dorosłych z 2 drenami </t>
    </r>
    <r>
      <rPr>
        <b/>
        <sz val="10"/>
        <color theme="1"/>
        <rFont val="Arial Narrow"/>
        <family val="2"/>
        <charset val="238"/>
      </rPr>
      <t xml:space="preserve">33-47 cm z klamrą  </t>
    </r>
  </si>
  <si>
    <t>Zad. 10 RÓŻNE 2</t>
  </si>
  <si>
    <t>podpis kwalifikowany osoby uprawnionej do składania oświadczeń woli w imieniu Oferenta</t>
  </si>
  <si>
    <t>Przykładowy Symbol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</si>
</sst>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(&quot;$&quot;* #,##0.00_);_(&quot;$&quot;* \(#,##0.00\);_(&quot;$&quot;* &quot;-&quot;??_);_(@_)"/>
  </numFmts>
  <fonts count="5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theme="1"/>
      <name val="Czcionka tekstu podstawowego"/>
      <charset val="238"/>
    </font>
    <font>
      <sz val="10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5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3" fillId="0" borderId="0"/>
    <xf numFmtId="0" fontId="5" fillId="0" borderId="0"/>
    <xf numFmtId="44" fontId="5" fillId="0" borderId="0" applyFont="0" applyFill="0" applyBorder="0" applyAlignment="0" applyProtection="0"/>
    <xf numFmtId="0" fontId="4" fillId="0" borderId="0"/>
    <xf numFmtId="0" fontId="3" fillId="0" borderId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21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21" fillId="5" borderId="0" applyNumberFormat="0" applyBorder="0" applyAlignment="0" applyProtection="0"/>
    <xf numFmtId="0" fontId="22" fillId="22" borderId="2" applyNumberFormat="0" applyAlignment="0" applyProtection="0"/>
    <xf numFmtId="0" fontId="23" fillId="23" borderId="3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4" fillId="0" borderId="0" applyNumberFormat="0" applyFill="0" applyBorder="0" applyAlignment="0" applyProtection="0"/>
    <xf numFmtId="0" fontId="25" fillId="6" borderId="0" applyNumberFormat="0" applyBorder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9" fillId="9" borderId="2" applyNumberFormat="0" applyAlignment="0" applyProtection="0"/>
    <xf numFmtId="0" fontId="9" fillId="0" borderId="8" applyNumberFormat="0" applyFill="0" applyAlignment="0" applyProtection="0"/>
    <xf numFmtId="0" fontId="10" fillId="23" borderId="3" applyNumberFormat="0" applyAlignment="0" applyProtection="0"/>
    <xf numFmtId="0" fontId="30" fillId="0" borderId="8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31" fillId="24" borderId="0" applyNumberFormat="0" applyBorder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9" fontId="3" fillId="0" borderId="0" applyFont="0" applyFill="0" applyBorder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3" fillId="25" borderId="9" applyNumberFormat="0" applyFont="0" applyAlignment="0" applyProtection="0"/>
    <xf numFmtId="44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36" fillId="6" borderId="0" applyNumberFormat="0" applyBorder="0" applyAlignment="0" applyProtection="0"/>
    <xf numFmtId="0" fontId="37" fillId="24" borderId="0" applyNumberFormat="0" applyBorder="0" applyAlignment="0" applyProtection="0"/>
    <xf numFmtId="0" fontId="38" fillId="5" borderId="0" applyNumberFormat="0" applyBorder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2" fillId="22" borderId="4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33" fillId="0" borderId="10" applyNumberFormat="0" applyFill="0" applyAlignment="0" applyProtection="0"/>
    <xf numFmtId="0" fontId="22" fillId="22" borderId="2" applyNumberFormat="0" applyAlignment="0" applyProtection="0"/>
    <xf numFmtId="0" fontId="16" fillId="0" borderId="10" applyNumberFormat="0" applyFill="0" applyAlignment="0" applyProtection="0"/>
    <xf numFmtId="0" fontId="16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2" fillId="22" borderId="4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29" fillId="9" borderId="2" applyNumberFormat="0" applyAlignment="0" applyProtection="0"/>
    <xf numFmtId="0" fontId="16" fillId="0" borderId="10" applyNumberFormat="0" applyFill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3" fillId="25" borderId="9" applyNumberFormat="0" applyFont="0" applyAlignment="0" applyProtection="0"/>
    <xf numFmtId="0" fontId="33" fillId="0" borderId="10" applyNumberFormat="0" applyFill="0" applyAlignment="0" applyProtection="0"/>
    <xf numFmtId="0" fontId="8" fillId="22" borderId="4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22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29" fillId="9" borderId="2" applyNumberFormat="0" applyAlignment="0" applyProtection="0"/>
    <xf numFmtId="0" fontId="7" fillId="9" borderId="2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29" fillId="9" borderId="2" applyNumberFormat="0" applyAlignment="0" applyProtection="0"/>
    <xf numFmtId="0" fontId="8" fillId="22" borderId="4" applyNumberFormat="0" applyAlignment="0" applyProtection="0"/>
    <xf numFmtId="0" fontId="3" fillId="25" borderId="9" applyNumberFormat="0" applyFon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0" fontId="8" fillId="22" borderId="4" applyNumberFormat="0" applyAlignment="0" applyProtection="0"/>
    <xf numFmtId="0" fontId="32" fillId="22" borderId="4" applyNumberFormat="0" applyAlignment="0" applyProtection="0"/>
    <xf numFmtId="0" fontId="22" fillId="22" borderId="2" applyNumberFormat="0" applyAlignment="0" applyProtection="0"/>
    <xf numFmtId="0" fontId="7" fillId="9" borderId="2" applyNumberFormat="0" applyAlignment="0" applyProtection="0"/>
    <xf numFmtId="0" fontId="8" fillId="22" borderId="4" applyNumberFormat="0" applyAlignment="0" applyProtection="0"/>
    <xf numFmtId="0" fontId="29" fillId="9" borderId="2" applyNumberFormat="0" applyAlignment="0" applyProtection="0"/>
    <xf numFmtId="0" fontId="3" fillId="25" borderId="9" applyNumberFormat="0" applyFont="0" applyAlignment="0" applyProtection="0"/>
    <xf numFmtId="0" fontId="15" fillId="22" borderId="2" applyNumberFormat="0" applyAlignment="0" applyProtection="0"/>
    <xf numFmtId="0" fontId="32" fillId="22" borderId="4" applyNumberFormat="0" applyAlignment="0" applyProtection="0"/>
    <xf numFmtId="0" fontId="16" fillId="0" borderId="10" applyNumberFormat="0" applyFill="0" applyAlignment="0" applyProtection="0"/>
    <xf numFmtId="0" fontId="33" fillId="0" borderId="10" applyNumberFormat="0" applyFill="0" applyAlignment="0" applyProtection="0"/>
    <xf numFmtId="0" fontId="3" fillId="25" borderId="9" applyNumberFormat="0" applyFont="0" applyAlignment="0" applyProtection="0"/>
    <xf numFmtId="164" fontId="3" fillId="0" borderId="0" applyFont="0" applyFill="0" applyBorder="0" applyAlignment="0" applyProtection="0"/>
    <xf numFmtId="0" fontId="2" fillId="0" borderId="0"/>
    <xf numFmtId="0" fontId="14" fillId="0" borderId="0"/>
    <xf numFmtId="0" fontId="2" fillId="0" borderId="0"/>
  </cellStyleXfs>
  <cellXfs count="87">
    <xf numFmtId="0" fontId="0" fillId="0" borderId="0" xfId="0"/>
    <xf numFmtId="0" fontId="39" fillId="26" borderId="1" xfId="0" applyFont="1" applyFill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/>
    </xf>
    <xf numFmtId="44" fontId="39" fillId="26" borderId="1" xfId="0" applyNumberFormat="1" applyFont="1" applyFill="1" applyBorder="1" applyAlignment="1">
      <alignment horizontal="center" vertical="center"/>
    </xf>
    <xf numFmtId="9" fontId="39" fillId="26" borderId="1" xfId="1" applyFont="1" applyFill="1" applyBorder="1" applyAlignment="1">
      <alignment horizontal="center" vertical="center"/>
    </xf>
    <xf numFmtId="165" fontId="41" fillId="0" borderId="1" xfId="0" applyNumberFormat="1" applyFont="1" applyBorder="1" applyAlignment="1">
      <alignment horizontal="right" vertical="center"/>
    </xf>
    <xf numFmtId="165" fontId="41" fillId="26" borderId="1" xfId="0" applyNumberFormat="1" applyFont="1" applyFill="1" applyBorder="1" applyAlignment="1">
      <alignment horizontal="right" vertical="center"/>
    </xf>
    <xf numFmtId="9" fontId="41" fillId="0" borderId="1" xfId="0" applyNumberFormat="1" applyFont="1" applyBorder="1" applyAlignment="1">
      <alignment horizontal="center" vertical="center"/>
    </xf>
    <xf numFmtId="165" fontId="41" fillId="28" borderId="1" xfId="0" applyNumberFormat="1" applyFont="1" applyFill="1" applyBorder="1" applyAlignment="1">
      <alignment horizontal="right" vertical="center"/>
    </xf>
    <xf numFmtId="165" fontId="41" fillId="29" borderId="1" xfId="0" applyNumberFormat="1" applyFont="1" applyFill="1" applyBorder="1" applyAlignment="1">
      <alignment horizontal="right" vertical="center"/>
    </xf>
    <xf numFmtId="0" fontId="43" fillId="0" borderId="0" xfId="0" applyFont="1"/>
    <xf numFmtId="0" fontId="44" fillId="3" borderId="16" xfId="0" applyFont="1" applyFill="1" applyBorder="1" applyAlignment="1">
      <alignment horizontal="center" vertical="center" wrapText="1"/>
    </xf>
    <xf numFmtId="2" fontId="44" fillId="3" borderId="12" xfId="0" applyNumberFormat="1" applyFont="1" applyFill="1" applyBorder="1" applyAlignment="1">
      <alignment horizontal="center" vertical="center" wrapText="1"/>
    </xf>
    <xf numFmtId="0" fontId="44" fillId="3" borderId="12" xfId="0" applyFont="1" applyFill="1" applyBorder="1" applyAlignment="1">
      <alignment horizontal="center" vertical="center" wrapText="1"/>
    </xf>
    <xf numFmtId="1" fontId="44" fillId="3" borderId="12" xfId="0" applyNumberFormat="1" applyFont="1" applyFill="1" applyBorder="1" applyAlignment="1">
      <alignment horizontal="center" vertical="center" wrapText="1"/>
    </xf>
    <xf numFmtId="165" fontId="44" fillId="3" borderId="12" xfId="0" applyNumberFormat="1" applyFont="1" applyFill="1" applyBorder="1" applyAlignment="1">
      <alignment horizontal="center" vertical="center" wrapText="1"/>
    </xf>
    <xf numFmtId="9" fontId="44" fillId="3" borderId="12" xfId="0" applyNumberFormat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165" fontId="39" fillId="26" borderId="1" xfId="0" applyNumberFormat="1" applyFont="1" applyFill="1" applyBorder="1" applyAlignment="1">
      <alignment horizontal="center" vertical="center"/>
    </xf>
    <xf numFmtId="165" fontId="39" fillId="0" borderId="1" xfId="0" applyNumberFormat="1" applyFont="1" applyBorder="1" applyAlignment="1">
      <alignment horizontal="center" vertical="center" wrapText="1"/>
    </xf>
    <xf numFmtId="165" fontId="39" fillId="0" borderId="11" xfId="0" applyNumberFormat="1" applyFont="1" applyBorder="1" applyAlignment="1">
      <alignment horizontal="center" vertical="center"/>
    </xf>
    <xf numFmtId="165" fontId="39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9" fontId="39" fillId="0" borderId="1" xfId="0" applyNumberFormat="1" applyFont="1" applyBorder="1" applyAlignment="1">
      <alignment horizontal="center" vertical="center"/>
    </xf>
    <xf numFmtId="9" fontId="39" fillId="26" borderId="1" xfId="0" applyNumberFormat="1" applyFont="1" applyFill="1" applyBorder="1" applyAlignment="1">
      <alignment horizontal="center" vertical="center"/>
    </xf>
    <xf numFmtId="165" fontId="39" fillId="26" borderId="17" xfId="0" applyNumberFormat="1" applyFont="1" applyFill="1" applyBorder="1" applyAlignment="1">
      <alignment horizontal="center" vertical="center"/>
    </xf>
    <xf numFmtId="9" fontId="39" fillId="26" borderId="17" xfId="0" applyNumberFormat="1" applyFont="1" applyFill="1" applyBorder="1" applyAlignment="1">
      <alignment horizontal="center" vertical="center"/>
    </xf>
    <xf numFmtId="165" fontId="43" fillId="0" borderId="1" xfId="0" applyNumberFormat="1" applyFont="1" applyBorder="1"/>
    <xf numFmtId="0" fontId="44" fillId="3" borderId="12" xfId="0" applyFont="1" applyFill="1" applyBorder="1" applyAlignment="1">
      <alignment horizontal="left" vertical="center" wrapText="1"/>
    </xf>
    <xf numFmtId="165" fontId="40" fillId="0" borderId="1" xfId="0" applyNumberFormat="1" applyFont="1" applyBorder="1" applyAlignment="1">
      <alignment horizontal="right" vertical="center"/>
    </xf>
    <xf numFmtId="165" fontId="40" fillId="26" borderId="1" xfId="0" applyNumberFormat="1" applyFont="1" applyFill="1" applyBorder="1" applyAlignment="1">
      <alignment horizontal="right" vertical="center"/>
    </xf>
    <xf numFmtId="9" fontId="40" fillId="0" borderId="1" xfId="0" applyNumberFormat="1" applyFont="1" applyBorder="1" applyAlignment="1">
      <alignment horizontal="center" vertical="center"/>
    </xf>
    <xf numFmtId="165" fontId="40" fillId="28" borderId="1" xfId="0" applyNumberFormat="1" applyFont="1" applyFill="1" applyBorder="1" applyAlignment="1">
      <alignment horizontal="right" vertical="center"/>
    </xf>
    <xf numFmtId="165" fontId="40" fillId="29" borderId="1" xfId="0" applyNumberFormat="1" applyFont="1" applyFill="1" applyBorder="1" applyAlignment="1">
      <alignment horizontal="right" vertical="center"/>
    </xf>
    <xf numFmtId="49" fontId="40" fillId="0" borderId="18" xfId="0" applyNumberFormat="1" applyFont="1" applyBorder="1" applyAlignment="1">
      <alignment horizontal="center" vertical="center"/>
    </xf>
    <xf numFmtId="165" fontId="40" fillId="30" borderId="1" xfId="0" applyNumberFormat="1" applyFont="1" applyFill="1" applyBorder="1" applyAlignment="1">
      <alignment horizontal="right" vertical="center"/>
    </xf>
    <xf numFmtId="165" fontId="40" fillId="31" borderId="1" xfId="0" applyNumberFormat="1" applyFont="1" applyFill="1" applyBorder="1" applyAlignment="1">
      <alignment horizontal="right" vertical="center"/>
    </xf>
    <xf numFmtId="49" fontId="40" fillId="0" borderId="18" xfId="0" applyNumberFormat="1" applyFont="1" applyBorder="1" applyAlignment="1">
      <alignment horizontal="center" vertical="center" wrapText="1"/>
    </xf>
    <xf numFmtId="0" fontId="39" fillId="0" borderId="0" xfId="0" applyFont="1"/>
    <xf numFmtId="0" fontId="45" fillId="0" borderId="1" xfId="0" applyFont="1" applyBorder="1" applyAlignment="1">
      <alignment horizontal="center" vertical="center" wrapText="1"/>
    </xf>
    <xf numFmtId="0" fontId="39" fillId="0" borderId="24" xfId="0" applyFont="1" applyBorder="1" applyAlignment="1">
      <alignment horizontal="center" vertical="center" wrapText="1"/>
    </xf>
    <xf numFmtId="0" fontId="40" fillId="26" borderId="1" xfId="354" applyFont="1" applyFill="1" applyBorder="1" applyAlignment="1">
      <alignment horizontal="center" vertical="center" wrapText="1"/>
    </xf>
    <xf numFmtId="0" fontId="40" fillId="26" borderId="1" xfId="0" applyFont="1" applyFill="1" applyBorder="1" applyAlignment="1">
      <alignment horizontal="center" vertical="center" wrapText="1"/>
    </xf>
    <xf numFmtId="0" fontId="40" fillId="26" borderId="17" xfId="0" applyFont="1" applyFill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6" fillId="0" borderId="0" xfId="0" applyFont="1"/>
    <xf numFmtId="0" fontId="40" fillId="0" borderId="18" xfId="0" applyFont="1" applyBorder="1" applyAlignment="1">
      <alignment horizontal="center" vertical="center" wrapText="1"/>
    </xf>
    <xf numFmtId="49" fontId="47" fillId="0" borderId="18" xfId="0" applyNumberFormat="1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49" fontId="40" fillId="0" borderId="18" xfId="0" applyNumberFormat="1" applyFont="1" applyBorder="1" applyAlignment="1">
      <alignment horizontal="center" vertical="center" readingOrder="1"/>
    </xf>
    <xf numFmtId="49" fontId="41" fillId="0" borderId="18" xfId="0" applyNumberFormat="1" applyFont="1" applyBorder="1" applyAlignment="1">
      <alignment horizontal="center" vertical="center" wrapText="1"/>
    </xf>
    <xf numFmtId="49" fontId="48" fillId="0" borderId="18" xfId="0" applyNumberFormat="1" applyFont="1" applyBorder="1" applyAlignment="1">
      <alignment horizontal="center" vertical="center"/>
    </xf>
    <xf numFmtId="0" fontId="48" fillId="0" borderId="18" xfId="0" applyFont="1" applyBorder="1" applyAlignment="1">
      <alignment horizontal="center" vertical="center" wrapText="1"/>
    </xf>
    <xf numFmtId="49" fontId="47" fillId="0" borderId="18" xfId="0" applyNumberFormat="1" applyFont="1" applyBorder="1" applyAlignment="1">
      <alignment horizontal="center" vertical="center"/>
    </xf>
    <xf numFmtId="49" fontId="40" fillId="0" borderId="18" xfId="0" applyNumberFormat="1" applyFont="1" applyBorder="1" applyAlignment="1">
      <alignment horizontal="center" vertical="center" wrapText="1" readingOrder="1"/>
    </xf>
    <xf numFmtId="0" fontId="47" fillId="0" borderId="19" xfId="0" applyFont="1" applyBorder="1" applyAlignment="1">
      <alignment horizontal="center" vertical="center" wrapText="1"/>
    </xf>
    <xf numFmtId="0" fontId="40" fillId="0" borderId="20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165" fontId="40" fillId="0" borderId="1" xfId="0" applyNumberFormat="1" applyFont="1" applyBorder="1"/>
    <xf numFmtId="0" fontId="40" fillId="0" borderId="0" xfId="0" applyFont="1" applyAlignment="1">
      <alignment horizontal="center" vertical="center" wrapText="1"/>
    </xf>
    <xf numFmtId="165" fontId="39" fillId="0" borderId="1" xfId="0" applyNumberFormat="1" applyFont="1" applyBorder="1"/>
    <xf numFmtId="0" fontId="47" fillId="0" borderId="18" xfId="0" applyFont="1" applyBorder="1" applyAlignment="1">
      <alignment horizontal="center" vertical="center"/>
    </xf>
    <xf numFmtId="0" fontId="47" fillId="0" borderId="18" xfId="0" quotePrefix="1" applyFont="1" applyBorder="1" applyAlignment="1">
      <alignment horizontal="center" vertical="center" wrapText="1"/>
    </xf>
    <xf numFmtId="0" fontId="47" fillId="0" borderId="18" xfId="0" quotePrefix="1" applyFont="1" applyBorder="1" applyAlignment="1">
      <alignment horizontal="center" vertical="center" wrapText="1" readingOrder="1"/>
    </xf>
    <xf numFmtId="49" fontId="47" fillId="0" borderId="18" xfId="0" applyNumberFormat="1" applyFont="1" applyBorder="1" applyAlignment="1">
      <alignment horizontal="center" vertical="center" wrapText="1" readingOrder="1"/>
    </xf>
    <xf numFmtId="0" fontId="49" fillId="0" borderId="0" xfId="0" applyFont="1"/>
    <xf numFmtId="0" fontId="42" fillId="2" borderId="13" xfId="0" applyFont="1" applyFill="1" applyBorder="1" applyAlignment="1">
      <alignment horizontal="center" vertical="center"/>
    </xf>
    <xf numFmtId="0" fontId="42" fillId="2" borderId="14" xfId="0" applyFont="1" applyFill="1" applyBorder="1" applyAlignment="1">
      <alignment horizontal="center" vertical="center"/>
    </xf>
    <xf numFmtId="0" fontId="42" fillId="2" borderId="15" xfId="0" applyFont="1" applyFill="1" applyBorder="1" applyAlignment="1">
      <alignment horizontal="center" vertical="center"/>
    </xf>
    <xf numFmtId="0" fontId="39" fillId="0" borderId="13" xfId="0" applyFont="1" applyBorder="1" applyAlignment="1">
      <alignment horizontal="right" vertical="center"/>
    </xf>
    <xf numFmtId="0" fontId="39" fillId="0" borderId="14" xfId="0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0" fontId="42" fillId="2" borderId="21" xfId="0" applyFont="1" applyFill="1" applyBorder="1" applyAlignment="1">
      <alignment horizontal="center" vertical="center"/>
    </xf>
    <xf numFmtId="0" fontId="42" fillId="2" borderId="23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39" fillId="0" borderId="21" xfId="0" applyFont="1" applyBorder="1" applyAlignment="1">
      <alignment horizontal="right" vertical="center"/>
    </xf>
    <xf numFmtId="0" fontId="39" fillId="0" borderId="23" xfId="0" applyFont="1" applyBorder="1" applyAlignment="1">
      <alignment horizontal="right" vertical="center"/>
    </xf>
    <xf numFmtId="0" fontId="39" fillId="0" borderId="22" xfId="0" applyFont="1" applyBorder="1" applyAlignment="1">
      <alignment horizontal="right" vertical="center"/>
    </xf>
    <xf numFmtId="0" fontId="39" fillId="0" borderId="21" xfId="0" applyFont="1" applyBorder="1" applyAlignment="1">
      <alignment horizontal="right"/>
    </xf>
    <xf numFmtId="0" fontId="39" fillId="0" borderId="22" xfId="0" applyFont="1" applyBorder="1" applyAlignment="1">
      <alignment horizontal="right"/>
    </xf>
    <xf numFmtId="0" fontId="42" fillId="27" borderId="21" xfId="0" applyFont="1" applyFill="1" applyBorder="1" applyAlignment="1">
      <alignment horizontal="center" vertical="center"/>
    </xf>
    <xf numFmtId="0" fontId="42" fillId="27" borderId="23" xfId="0" applyFont="1" applyFill="1" applyBorder="1" applyAlignment="1">
      <alignment horizontal="center" vertical="center"/>
    </xf>
    <xf numFmtId="0" fontId="42" fillId="27" borderId="22" xfId="0" applyFont="1" applyFill="1" applyBorder="1" applyAlignment="1">
      <alignment horizontal="center" vertical="center"/>
    </xf>
    <xf numFmtId="0" fontId="43" fillId="0" borderId="13" xfId="0" applyFont="1" applyBorder="1" applyAlignment="1">
      <alignment horizontal="right"/>
    </xf>
    <xf numFmtId="0" fontId="43" fillId="0" borderId="14" xfId="0" applyFont="1" applyBorder="1" applyAlignment="1">
      <alignment horizontal="right"/>
    </xf>
    <xf numFmtId="0" fontId="43" fillId="0" borderId="15" xfId="0" applyFont="1" applyBorder="1" applyAlignment="1">
      <alignment horizontal="right"/>
    </xf>
  </cellXfs>
  <cellStyles count="355">
    <cellStyle name="20% - Accent1" xfId="9" xr:uid="{00000000-0005-0000-0000-000000000000}"/>
    <cellStyle name="20% - Accent2" xfId="10" xr:uid="{00000000-0005-0000-0000-000001000000}"/>
    <cellStyle name="20% - Accent3" xfId="11" xr:uid="{00000000-0005-0000-0000-000002000000}"/>
    <cellStyle name="20% - Accent4" xfId="12" xr:uid="{00000000-0005-0000-0000-000003000000}"/>
    <cellStyle name="20% - Accent5" xfId="13" xr:uid="{00000000-0005-0000-0000-000004000000}"/>
    <cellStyle name="20% - Accent6" xfId="14" xr:uid="{00000000-0005-0000-0000-000005000000}"/>
    <cellStyle name="20% - akcent 1 2" xfId="72" xr:uid="{00000000-0005-0000-0000-000006000000}"/>
    <cellStyle name="20% - akcent 2 2" xfId="73" xr:uid="{00000000-0005-0000-0000-000007000000}"/>
    <cellStyle name="20% - akcent 3 2" xfId="74" xr:uid="{00000000-0005-0000-0000-000008000000}"/>
    <cellStyle name="20% - akcent 4 2" xfId="75" xr:uid="{00000000-0005-0000-0000-000009000000}"/>
    <cellStyle name="20% - akcent 5 2" xfId="76" xr:uid="{00000000-0005-0000-0000-00000A000000}"/>
    <cellStyle name="20% - akcent 6 2" xfId="77" xr:uid="{00000000-0005-0000-0000-00000B000000}"/>
    <cellStyle name="40% - Accent1" xfId="15" xr:uid="{00000000-0005-0000-0000-00000C000000}"/>
    <cellStyle name="40% - Accent2" xfId="16" xr:uid="{00000000-0005-0000-0000-00000D000000}"/>
    <cellStyle name="40% - Accent3" xfId="17" xr:uid="{00000000-0005-0000-0000-00000E000000}"/>
    <cellStyle name="40% - Accent4" xfId="18" xr:uid="{00000000-0005-0000-0000-00000F000000}"/>
    <cellStyle name="40% - Accent5" xfId="19" xr:uid="{00000000-0005-0000-0000-000010000000}"/>
    <cellStyle name="40% - Accent6" xfId="20" xr:uid="{00000000-0005-0000-0000-000011000000}"/>
    <cellStyle name="40% - akcent 1 2" xfId="78" xr:uid="{00000000-0005-0000-0000-000012000000}"/>
    <cellStyle name="40% - akcent 2 2" xfId="79" xr:uid="{00000000-0005-0000-0000-000013000000}"/>
    <cellStyle name="40% - akcent 3 2" xfId="80" xr:uid="{00000000-0005-0000-0000-000014000000}"/>
    <cellStyle name="40% - akcent 4 2" xfId="81" xr:uid="{00000000-0005-0000-0000-000015000000}"/>
    <cellStyle name="40% - akcent 5 2" xfId="82" xr:uid="{00000000-0005-0000-0000-000016000000}"/>
    <cellStyle name="40% - akcent 6 2" xfId="83" xr:uid="{00000000-0005-0000-0000-000017000000}"/>
    <cellStyle name="60% - Accent1" xfId="21" xr:uid="{00000000-0005-0000-0000-000018000000}"/>
    <cellStyle name="60% - Accent2" xfId="22" xr:uid="{00000000-0005-0000-0000-000019000000}"/>
    <cellStyle name="60% - Accent3" xfId="23" xr:uid="{00000000-0005-0000-0000-00001A000000}"/>
    <cellStyle name="60% - Accent4" xfId="24" xr:uid="{00000000-0005-0000-0000-00001B000000}"/>
    <cellStyle name="60% - Accent5" xfId="25" xr:uid="{00000000-0005-0000-0000-00001C000000}"/>
    <cellStyle name="60% - Accent6" xfId="26" xr:uid="{00000000-0005-0000-0000-00001D000000}"/>
    <cellStyle name="60% - akcent 1 2" xfId="84" xr:uid="{00000000-0005-0000-0000-00001E000000}"/>
    <cellStyle name="60% - akcent 2 2" xfId="85" xr:uid="{00000000-0005-0000-0000-00001F000000}"/>
    <cellStyle name="60% - akcent 3 2" xfId="86" xr:uid="{00000000-0005-0000-0000-000020000000}"/>
    <cellStyle name="60% - akcent 4 2" xfId="87" xr:uid="{00000000-0005-0000-0000-000021000000}"/>
    <cellStyle name="60% - akcent 5 2" xfId="88" xr:uid="{00000000-0005-0000-0000-000022000000}"/>
    <cellStyle name="60% - akcent 6 2" xfId="89" xr:uid="{00000000-0005-0000-0000-000023000000}"/>
    <cellStyle name="Accent1" xfId="27" xr:uid="{00000000-0005-0000-0000-000024000000}"/>
    <cellStyle name="Accent2" xfId="28" xr:uid="{00000000-0005-0000-0000-000025000000}"/>
    <cellStyle name="Accent3" xfId="29" xr:uid="{00000000-0005-0000-0000-000026000000}"/>
    <cellStyle name="Accent4" xfId="30" xr:uid="{00000000-0005-0000-0000-000027000000}"/>
    <cellStyle name="Accent5" xfId="31" xr:uid="{00000000-0005-0000-0000-000028000000}"/>
    <cellStyle name="Accent6" xfId="32" xr:uid="{00000000-0005-0000-0000-000029000000}"/>
    <cellStyle name="Akcent 1 2" xfId="33" xr:uid="{00000000-0005-0000-0000-00002A000000}"/>
    <cellStyle name="Akcent 2 2" xfId="34" xr:uid="{00000000-0005-0000-0000-00002B000000}"/>
    <cellStyle name="Akcent 3 2" xfId="35" xr:uid="{00000000-0005-0000-0000-00002C000000}"/>
    <cellStyle name="Akcent 4 2" xfId="36" xr:uid="{00000000-0005-0000-0000-00002D000000}"/>
    <cellStyle name="Akcent 5 2" xfId="37" xr:uid="{00000000-0005-0000-0000-00002E000000}"/>
    <cellStyle name="Akcent 6 2" xfId="38" xr:uid="{00000000-0005-0000-0000-00002F000000}"/>
    <cellStyle name="Bad" xfId="39" xr:uid="{00000000-0005-0000-0000-000030000000}"/>
    <cellStyle name="Calculation" xfId="40" xr:uid="{00000000-0005-0000-0000-000031000000}"/>
    <cellStyle name="Calculation 10" xfId="186" xr:uid="{00000000-0005-0000-0000-000032000000}"/>
    <cellStyle name="Calculation 11" xfId="143" xr:uid="{00000000-0005-0000-0000-000033000000}"/>
    <cellStyle name="Calculation 12" xfId="216" xr:uid="{00000000-0005-0000-0000-000034000000}"/>
    <cellStyle name="Calculation 13" xfId="217" xr:uid="{00000000-0005-0000-0000-000035000000}"/>
    <cellStyle name="Calculation 14" xfId="239" xr:uid="{00000000-0005-0000-0000-000036000000}"/>
    <cellStyle name="Calculation 15" xfId="234" xr:uid="{00000000-0005-0000-0000-000037000000}"/>
    <cellStyle name="Calculation 16" xfId="248" xr:uid="{00000000-0005-0000-0000-000038000000}"/>
    <cellStyle name="Calculation 17" xfId="182" xr:uid="{00000000-0005-0000-0000-000039000000}"/>
    <cellStyle name="Calculation 18" xfId="240" xr:uid="{00000000-0005-0000-0000-00003A000000}"/>
    <cellStyle name="Calculation 19" xfId="270" xr:uid="{00000000-0005-0000-0000-00003B000000}"/>
    <cellStyle name="Calculation 2" xfId="93" xr:uid="{00000000-0005-0000-0000-00003C000000}"/>
    <cellStyle name="Calculation 20" xfId="269" xr:uid="{00000000-0005-0000-0000-00003D000000}"/>
    <cellStyle name="Calculation 21" xfId="284" xr:uid="{00000000-0005-0000-0000-00003E000000}"/>
    <cellStyle name="Calculation 22" xfId="298" xr:uid="{00000000-0005-0000-0000-00003F000000}"/>
    <cellStyle name="Calculation 23" xfId="313" xr:uid="{00000000-0005-0000-0000-000040000000}"/>
    <cellStyle name="Calculation 24" xfId="302" xr:uid="{00000000-0005-0000-0000-000041000000}"/>
    <cellStyle name="Calculation 25" xfId="330" xr:uid="{00000000-0005-0000-0000-000042000000}"/>
    <cellStyle name="Calculation 26" xfId="323" xr:uid="{00000000-0005-0000-0000-000043000000}"/>
    <cellStyle name="Calculation 27" xfId="341" xr:uid="{00000000-0005-0000-0000-000044000000}"/>
    <cellStyle name="Calculation 3" xfId="105" xr:uid="{00000000-0005-0000-0000-000045000000}"/>
    <cellStyle name="Calculation 4" xfId="117" xr:uid="{00000000-0005-0000-0000-000046000000}"/>
    <cellStyle name="Calculation 5" xfId="104" xr:uid="{00000000-0005-0000-0000-000047000000}"/>
    <cellStyle name="Calculation 6" xfId="133" xr:uid="{00000000-0005-0000-0000-000048000000}"/>
    <cellStyle name="Calculation 7" xfId="144" xr:uid="{00000000-0005-0000-0000-000049000000}"/>
    <cellStyle name="Calculation 8" xfId="156" xr:uid="{00000000-0005-0000-0000-00004A000000}"/>
    <cellStyle name="Calculation 9" xfId="167" xr:uid="{00000000-0005-0000-0000-00004B000000}"/>
    <cellStyle name="Check Cell" xfId="41" xr:uid="{00000000-0005-0000-0000-00004C000000}"/>
    <cellStyle name="Dane wejściowe 2" xfId="42" xr:uid="{00000000-0005-0000-0000-00004D000000}"/>
    <cellStyle name="Dane wejściowe 2 10" xfId="188" xr:uid="{00000000-0005-0000-0000-00004E000000}"/>
    <cellStyle name="Dane wejściowe 2 11" xfId="203" xr:uid="{00000000-0005-0000-0000-00004F000000}"/>
    <cellStyle name="Dane wejściowe 2 12" xfId="215" xr:uid="{00000000-0005-0000-0000-000050000000}"/>
    <cellStyle name="Dane wejściowe 2 13" xfId="218" xr:uid="{00000000-0005-0000-0000-000051000000}"/>
    <cellStyle name="Dane wejściowe 2 14" xfId="238" xr:uid="{00000000-0005-0000-0000-000052000000}"/>
    <cellStyle name="Dane wejściowe 2 15" xfId="245" xr:uid="{00000000-0005-0000-0000-000053000000}"/>
    <cellStyle name="Dane wejściowe 2 16" xfId="250" xr:uid="{00000000-0005-0000-0000-000054000000}"/>
    <cellStyle name="Dane wejściowe 2 17" xfId="241" xr:uid="{00000000-0005-0000-0000-000055000000}"/>
    <cellStyle name="Dane wejściowe 2 18" xfId="247" xr:uid="{00000000-0005-0000-0000-000056000000}"/>
    <cellStyle name="Dane wejściowe 2 19" xfId="271" xr:uid="{00000000-0005-0000-0000-000057000000}"/>
    <cellStyle name="Dane wejściowe 2 2" xfId="94" xr:uid="{00000000-0005-0000-0000-000058000000}"/>
    <cellStyle name="Dane wejściowe 2 20" xfId="263" xr:uid="{00000000-0005-0000-0000-000059000000}"/>
    <cellStyle name="Dane wejściowe 2 21" xfId="243" xr:uid="{00000000-0005-0000-0000-00005A000000}"/>
    <cellStyle name="Dane wejściowe 2 22" xfId="299" xr:uid="{00000000-0005-0000-0000-00005B000000}"/>
    <cellStyle name="Dane wejściowe 2 23" xfId="312" xr:uid="{00000000-0005-0000-0000-00005C000000}"/>
    <cellStyle name="Dane wejściowe 2 24" xfId="314" xr:uid="{00000000-0005-0000-0000-00005D000000}"/>
    <cellStyle name="Dane wejściowe 2 25" xfId="329" xr:uid="{00000000-0005-0000-0000-00005E000000}"/>
    <cellStyle name="Dane wejściowe 2 26" xfId="331" xr:uid="{00000000-0005-0000-0000-00005F000000}"/>
    <cellStyle name="Dane wejściowe 2 27" xfId="342" xr:uid="{00000000-0005-0000-0000-000060000000}"/>
    <cellStyle name="Dane wejściowe 2 3" xfId="106" xr:uid="{00000000-0005-0000-0000-000061000000}"/>
    <cellStyle name="Dane wejściowe 2 4" xfId="116" xr:uid="{00000000-0005-0000-0000-000062000000}"/>
    <cellStyle name="Dane wejściowe 2 5" xfId="118" xr:uid="{00000000-0005-0000-0000-000063000000}"/>
    <cellStyle name="Dane wejściowe 2 6" xfId="134" xr:uid="{00000000-0005-0000-0000-000064000000}"/>
    <cellStyle name="Dane wejściowe 2 7" xfId="145" xr:uid="{00000000-0005-0000-0000-000065000000}"/>
    <cellStyle name="Dane wejściowe 2 8" xfId="155" xr:uid="{00000000-0005-0000-0000-000066000000}"/>
    <cellStyle name="Dane wejściowe 2 9" xfId="168" xr:uid="{00000000-0005-0000-0000-000067000000}"/>
    <cellStyle name="Dane wyjściowe 2" xfId="43" xr:uid="{00000000-0005-0000-0000-000068000000}"/>
    <cellStyle name="Dane wyjściowe 2 10" xfId="189" xr:uid="{00000000-0005-0000-0000-000069000000}"/>
    <cellStyle name="Dane wyjściowe 2 11" xfId="202" xr:uid="{00000000-0005-0000-0000-00006A000000}"/>
    <cellStyle name="Dane wyjściowe 2 12" xfId="214" xr:uid="{00000000-0005-0000-0000-00006B000000}"/>
    <cellStyle name="Dane wyjściowe 2 13" xfId="219" xr:uid="{00000000-0005-0000-0000-00006C000000}"/>
    <cellStyle name="Dane wyjściowe 2 14" xfId="237" xr:uid="{00000000-0005-0000-0000-00006D000000}"/>
    <cellStyle name="Dane wyjściowe 2 15" xfId="244" xr:uid="{00000000-0005-0000-0000-00006E000000}"/>
    <cellStyle name="Dane wyjściowe 2 16" xfId="251" xr:uid="{00000000-0005-0000-0000-00006F000000}"/>
    <cellStyle name="Dane wyjściowe 2 17" xfId="264" xr:uid="{00000000-0005-0000-0000-000070000000}"/>
    <cellStyle name="Dane wyjściowe 2 18" xfId="249" xr:uid="{00000000-0005-0000-0000-000071000000}"/>
    <cellStyle name="Dane wyjściowe 2 19" xfId="272" xr:uid="{00000000-0005-0000-0000-000072000000}"/>
    <cellStyle name="Dane wyjściowe 2 2" xfId="95" xr:uid="{00000000-0005-0000-0000-000073000000}"/>
    <cellStyle name="Dane wyjściowe 2 20" xfId="246" xr:uid="{00000000-0005-0000-0000-000074000000}"/>
    <cellStyle name="Dane wyjściowe 2 21" xfId="242" xr:uid="{00000000-0005-0000-0000-000075000000}"/>
    <cellStyle name="Dane wyjściowe 2 22" xfId="300" xr:uid="{00000000-0005-0000-0000-000076000000}"/>
    <cellStyle name="Dane wyjściowe 2 23" xfId="311" xr:uid="{00000000-0005-0000-0000-000077000000}"/>
    <cellStyle name="Dane wyjściowe 2 24" xfId="315" xr:uid="{00000000-0005-0000-0000-000078000000}"/>
    <cellStyle name="Dane wyjściowe 2 25" xfId="333" xr:uid="{00000000-0005-0000-0000-000079000000}"/>
    <cellStyle name="Dane wyjściowe 2 26" xfId="339" xr:uid="{00000000-0005-0000-0000-00007A000000}"/>
    <cellStyle name="Dane wyjściowe 2 27" xfId="343" xr:uid="{00000000-0005-0000-0000-00007B000000}"/>
    <cellStyle name="Dane wyjściowe 2 3" xfId="107" xr:uid="{00000000-0005-0000-0000-00007C000000}"/>
    <cellStyle name="Dane wyjściowe 2 4" xfId="115" xr:uid="{00000000-0005-0000-0000-00007D000000}"/>
    <cellStyle name="Dane wyjściowe 2 5" xfId="119" xr:uid="{00000000-0005-0000-0000-00007E000000}"/>
    <cellStyle name="Dane wyjściowe 2 6" xfId="135" xr:uid="{00000000-0005-0000-0000-00007F000000}"/>
    <cellStyle name="Dane wyjściowe 2 7" xfId="146" xr:uid="{00000000-0005-0000-0000-000080000000}"/>
    <cellStyle name="Dane wyjściowe 2 8" xfId="154" xr:uid="{00000000-0005-0000-0000-000081000000}"/>
    <cellStyle name="Dane wyjściowe 2 9" xfId="169" xr:uid="{00000000-0005-0000-0000-000082000000}"/>
    <cellStyle name="Dobre 2" xfId="90" xr:uid="{00000000-0005-0000-0000-000083000000}"/>
    <cellStyle name="Dziesiętny 2" xfId="351" xr:uid="{00000000-0005-0000-0000-000084000000}"/>
    <cellStyle name="Excel Built-in Normal" xfId="353" xr:uid="{00000000-0005-0000-0000-000085000000}"/>
    <cellStyle name="Explanatory Text" xfId="44" xr:uid="{00000000-0005-0000-0000-000086000000}"/>
    <cellStyle name="Good" xfId="45" xr:uid="{00000000-0005-0000-0000-000087000000}"/>
    <cellStyle name="Heading 1" xfId="46" xr:uid="{00000000-0005-0000-0000-000088000000}"/>
    <cellStyle name="Heading 2" xfId="47" xr:uid="{00000000-0005-0000-0000-000089000000}"/>
    <cellStyle name="Heading 3" xfId="48" xr:uid="{00000000-0005-0000-0000-00008A000000}"/>
    <cellStyle name="Heading 4" xfId="49" xr:uid="{00000000-0005-0000-0000-00008B000000}"/>
    <cellStyle name="Input" xfId="50" xr:uid="{00000000-0005-0000-0000-00008C000000}"/>
    <cellStyle name="Input 10" xfId="193" xr:uid="{00000000-0005-0000-0000-00008D000000}"/>
    <cellStyle name="Input 11" xfId="165" xr:uid="{00000000-0005-0000-0000-00008E000000}"/>
    <cellStyle name="Input 12" xfId="187" xr:uid="{00000000-0005-0000-0000-00008F000000}"/>
    <cellStyle name="Input 13" xfId="232" xr:uid="{00000000-0005-0000-0000-000090000000}"/>
    <cellStyle name="Input 14" xfId="212" xr:uid="{00000000-0005-0000-0000-000091000000}"/>
    <cellStyle name="Input 15" xfId="231" xr:uid="{00000000-0005-0000-0000-000092000000}"/>
    <cellStyle name="Input 16" xfId="262" xr:uid="{00000000-0005-0000-0000-000093000000}"/>
    <cellStyle name="Input 17" xfId="166" xr:uid="{00000000-0005-0000-0000-000094000000}"/>
    <cellStyle name="Input 18" xfId="267" xr:uid="{00000000-0005-0000-0000-000095000000}"/>
    <cellStyle name="Input 19" xfId="283" xr:uid="{00000000-0005-0000-0000-000096000000}"/>
    <cellStyle name="Input 2" xfId="96" xr:uid="{00000000-0005-0000-0000-000097000000}"/>
    <cellStyle name="Input 20" xfId="293" xr:uid="{00000000-0005-0000-0000-000098000000}"/>
    <cellStyle name="Input 21" xfId="268" xr:uid="{00000000-0005-0000-0000-000099000000}"/>
    <cellStyle name="Input 22" xfId="301" xr:uid="{00000000-0005-0000-0000-00009A000000}"/>
    <cellStyle name="Input 23" xfId="296" xr:uid="{00000000-0005-0000-0000-00009B000000}"/>
    <cellStyle name="Input 24" xfId="316" xr:uid="{00000000-0005-0000-0000-00009C000000}"/>
    <cellStyle name="Input 25" xfId="328" xr:uid="{00000000-0005-0000-0000-00009D000000}"/>
    <cellStyle name="Input 26" xfId="332" xr:uid="{00000000-0005-0000-0000-00009E000000}"/>
    <cellStyle name="Input 27" xfId="344" xr:uid="{00000000-0005-0000-0000-00009F000000}"/>
    <cellStyle name="Input 3" xfId="108" xr:uid="{00000000-0005-0000-0000-0000A0000000}"/>
    <cellStyle name="Input 4" xfId="103" xr:uid="{00000000-0005-0000-0000-0000A1000000}"/>
    <cellStyle name="Input 5" xfId="132" xr:uid="{00000000-0005-0000-0000-0000A2000000}"/>
    <cellStyle name="Input 6" xfId="136" xr:uid="{00000000-0005-0000-0000-0000A3000000}"/>
    <cellStyle name="Input 7" xfId="147" xr:uid="{00000000-0005-0000-0000-0000A4000000}"/>
    <cellStyle name="Input 8" xfId="157" xr:uid="{00000000-0005-0000-0000-0000A5000000}"/>
    <cellStyle name="Input 9" xfId="170" xr:uid="{00000000-0005-0000-0000-0000A6000000}"/>
    <cellStyle name="Komórka połączona 2" xfId="51" xr:uid="{00000000-0005-0000-0000-0000A7000000}"/>
    <cellStyle name="Komórka zaznaczona 2" xfId="52" xr:uid="{00000000-0005-0000-0000-0000A8000000}"/>
    <cellStyle name="Linked Cell" xfId="53" xr:uid="{00000000-0005-0000-0000-0000A9000000}"/>
    <cellStyle name="Nagłówek 1 2" xfId="54" xr:uid="{00000000-0005-0000-0000-0000AA000000}"/>
    <cellStyle name="Nagłówek 2 2" xfId="55" xr:uid="{00000000-0005-0000-0000-0000AB000000}"/>
    <cellStyle name="Nagłówek 3 2" xfId="56" xr:uid="{00000000-0005-0000-0000-0000AC000000}"/>
    <cellStyle name="Nagłówek 4 2" xfId="57" xr:uid="{00000000-0005-0000-0000-0000AD000000}"/>
    <cellStyle name="Neutral" xfId="58" xr:uid="{00000000-0005-0000-0000-0000AE000000}"/>
    <cellStyle name="Neutralne 2" xfId="91" xr:uid="{00000000-0005-0000-0000-0000AF000000}"/>
    <cellStyle name="Normalny" xfId="0" builtinId="0"/>
    <cellStyle name="Normalny 2" xfId="2" xr:uid="{00000000-0005-0000-0000-0000B1000000}"/>
    <cellStyle name="Normalny 3" xfId="4" xr:uid="{00000000-0005-0000-0000-0000B2000000}"/>
    <cellStyle name="Normalny 4" xfId="5" xr:uid="{00000000-0005-0000-0000-0000B3000000}"/>
    <cellStyle name="Normalny 5" xfId="7" xr:uid="{00000000-0005-0000-0000-0000B4000000}"/>
    <cellStyle name="Normalny 6" xfId="8" xr:uid="{00000000-0005-0000-0000-0000B5000000}"/>
    <cellStyle name="Normalny 7" xfId="352" xr:uid="{00000000-0005-0000-0000-0000B6000000}"/>
    <cellStyle name="Normalny_Arkusz2" xfId="354" xr:uid="{258D9923-99F9-4DCF-A149-59ED70775A89}"/>
    <cellStyle name="Note" xfId="59" xr:uid="{00000000-0005-0000-0000-0000B7000000}"/>
    <cellStyle name="Note 10" xfId="194" xr:uid="{00000000-0005-0000-0000-0000B8000000}"/>
    <cellStyle name="Note 11" xfId="177" xr:uid="{00000000-0005-0000-0000-0000B9000000}"/>
    <cellStyle name="Note 12" xfId="190" xr:uid="{00000000-0005-0000-0000-0000BA000000}"/>
    <cellStyle name="Note 13" xfId="229" xr:uid="{00000000-0005-0000-0000-0000BB000000}"/>
    <cellStyle name="Note 14" xfId="211" xr:uid="{00000000-0005-0000-0000-0000BC000000}"/>
    <cellStyle name="Note 15" xfId="206" xr:uid="{00000000-0005-0000-0000-0000BD000000}"/>
    <cellStyle name="Note 16" xfId="261" xr:uid="{00000000-0005-0000-0000-0000BE000000}"/>
    <cellStyle name="Note 17" xfId="256" xr:uid="{00000000-0005-0000-0000-0000BF000000}"/>
    <cellStyle name="Note 18" xfId="273" xr:uid="{00000000-0005-0000-0000-0000C0000000}"/>
    <cellStyle name="Note 19" xfId="282" xr:uid="{00000000-0005-0000-0000-0000C1000000}"/>
    <cellStyle name="Note 2" xfId="97" xr:uid="{00000000-0005-0000-0000-0000C2000000}"/>
    <cellStyle name="Note 20" xfId="292" xr:uid="{00000000-0005-0000-0000-0000C3000000}"/>
    <cellStyle name="Note 21" xfId="286" xr:uid="{00000000-0005-0000-0000-0000C4000000}"/>
    <cellStyle name="Note 22" xfId="303" xr:uid="{00000000-0005-0000-0000-0000C5000000}"/>
    <cellStyle name="Note 23" xfId="285" xr:uid="{00000000-0005-0000-0000-0000C6000000}"/>
    <cellStyle name="Note 24" xfId="317" xr:uid="{00000000-0005-0000-0000-0000C7000000}"/>
    <cellStyle name="Note 25" xfId="334" xr:uid="{00000000-0005-0000-0000-0000C8000000}"/>
    <cellStyle name="Note 26" xfId="326" xr:uid="{00000000-0005-0000-0000-0000C9000000}"/>
    <cellStyle name="Note 27" xfId="345" xr:uid="{00000000-0005-0000-0000-0000CA000000}"/>
    <cellStyle name="Note 3" xfId="109" xr:uid="{00000000-0005-0000-0000-0000CB000000}"/>
    <cellStyle name="Note 4" xfId="122" xr:uid="{00000000-0005-0000-0000-0000CC000000}"/>
    <cellStyle name="Note 5" xfId="131" xr:uid="{00000000-0005-0000-0000-0000CD000000}"/>
    <cellStyle name="Note 6" xfId="137" xr:uid="{00000000-0005-0000-0000-0000CE000000}"/>
    <cellStyle name="Note 7" xfId="148" xr:uid="{00000000-0005-0000-0000-0000CF000000}"/>
    <cellStyle name="Note 8" xfId="158" xr:uid="{00000000-0005-0000-0000-0000D0000000}"/>
    <cellStyle name="Note 9" xfId="171" xr:uid="{00000000-0005-0000-0000-0000D1000000}"/>
    <cellStyle name="Obliczenia 2" xfId="60" xr:uid="{00000000-0005-0000-0000-0000D2000000}"/>
    <cellStyle name="Obliczenia 2 10" xfId="195" xr:uid="{00000000-0005-0000-0000-0000D3000000}"/>
    <cellStyle name="Obliczenia 2 11" xfId="178" xr:uid="{00000000-0005-0000-0000-0000D4000000}"/>
    <cellStyle name="Obliczenia 2 12" xfId="191" xr:uid="{00000000-0005-0000-0000-0000D5000000}"/>
    <cellStyle name="Obliczenia 2 13" xfId="228" xr:uid="{00000000-0005-0000-0000-0000D6000000}"/>
    <cellStyle name="Obliczenia 2 14" xfId="210" xr:uid="{00000000-0005-0000-0000-0000D7000000}"/>
    <cellStyle name="Obliczenia 2 15" xfId="205" xr:uid="{00000000-0005-0000-0000-0000D8000000}"/>
    <cellStyle name="Obliczenia 2 16" xfId="260" xr:uid="{00000000-0005-0000-0000-0000D9000000}"/>
    <cellStyle name="Obliczenia 2 17" xfId="257" xr:uid="{00000000-0005-0000-0000-0000DA000000}"/>
    <cellStyle name="Obliczenia 2 18" xfId="274" xr:uid="{00000000-0005-0000-0000-0000DB000000}"/>
    <cellStyle name="Obliczenia 2 19" xfId="281" xr:uid="{00000000-0005-0000-0000-0000DC000000}"/>
    <cellStyle name="Obliczenia 2 2" xfId="98" xr:uid="{00000000-0005-0000-0000-0000DD000000}"/>
    <cellStyle name="Obliczenia 2 20" xfId="291" xr:uid="{00000000-0005-0000-0000-0000DE000000}"/>
    <cellStyle name="Obliczenia 2 21" xfId="287" xr:uid="{00000000-0005-0000-0000-0000DF000000}"/>
    <cellStyle name="Obliczenia 2 22" xfId="304" xr:uid="{00000000-0005-0000-0000-0000E0000000}"/>
    <cellStyle name="Obliczenia 2 23" xfId="294" xr:uid="{00000000-0005-0000-0000-0000E1000000}"/>
    <cellStyle name="Obliczenia 2 24" xfId="318" xr:uid="{00000000-0005-0000-0000-0000E2000000}"/>
    <cellStyle name="Obliczenia 2 25" xfId="325" xr:uid="{00000000-0005-0000-0000-0000E3000000}"/>
    <cellStyle name="Obliczenia 2 26" xfId="327" xr:uid="{00000000-0005-0000-0000-0000E4000000}"/>
    <cellStyle name="Obliczenia 2 27" xfId="346" xr:uid="{00000000-0005-0000-0000-0000E5000000}"/>
    <cellStyle name="Obliczenia 2 3" xfId="110" xr:uid="{00000000-0005-0000-0000-0000E6000000}"/>
    <cellStyle name="Obliczenia 2 4" xfId="123" xr:uid="{00000000-0005-0000-0000-0000E7000000}"/>
    <cellStyle name="Obliczenia 2 5" xfId="130" xr:uid="{00000000-0005-0000-0000-0000E8000000}"/>
    <cellStyle name="Obliczenia 2 6" xfId="138" xr:uid="{00000000-0005-0000-0000-0000E9000000}"/>
    <cellStyle name="Obliczenia 2 7" xfId="149" xr:uid="{00000000-0005-0000-0000-0000EA000000}"/>
    <cellStyle name="Obliczenia 2 8" xfId="159" xr:uid="{00000000-0005-0000-0000-0000EB000000}"/>
    <cellStyle name="Obliczenia 2 9" xfId="172" xr:uid="{00000000-0005-0000-0000-0000EC000000}"/>
    <cellStyle name="Output" xfId="61" xr:uid="{00000000-0005-0000-0000-0000ED000000}"/>
    <cellStyle name="Output 10" xfId="196" xr:uid="{00000000-0005-0000-0000-0000EE000000}"/>
    <cellStyle name="Output 11" xfId="179" xr:uid="{00000000-0005-0000-0000-0000EF000000}"/>
    <cellStyle name="Output 12" xfId="192" xr:uid="{00000000-0005-0000-0000-0000F0000000}"/>
    <cellStyle name="Output 13" xfId="227" xr:uid="{00000000-0005-0000-0000-0000F1000000}"/>
    <cellStyle name="Output 14" xfId="207" xr:uid="{00000000-0005-0000-0000-0000F2000000}"/>
    <cellStyle name="Output 15" xfId="204" xr:uid="{00000000-0005-0000-0000-0000F3000000}"/>
    <cellStyle name="Output 16" xfId="259" xr:uid="{00000000-0005-0000-0000-0000F4000000}"/>
    <cellStyle name="Output 17" xfId="201" xr:uid="{00000000-0005-0000-0000-0000F5000000}"/>
    <cellStyle name="Output 18" xfId="275" xr:uid="{00000000-0005-0000-0000-0000F6000000}"/>
    <cellStyle name="Output 19" xfId="280" xr:uid="{00000000-0005-0000-0000-0000F7000000}"/>
    <cellStyle name="Output 2" xfId="99" xr:uid="{00000000-0005-0000-0000-0000F8000000}"/>
    <cellStyle name="Output 20" xfId="290" xr:uid="{00000000-0005-0000-0000-0000F9000000}"/>
    <cellStyle name="Output 21" xfId="288" xr:uid="{00000000-0005-0000-0000-0000FA000000}"/>
    <cellStyle name="Output 22" xfId="305" xr:uid="{00000000-0005-0000-0000-0000FB000000}"/>
    <cellStyle name="Output 23" xfId="221" xr:uid="{00000000-0005-0000-0000-0000FC000000}"/>
    <cellStyle name="Output 24" xfId="319" xr:uid="{00000000-0005-0000-0000-0000FD000000}"/>
    <cellStyle name="Output 25" xfId="335" xr:uid="{00000000-0005-0000-0000-0000FE000000}"/>
    <cellStyle name="Output 26" xfId="340" xr:uid="{00000000-0005-0000-0000-0000FF000000}"/>
    <cellStyle name="Output 27" xfId="347" xr:uid="{00000000-0005-0000-0000-000000010000}"/>
    <cellStyle name="Output 3" xfId="111" xr:uid="{00000000-0005-0000-0000-000001010000}"/>
    <cellStyle name="Output 4" xfId="124" xr:uid="{00000000-0005-0000-0000-000002010000}"/>
    <cellStyle name="Output 5" xfId="129" xr:uid="{00000000-0005-0000-0000-000003010000}"/>
    <cellStyle name="Output 6" xfId="139" xr:uid="{00000000-0005-0000-0000-000004010000}"/>
    <cellStyle name="Output 7" xfId="150" xr:uid="{00000000-0005-0000-0000-000005010000}"/>
    <cellStyle name="Output 8" xfId="160" xr:uid="{00000000-0005-0000-0000-000006010000}"/>
    <cellStyle name="Output 9" xfId="173" xr:uid="{00000000-0005-0000-0000-000007010000}"/>
    <cellStyle name="Procentowy" xfId="1" builtinId="5"/>
    <cellStyle name="Procentowy 2" xfId="62" xr:uid="{00000000-0005-0000-0000-000009010000}"/>
    <cellStyle name="Suma 2" xfId="63" xr:uid="{00000000-0005-0000-0000-00000A010000}"/>
    <cellStyle name="Suma 2 10" xfId="197" xr:uid="{00000000-0005-0000-0000-00000B010000}"/>
    <cellStyle name="Suma 2 11" xfId="164" xr:uid="{00000000-0005-0000-0000-00000C010000}"/>
    <cellStyle name="Suma 2 12" xfId="220" xr:uid="{00000000-0005-0000-0000-00000D010000}"/>
    <cellStyle name="Suma 2 13" xfId="226" xr:uid="{00000000-0005-0000-0000-00000E010000}"/>
    <cellStyle name="Suma 2 14" xfId="235" xr:uid="{00000000-0005-0000-0000-00000F010000}"/>
    <cellStyle name="Suma 2 15" xfId="230" xr:uid="{00000000-0005-0000-0000-000010010000}"/>
    <cellStyle name="Suma 2 16" xfId="258" xr:uid="{00000000-0005-0000-0000-000011010000}"/>
    <cellStyle name="Suma 2 17" xfId="236" xr:uid="{00000000-0005-0000-0000-000012010000}"/>
    <cellStyle name="Suma 2 18" xfId="276" xr:uid="{00000000-0005-0000-0000-000013010000}"/>
    <cellStyle name="Suma 2 19" xfId="279" xr:uid="{00000000-0005-0000-0000-000014010000}"/>
    <cellStyle name="Suma 2 2" xfId="100" xr:uid="{00000000-0005-0000-0000-000015010000}"/>
    <cellStyle name="Suma 2 20" xfId="289" xr:uid="{00000000-0005-0000-0000-000016010000}"/>
    <cellStyle name="Suma 2 21" xfId="255" xr:uid="{00000000-0005-0000-0000-000017010000}"/>
    <cellStyle name="Suma 2 22" xfId="306" xr:uid="{00000000-0005-0000-0000-000018010000}"/>
    <cellStyle name="Suma 2 23" xfId="297" xr:uid="{00000000-0005-0000-0000-000019010000}"/>
    <cellStyle name="Suma 2 24" xfId="320" xr:uid="{00000000-0005-0000-0000-00001A010000}"/>
    <cellStyle name="Suma 2 25" xfId="336" xr:uid="{00000000-0005-0000-0000-00001B010000}"/>
    <cellStyle name="Suma 2 26" xfId="348" xr:uid="{00000000-0005-0000-0000-00001C010000}"/>
    <cellStyle name="Suma 2 3" xfId="112" xr:uid="{00000000-0005-0000-0000-00001D010000}"/>
    <cellStyle name="Suma 2 4" xfId="125" xr:uid="{00000000-0005-0000-0000-00001E010000}"/>
    <cellStyle name="Suma 2 5" xfId="128" xr:uid="{00000000-0005-0000-0000-00001F010000}"/>
    <cellStyle name="Suma 2 6" xfId="140" xr:uid="{00000000-0005-0000-0000-000020010000}"/>
    <cellStyle name="Suma 2 7" xfId="151" xr:uid="{00000000-0005-0000-0000-000021010000}"/>
    <cellStyle name="Suma 2 8" xfId="161" xr:uid="{00000000-0005-0000-0000-000022010000}"/>
    <cellStyle name="Suma 2 9" xfId="174" xr:uid="{00000000-0005-0000-0000-000023010000}"/>
    <cellStyle name="Tekst objaśnienia 2" xfId="64" xr:uid="{00000000-0005-0000-0000-000024010000}"/>
    <cellStyle name="Tekst ostrzeżenia 2" xfId="65" xr:uid="{00000000-0005-0000-0000-000025010000}"/>
    <cellStyle name="Title" xfId="66" xr:uid="{00000000-0005-0000-0000-000026010000}"/>
    <cellStyle name="Total" xfId="67" xr:uid="{00000000-0005-0000-0000-000027010000}"/>
    <cellStyle name="Total 10" xfId="198" xr:uid="{00000000-0005-0000-0000-000028010000}"/>
    <cellStyle name="Total 11" xfId="208" xr:uid="{00000000-0005-0000-0000-000029010000}"/>
    <cellStyle name="Total 12" xfId="222" xr:uid="{00000000-0005-0000-0000-00002A010000}"/>
    <cellStyle name="Total 13" xfId="181" xr:uid="{00000000-0005-0000-0000-00002B010000}"/>
    <cellStyle name="Total 14" xfId="224" xr:uid="{00000000-0005-0000-0000-00002C010000}"/>
    <cellStyle name="Total 15" xfId="252" xr:uid="{00000000-0005-0000-0000-00002D010000}"/>
    <cellStyle name="Total 16" xfId="213" xr:uid="{00000000-0005-0000-0000-00002E010000}"/>
    <cellStyle name="Total 17" xfId="265" xr:uid="{00000000-0005-0000-0000-00002F010000}"/>
    <cellStyle name="Total 18" xfId="277" xr:uid="{00000000-0005-0000-0000-000030010000}"/>
    <cellStyle name="Total 19" xfId="233" xr:uid="{00000000-0005-0000-0000-000031010000}"/>
    <cellStyle name="Total 2" xfId="101" xr:uid="{00000000-0005-0000-0000-000032010000}"/>
    <cellStyle name="Total 20" xfId="200" xr:uid="{00000000-0005-0000-0000-000033010000}"/>
    <cellStyle name="Total 21" xfId="184" xr:uid="{00000000-0005-0000-0000-000034010000}"/>
    <cellStyle name="Total 22" xfId="307" xr:uid="{00000000-0005-0000-0000-000035010000}"/>
    <cellStyle name="Total 23" xfId="310" xr:uid="{00000000-0005-0000-0000-000036010000}"/>
    <cellStyle name="Total 24" xfId="321" xr:uid="{00000000-0005-0000-0000-000037010000}"/>
    <cellStyle name="Total 25" xfId="337" xr:uid="{00000000-0005-0000-0000-000038010000}"/>
    <cellStyle name="Total 26" xfId="349" xr:uid="{00000000-0005-0000-0000-000039010000}"/>
    <cellStyle name="Total 3" xfId="113" xr:uid="{00000000-0005-0000-0000-00003A010000}"/>
    <cellStyle name="Total 4" xfId="126" xr:uid="{00000000-0005-0000-0000-00003B010000}"/>
    <cellStyle name="Total 5" xfId="120" xr:uid="{00000000-0005-0000-0000-00003C010000}"/>
    <cellStyle name="Total 6" xfId="141" xr:uid="{00000000-0005-0000-0000-00003D010000}"/>
    <cellStyle name="Total 7" xfId="152" xr:uid="{00000000-0005-0000-0000-00003E010000}"/>
    <cellStyle name="Total 8" xfId="162" xr:uid="{00000000-0005-0000-0000-00003F010000}"/>
    <cellStyle name="Total 9" xfId="175" xr:uid="{00000000-0005-0000-0000-000040010000}"/>
    <cellStyle name="Tytuł 2" xfId="68" xr:uid="{00000000-0005-0000-0000-000041010000}"/>
    <cellStyle name="Uwaga 2" xfId="69" xr:uid="{00000000-0005-0000-0000-000042010000}"/>
    <cellStyle name="Uwaga 2 10" xfId="199" xr:uid="{00000000-0005-0000-0000-000043010000}"/>
    <cellStyle name="Uwaga 2 11" xfId="209" xr:uid="{00000000-0005-0000-0000-000044010000}"/>
    <cellStyle name="Uwaga 2 12" xfId="223" xr:uid="{00000000-0005-0000-0000-000045010000}"/>
    <cellStyle name="Uwaga 2 13" xfId="180" xr:uid="{00000000-0005-0000-0000-000046010000}"/>
    <cellStyle name="Uwaga 2 14" xfId="225" xr:uid="{00000000-0005-0000-0000-000047010000}"/>
    <cellStyle name="Uwaga 2 15" xfId="253" xr:uid="{00000000-0005-0000-0000-000048010000}"/>
    <cellStyle name="Uwaga 2 16" xfId="185" xr:uid="{00000000-0005-0000-0000-000049010000}"/>
    <cellStyle name="Uwaga 2 17" xfId="266" xr:uid="{00000000-0005-0000-0000-00004A010000}"/>
    <cellStyle name="Uwaga 2 18" xfId="278" xr:uid="{00000000-0005-0000-0000-00004B010000}"/>
    <cellStyle name="Uwaga 2 19" xfId="183" xr:uid="{00000000-0005-0000-0000-00004C010000}"/>
    <cellStyle name="Uwaga 2 2" xfId="102" xr:uid="{00000000-0005-0000-0000-00004D010000}"/>
    <cellStyle name="Uwaga 2 20" xfId="254" xr:uid="{00000000-0005-0000-0000-00004E010000}"/>
    <cellStyle name="Uwaga 2 21" xfId="295" xr:uid="{00000000-0005-0000-0000-00004F010000}"/>
    <cellStyle name="Uwaga 2 22" xfId="308" xr:uid="{00000000-0005-0000-0000-000050010000}"/>
    <cellStyle name="Uwaga 2 23" xfId="309" xr:uid="{00000000-0005-0000-0000-000051010000}"/>
    <cellStyle name="Uwaga 2 24" xfId="322" xr:uid="{00000000-0005-0000-0000-000052010000}"/>
    <cellStyle name="Uwaga 2 25" xfId="338" xr:uid="{00000000-0005-0000-0000-000053010000}"/>
    <cellStyle name="Uwaga 2 26" xfId="324" xr:uid="{00000000-0005-0000-0000-000054010000}"/>
    <cellStyle name="Uwaga 2 27" xfId="350" xr:uid="{00000000-0005-0000-0000-000055010000}"/>
    <cellStyle name="Uwaga 2 3" xfId="114" xr:uid="{00000000-0005-0000-0000-000056010000}"/>
    <cellStyle name="Uwaga 2 4" xfId="127" xr:uid="{00000000-0005-0000-0000-000057010000}"/>
    <cellStyle name="Uwaga 2 5" xfId="121" xr:uid="{00000000-0005-0000-0000-000058010000}"/>
    <cellStyle name="Uwaga 2 6" xfId="142" xr:uid="{00000000-0005-0000-0000-000059010000}"/>
    <cellStyle name="Uwaga 2 7" xfId="153" xr:uid="{00000000-0005-0000-0000-00005A010000}"/>
    <cellStyle name="Uwaga 2 8" xfId="163" xr:uid="{00000000-0005-0000-0000-00005B010000}"/>
    <cellStyle name="Uwaga 2 9" xfId="176" xr:uid="{00000000-0005-0000-0000-00005C010000}"/>
    <cellStyle name="Walutowy 2" xfId="3" xr:uid="{00000000-0005-0000-0000-00005D010000}"/>
    <cellStyle name="Walutowy 3" xfId="6" xr:uid="{00000000-0005-0000-0000-00005E010000}"/>
    <cellStyle name="Walutowy 4" xfId="70" xr:uid="{00000000-0005-0000-0000-00005F010000}"/>
    <cellStyle name="Warning Text" xfId="71" xr:uid="{00000000-0005-0000-0000-000060010000}"/>
    <cellStyle name="Złe 2" xfId="92" xr:uid="{00000000-0005-0000-0000-000061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view="pageLayout" zoomScaleNormal="100" workbookViewId="0">
      <selection activeCell="F2" sqref="F2"/>
    </sheetView>
  </sheetViews>
  <sheetFormatPr defaultRowHeight="14.25"/>
  <cols>
    <col min="1" max="1" width="4.625" customWidth="1"/>
    <col min="2" max="2" width="9.375" customWidth="1"/>
    <col min="3" max="3" width="29.125" customWidth="1"/>
    <col min="5" max="5" width="7.25" customWidth="1"/>
    <col min="6" max="6" width="12.75" customWidth="1"/>
    <col min="7" max="7" width="13" customWidth="1"/>
    <col min="9" max="9" width="12.625" customWidth="1"/>
    <col min="10" max="10" width="12.125" customWidth="1"/>
  </cols>
  <sheetData>
    <row r="1" spans="1:10" s="10" customFormat="1" ht="12.75">
      <c r="A1" s="67" t="s">
        <v>83</v>
      </c>
      <c r="B1" s="68"/>
      <c r="C1" s="68"/>
      <c r="D1" s="68"/>
      <c r="E1" s="68"/>
      <c r="F1" s="68"/>
      <c r="G1" s="68"/>
      <c r="H1" s="68"/>
      <c r="I1" s="68"/>
      <c r="J1" s="69"/>
    </row>
    <row r="2" spans="1:10" s="10" customFormat="1" ht="38.25">
      <c r="A2" s="11" t="s">
        <v>0</v>
      </c>
      <c r="B2" s="12" t="s">
        <v>186</v>
      </c>
      <c r="C2" s="13" t="s">
        <v>1</v>
      </c>
      <c r="D2" s="13" t="s">
        <v>2</v>
      </c>
      <c r="E2" s="14" t="s">
        <v>3</v>
      </c>
      <c r="F2" s="15" t="s">
        <v>4</v>
      </c>
      <c r="G2" s="15" t="s">
        <v>5</v>
      </c>
      <c r="H2" s="16" t="s">
        <v>6</v>
      </c>
      <c r="I2" s="15" t="s">
        <v>7</v>
      </c>
      <c r="J2" s="15" t="s">
        <v>8</v>
      </c>
    </row>
    <row r="3" spans="1:10" s="10" customFormat="1" ht="26.25" customHeight="1">
      <c r="A3" s="1">
        <v>1</v>
      </c>
      <c r="B3" s="2"/>
      <c r="C3" s="17" t="s">
        <v>9</v>
      </c>
      <c r="D3" s="1" t="s">
        <v>10</v>
      </c>
      <c r="E3" s="17">
        <v>20</v>
      </c>
      <c r="F3" s="3"/>
      <c r="G3" s="18"/>
      <c r="H3" s="4">
        <v>0.23</v>
      </c>
      <c r="I3" s="19"/>
      <c r="J3" s="19"/>
    </row>
    <row r="4" spans="1:10" s="10" customFormat="1" ht="27" customHeight="1">
      <c r="A4" s="1">
        <v>2</v>
      </c>
      <c r="B4" s="2"/>
      <c r="C4" s="17" t="s">
        <v>11</v>
      </c>
      <c r="D4" s="1" t="s">
        <v>10</v>
      </c>
      <c r="E4" s="17">
        <v>20</v>
      </c>
      <c r="F4" s="3"/>
      <c r="G4" s="18"/>
      <c r="H4" s="4">
        <v>0.23</v>
      </c>
      <c r="I4" s="19"/>
      <c r="J4" s="19"/>
    </row>
    <row r="5" spans="1:10" s="10" customFormat="1" ht="37.5" customHeight="1">
      <c r="A5" s="1">
        <v>3</v>
      </c>
      <c r="B5" s="2"/>
      <c r="C5" s="17" t="s">
        <v>12</v>
      </c>
      <c r="D5" s="1" t="s">
        <v>10</v>
      </c>
      <c r="E5" s="17">
        <v>20</v>
      </c>
      <c r="F5" s="3"/>
      <c r="G5" s="18"/>
      <c r="H5" s="4">
        <v>0.23</v>
      </c>
      <c r="I5" s="19"/>
      <c r="J5" s="19"/>
    </row>
    <row r="6" spans="1:10" s="10" customFormat="1" ht="37.5" customHeight="1">
      <c r="A6" s="1">
        <v>4</v>
      </c>
      <c r="B6" s="2"/>
      <c r="C6" s="17" t="s">
        <v>181</v>
      </c>
      <c r="D6" s="1" t="s">
        <v>10</v>
      </c>
      <c r="E6" s="17">
        <v>20</v>
      </c>
      <c r="F6" s="3"/>
      <c r="G6" s="18"/>
      <c r="H6" s="4">
        <v>0.08</v>
      </c>
      <c r="I6" s="19"/>
      <c r="J6" s="19"/>
    </row>
    <row r="7" spans="1:10" s="10" customFormat="1" ht="37.5" customHeight="1">
      <c r="A7" s="1">
        <v>5</v>
      </c>
      <c r="B7" s="2"/>
      <c r="C7" s="17" t="s">
        <v>182</v>
      </c>
      <c r="D7" s="1" t="s">
        <v>10</v>
      </c>
      <c r="E7" s="17">
        <v>20</v>
      </c>
      <c r="F7" s="3"/>
      <c r="G7" s="18"/>
      <c r="H7" s="4">
        <v>0.08</v>
      </c>
      <c r="I7" s="19"/>
      <c r="J7" s="19"/>
    </row>
    <row r="8" spans="1:10" s="10" customFormat="1" ht="51" customHeight="1">
      <c r="A8" s="1">
        <v>6</v>
      </c>
      <c r="B8" s="2"/>
      <c r="C8" s="17" t="s">
        <v>183</v>
      </c>
      <c r="D8" s="1" t="s">
        <v>10</v>
      </c>
      <c r="E8" s="17">
        <v>20</v>
      </c>
      <c r="F8" s="3"/>
      <c r="G8" s="18"/>
      <c r="H8" s="4">
        <v>0.08</v>
      </c>
      <c r="I8" s="19"/>
      <c r="J8" s="19"/>
    </row>
    <row r="9" spans="1:10" s="10" customFormat="1" ht="37.5" customHeight="1">
      <c r="A9" s="1">
        <v>7</v>
      </c>
      <c r="B9" s="2"/>
      <c r="C9" s="17" t="s">
        <v>13</v>
      </c>
      <c r="D9" s="1" t="s">
        <v>10</v>
      </c>
      <c r="E9" s="17">
        <v>20</v>
      </c>
      <c r="F9" s="3"/>
      <c r="G9" s="18"/>
      <c r="H9" s="4">
        <v>0.08</v>
      </c>
      <c r="I9" s="19"/>
      <c r="J9" s="19"/>
    </row>
    <row r="10" spans="1:10" s="10" customFormat="1" ht="32.25" customHeight="1">
      <c r="A10" s="70"/>
      <c r="B10" s="71"/>
      <c r="C10" s="71"/>
      <c r="D10" s="71"/>
      <c r="E10" s="71"/>
      <c r="F10" s="71"/>
      <c r="G10" s="71"/>
      <c r="H10" s="72"/>
      <c r="I10" s="20">
        <f>SUM(I3:I9)</f>
        <v>0</v>
      </c>
      <c r="J10" s="20">
        <f>I10*1.08</f>
        <v>0</v>
      </c>
    </row>
    <row r="11" spans="1:10" ht="15" customHeight="1"/>
    <row r="12" spans="1:10" ht="27" customHeight="1">
      <c r="A12" s="67" t="s">
        <v>14</v>
      </c>
      <c r="B12" s="68"/>
      <c r="C12" s="68"/>
      <c r="D12" s="68"/>
      <c r="E12" s="68"/>
      <c r="F12" s="68"/>
      <c r="G12" s="68"/>
      <c r="H12" s="68"/>
      <c r="I12" s="68"/>
      <c r="J12" s="69"/>
    </row>
    <row r="13" spans="1:10" ht="38.25">
      <c r="A13" s="11" t="s">
        <v>0</v>
      </c>
      <c r="B13" s="12" t="s">
        <v>186</v>
      </c>
      <c r="C13" s="13" t="s">
        <v>1</v>
      </c>
      <c r="D13" s="13" t="s">
        <v>2</v>
      </c>
      <c r="E13" s="14" t="s">
        <v>3</v>
      </c>
      <c r="F13" s="15" t="s">
        <v>4</v>
      </c>
      <c r="G13" s="15" t="s">
        <v>5</v>
      </c>
      <c r="H13" s="16" t="s">
        <v>6</v>
      </c>
      <c r="I13" s="15" t="s">
        <v>7</v>
      </c>
      <c r="J13" s="15" t="s">
        <v>8</v>
      </c>
    </row>
    <row r="14" spans="1:10" ht="25.5">
      <c r="A14" s="1">
        <v>1</v>
      </c>
      <c r="B14" s="2"/>
      <c r="C14" s="17" t="s">
        <v>15</v>
      </c>
      <c r="D14" s="1" t="s">
        <v>10</v>
      </c>
      <c r="E14" s="17">
        <v>40</v>
      </c>
      <c r="F14" s="3"/>
      <c r="G14" s="18"/>
      <c r="H14" s="4">
        <v>0.23</v>
      </c>
      <c r="I14" s="19"/>
      <c r="J14" s="19"/>
    </row>
    <row r="15" spans="1:10" ht="25.5">
      <c r="A15" s="1">
        <v>2</v>
      </c>
      <c r="B15" s="2"/>
      <c r="C15" s="17" t="s">
        <v>16</v>
      </c>
      <c r="D15" s="1" t="s">
        <v>10</v>
      </c>
      <c r="E15" s="17">
        <v>10</v>
      </c>
      <c r="F15" s="3"/>
      <c r="G15" s="18"/>
      <c r="H15" s="4">
        <v>0.08</v>
      </c>
      <c r="I15" s="19"/>
      <c r="J15" s="19"/>
    </row>
    <row r="16" spans="1:10">
      <c r="A16" s="70" t="s">
        <v>17</v>
      </c>
      <c r="B16" s="71"/>
      <c r="C16" s="71"/>
      <c r="D16" s="71"/>
      <c r="E16" s="71"/>
      <c r="F16" s="71"/>
      <c r="G16" s="71"/>
      <c r="H16" s="72"/>
      <c r="I16" s="21">
        <f>SUM(I14:I15)</f>
        <v>0</v>
      </c>
      <c r="J16" s="21">
        <f>SUM(J14:J15)</f>
        <v>0</v>
      </c>
    </row>
    <row r="18" spans="2:10">
      <c r="B18" s="67" t="s">
        <v>84</v>
      </c>
      <c r="C18" s="68"/>
      <c r="D18" s="68"/>
      <c r="E18" s="68"/>
      <c r="F18" s="68"/>
      <c r="G18" s="68"/>
      <c r="H18" s="68"/>
      <c r="I18" s="68"/>
      <c r="J18" s="69"/>
    </row>
    <row r="19" spans="2:10" ht="38.25">
      <c r="B19" s="11" t="s">
        <v>0</v>
      </c>
      <c r="C19" s="13" t="s">
        <v>1</v>
      </c>
      <c r="D19" s="13" t="s">
        <v>2</v>
      </c>
      <c r="E19" s="14" t="s">
        <v>3</v>
      </c>
      <c r="F19" s="15" t="s">
        <v>4</v>
      </c>
      <c r="G19" s="15" t="s">
        <v>5</v>
      </c>
      <c r="H19" s="16" t="s">
        <v>6</v>
      </c>
      <c r="I19" s="15" t="s">
        <v>7</v>
      </c>
      <c r="J19" s="15" t="s">
        <v>8</v>
      </c>
    </row>
    <row r="20" spans="2:10">
      <c r="B20" s="1">
        <v>1</v>
      </c>
      <c r="C20" s="17" t="s">
        <v>18</v>
      </c>
      <c r="D20" s="1" t="s">
        <v>10</v>
      </c>
      <c r="E20" s="17">
        <v>25</v>
      </c>
      <c r="F20" s="18"/>
      <c r="G20" s="18"/>
      <c r="H20" s="4">
        <v>0.23</v>
      </c>
      <c r="I20" s="19"/>
      <c r="J20" s="19"/>
    </row>
    <row r="21" spans="2:10">
      <c r="B21" s="1">
        <v>2</v>
      </c>
      <c r="C21" s="17" t="s">
        <v>19</v>
      </c>
      <c r="D21" s="1" t="s">
        <v>10</v>
      </c>
      <c r="E21" s="17">
        <v>20</v>
      </c>
      <c r="F21" s="18"/>
      <c r="G21" s="18"/>
      <c r="H21" s="4">
        <v>0.08</v>
      </c>
      <c r="I21" s="19"/>
      <c r="J21" s="19"/>
    </row>
    <row r="22" spans="2:10">
      <c r="B22" s="1">
        <v>3</v>
      </c>
      <c r="C22" s="17" t="s">
        <v>20</v>
      </c>
      <c r="D22" s="1" t="s">
        <v>10</v>
      </c>
      <c r="E22" s="17">
        <v>25</v>
      </c>
      <c r="F22" s="18"/>
      <c r="G22" s="18"/>
      <c r="H22" s="4">
        <v>0.23</v>
      </c>
      <c r="I22" s="19"/>
      <c r="J22" s="19"/>
    </row>
    <row r="23" spans="2:10">
      <c r="B23" s="1">
        <v>4</v>
      </c>
      <c r="C23" s="17" t="s">
        <v>21</v>
      </c>
      <c r="D23" s="1" t="s">
        <v>10</v>
      </c>
      <c r="E23" s="17">
        <v>10</v>
      </c>
      <c r="F23" s="18"/>
      <c r="G23" s="18"/>
      <c r="H23" s="4">
        <v>0.23</v>
      </c>
      <c r="I23" s="19"/>
      <c r="J23" s="19"/>
    </row>
    <row r="24" spans="2:10">
      <c r="B24" s="22">
        <v>5</v>
      </c>
      <c r="C24" s="17" t="s">
        <v>22</v>
      </c>
      <c r="D24" s="1" t="s">
        <v>10</v>
      </c>
      <c r="E24" s="44">
        <v>15</v>
      </c>
      <c r="F24" s="21"/>
      <c r="G24" s="18"/>
      <c r="H24" s="23">
        <v>0.08</v>
      </c>
      <c r="I24" s="19"/>
      <c r="J24" s="19"/>
    </row>
    <row r="25" spans="2:10">
      <c r="B25" s="22">
        <v>6</v>
      </c>
      <c r="C25" s="17" t="s">
        <v>23</v>
      </c>
      <c r="D25" s="1" t="s">
        <v>10</v>
      </c>
      <c r="E25" s="44">
        <v>30</v>
      </c>
      <c r="F25" s="21"/>
      <c r="G25" s="18"/>
      <c r="H25" s="23">
        <v>0.23</v>
      </c>
      <c r="I25" s="19"/>
      <c r="J25" s="19"/>
    </row>
    <row r="26" spans="2:10">
      <c r="B26" s="22">
        <v>7</v>
      </c>
      <c r="C26" s="17" t="s">
        <v>24</v>
      </c>
      <c r="D26" s="1" t="s">
        <v>10</v>
      </c>
      <c r="E26" s="44">
        <v>100</v>
      </c>
      <c r="F26" s="21"/>
      <c r="G26" s="18"/>
      <c r="H26" s="23">
        <v>0.08</v>
      </c>
      <c r="I26" s="19"/>
      <c r="J26" s="19"/>
    </row>
    <row r="27" spans="2:10">
      <c r="B27" s="22">
        <v>8</v>
      </c>
      <c r="C27" s="41" t="s">
        <v>25</v>
      </c>
      <c r="D27" s="1" t="s">
        <v>10</v>
      </c>
      <c r="E27" s="44">
        <v>250</v>
      </c>
      <c r="F27" s="18"/>
      <c r="G27" s="18"/>
      <c r="H27" s="24">
        <v>0.08</v>
      </c>
      <c r="I27" s="19"/>
      <c r="J27" s="19"/>
    </row>
    <row r="28" spans="2:10" ht="25.5">
      <c r="B28" s="22">
        <v>9</v>
      </c>
      <c r="C28" s="42" t="s">
        <v>26</v>
      </c>
      <c r="D28" s="1" t="s">
        <v>10</v>
      </c>
      <c r="E28" s="44">
        <v>30</v>
      </c>
      <c r="F28" s="18"/>
      <c r="G28" s="18"/>
      <c r="H28" s="24">
        <v>0.23</v>
      </c>
      <c r="I28" s="19"/>
      <c r="J28" s="19"/>
    </row>
    <row r="29" spans="2:10" ht="25.5">
      <c r="B29" s="22">
        <v>10</v>
      </c>
      <c r="C29" s="42" t="s">
        <v>27</v>
      </c>
      <c r="D29" s="1" t="s">
        <v>10</v>
      </c>
      <c r="E29" s="44">
        <v>5</v>
      </c>
      <c r="F29" s="18"/>
      <c r="G29" s="18"/>
      <c r="H29" s="24">
        <v>0.23</v>
      </c>
      <c r="I29" s="19"/>
      <c r="J29" s="19"/>
    </row>
    <row r="30" spans="2:10">
      <c r="B30" s="22">
        <v>11</v>
      </c>
      <c r="C30" s="42" t="s">
        <v>28</v>
      </c>
      <c r="D30" s="1" t="s">
        <v>10</v>
      </c>
      <c r="E30" s="44">
        <v>5</v>
      </c>
      <c r="F30" s="18"/>
      <c r="G30" s="18"/>
      <c r="H30" s="24">
        <v>0.23</v>
      </c>
      <c r="I30" s="19"/>
      <c r="J30" s="19"/>
    </row>
    <row r="31" spans="2:10" ht="15" thickBot="1">
      <c r="B31" s="22">
        <v>12</v>
      </c>
      <c r="C31" s="43" t="s">
        <v>29</v>
      </c>
      <c r="D31" s="1" t="s">
        <v>10</v>
      </c>
      <c r="E31" s="44">
        <v>20</v>
      </c>
      <c r="F31" s="25"/>
      <c r="G31" s="18"/>
      <c r="H31" s="26">
        <v>0.23</v>
      </c>
      <c r="I31" s="19"/>
      <c r="J31" s="19"/>
    </row>
    <row r="32" spans="2:10">
      <c r="B32" s="84" t="s">
        <v>30</v>
      </c>
      <c r="C32" s="85"/>
      <c r="D32" s="85"/>
      <c r="E32" s="85"/>
      <c r="F32" s="85"/>
      <c r="G32" s="85"/>
      <c r="H32" s="86"/>
      <c r="I32" s="27">
        <f>SUM(I20:I31)</f>
        <v>0</v>
      </c>
      <c r="J32" s="27">
        <f>SUM(J20:J31)</f>
        <v>0</v>
      </c>
    </row>
    <row r="34" spans="1:10" ht="24" customHeight="1">
      <c r="A34" s="67" t="s">
        <v>85</v>
      </c>
      <c r="B34" s="68"/>
      <c r="C34" s="68"/>
      <c r="D34" s="68"/>
      <c r="E34" s="68"/>
      <c r="F34" s="68"/>
      <c r="G34" s="68"/>
      <c r="H34" s="68"/>
      <c r="I34" s="68"/>
      <c r="J34" s="69"/>
    </row>
    <row r="35" spans="1:10" ht="38.25">
      <c r="A35" s="11" t="s">
        <v>0</v>
      </c>
      <c r="B35" s="12" t="s">
        <v>186</v>
      </c>
      <c r="C35" s="28" t="s">
        <v>1</v>
      </c>
      <c r="D35" s="13" t="s">
        <v>2</v>
      </c>
      <c r="E35" s="14" t="s">
        <v>3</v>
      </c>
      <c r="F35" s="15" t="s">
        <v>4</v>
      </c>
      <c r="G35" s="15" t="s">
        <v>5</v>
      </c>
      <c r="H35" s="16" t="s">
        <v>6</v>
      </c>
      <c r="I35" s="15" t="s">
        <v>7</v>
      </c>
      <c r="J35" s="15" t="s">
        <v>8</v>
      </c>
    </row>
    <row r="36" spans="1:10" ht="25.5">
      <c r="A36" s="46">
        <v>1</v>
      </c>
      <c r="B36" s="37" t="s">
        <v>31</v>
      </c>
      <c r="C36" s="37" t="s">
        <v>32</v>
      </c>
      <c r="D36" s="47" t="s">
        <v>10</v>
      </c>
      <c r="E36" s="48">
        <v>10</v>
      </c>
      <c r="F36" s="29"/>
      <c r="G36" s="30"/>
      <c r="H36" s="31">
        <v>0.08</v>
      </c>
      <c r="I36" s="32"/>
      <c r="J36" s="33"/>
    </row>
    <row r="37" spans="1:10" ht="25.5">
      <c r="A37" s="46">
        <v>2</v>
      </c>
      <c r="B37" s="37" t="s">
        <v>33</v>
      </c>
      <c r="C37" s="37" t="s">
        <v>34</v>
      </c>
      <c r="D37" s="47" t="s">
        <v>10</v>
      </c>
      <c r="E37" s="48">
        <v>10</v>
      </c>
      <c r="F37" s="29"/>
      <c r="G37" s="30"/>
      <c r="H37" s="31">
        <v>0.08</v>
      </c>
      <c r="I37" s="32"/>
      <c r="J37" s="33"/>
    </row>
    <row r="38" spans="1:10" ht="33">
      <c r="A38" s="49">
        <v>3</v>
      </c>
      <c r="B38" s="50" t="s">
        <v>35</v>
      </c>
      <c r="C38" s="51" t="s">
        <v>36</v>
      </c>
      <c r="D38" s="52" t="s">
        <v>10</v>
      </c>
      <c r="E38" s="53">
        <v>30</v>
      </c>
      <c r="F38" s="5"/>
      <c r="G38" s="6"/>
      <c r="H38" s="7">
        <v>0.08</v>
      </c>
      <c r="I38" s="8"/>
      <c r="J38" s="9"/>
    </row>
    <row r="39" spans="1:10" ht="33">
      <c r="A39" s="49">
        <v>4</v>
      </c>
      <c r="B39" s="51" t="s">
        <v>37</v>
      </c>
      <c r="C39" s="51" t="s">
        <v>38</v>
      </c>
      <c r="D39" s="52" t="s">
        <v>10</v>
      </c>
      <c r="E39" s="53">
        <v>30</v>
      </c>
      <c r="F39" s="5"/>
      <c r="G39" s="6"/>
      <c r="H39" s="7">
        <v>0.08</v>
      </c>
      <c r="I39" s="8"/>
      <c r="J39" s="9"/>
    </row>
    <row r="40" spans="1:10" ht="25.5">
      <c r="A40" s="46">
        <v>5</v>
      </c>
      <c r="B40" s="34" t="s">
        <v>39</v>
      </c>
      <c r="C40" s="37" t="s">
        <v>40</v>
      </c>
      <c r="D40" s="54" t="s">
        <v>10</v>
      </c>
      <c r="E40" s="48">
        <v>50</v>
      </c>
      <c r="F40" s="29"/>
      <c r="G40" s="30"/>
      <c r="H40" s="31">
        <v>0.08</v>
      </c>
      <c r="I40" s="32"/>
      <c r="J40" s="33"/>
    </row>
    <row r="41" spans="1:10" ht="25.5">
      <c r="A41" s="46">
        <v>6</v>
      </c>
      <c r="B41" s="34" t="s">
        <v>41</v>
      </c>
      <c r="C41" s="37" t="s">
        <v>42</v>
      </c>
      <c r="D41" s="54" t="s">
        <v>10</v>
      </c>
      <c r="E41" s="48">
        <v>30</v>
      </c>
      <c r="F41" s="29"/>
      <c r="G41" s="30"/>
      <c r="H41" s="31">
        <v>0.08</v>
      </c>
      <c r="I41" s="32"/>
      <c r="J41" s="33"/>
    </row>
    <row r="42" spans="1:10" ht="25.5">
      <c r="A42" s="46">
        <v>7</v>
      </c>
      <c r="B42" s="50" t="s">
        <v>43</v>
      </c>
      <c r="C42" s="37" t="s">
        <v>44</v>
      </c>
      <c r="D42" s="54" t="s">
        <v>10</v>
      </c>
      <c r="E42" s="48">
        <v>15</v>
      </c>
      <c r="F42" s="29"/>
      <c r="G42" s="30"/>
      <c r="H42" s="31">
        <v>0.08</v>
      </c>
      <c r="I42" s="32"/>
      <c r="J42" s="33"/>
    </row>
    <row r="43" spans="1:10" ht="25.5">
      <c r="A43" s="46">
        <v>8</v>
      </c>
      <c r="B43" s="34" t="s">
        <v>45</v>
      </c>
      <c r="C43" s="37" t="s">
        <v>46</v>
      </c>
      <c r="D43" s="54" t="s">
        <v>10</v>
      </c>
      <c r="E43" s="48">
        <v>100</v>
      </c>
      <c r="F43" s="29"/>
      <c r="G43" s="30"/>
      <c r="H43" s="31">
        <v>0.08</v>
      </c>
      <c r="I43" s="32"/>
      <c r="J43" s="33"/>
    </row>
    <row r="44" spans="1:10" ht="25.5">
      <c r="A44" s="46">
        <v>9</v>
      </c>
      <c r="B44" s="34" t="s">
        <v>47</v>
      </c>
      <c r="C44" s="37" t="s">
        <v>48</v>
      </c>
      <c r="D44" s="54" t="s">
        <v>10</v>
      </c>
      <c r="E44" s="48">
        <v>30</v>
      </c>
      <c r="F44" s="29"/>
      <c r="G44" s="30"/>
      <c r="H44" s="31">
        <v>0.08</v>
      </c>
      <c r="I44" s="32"/>
      <c r="J44" s="33"/>
    </row>
    <row r="45" spans="1:10" ht="63.75">
      <c r="A45" s="46">
        <v>10</v>
      </c>
      <c r="B45" s="34" t="s">
        <v>49</v>
      </c>
      <c r="C45" s="37" t="s">
        <v>50</v>
      </c>
      <c r="D45" s="54" t="s">
        <v>10</v>
      </c>
      <c r="E45" s="48">
        <v>100</v>
      </c>
      <c r="F45" s="29"/>
      <c r="G45" s="30"/>
      <c r="H45" s="31">
        <v>0.08</v>
      </c>
      <c r="I45" s="32"/>
      <c r="J45" s="33"/>
    </row>
    <row r="46" spans="1:10" ht="25.5">
      <c r="A46" s="46">
        <v>11</v>
      </c>
      <c r="B46" s="37" t="s">
        <v>51</v>
      </c>
      <c r="C46" s="37" t="s">
        <v>52</v>
      </c>
      <c r="D46" s="47" t="s">
        <v>10</v>
      </c>
      <c r="E46" s="48">
        <v>10</v>
      </c>
      <c r="F46" s="29"/>
      <c r="G46" s="30"/>
      <c r="H46" s="31">
        <v>0.08</v>
      </c>
      <c r="I46" s="32"/>
      <c r="J46" s="33"/>
    </row>
    <row r="47" spans="1:10" ht="25.5">
      <c r="A47" s="46">
        <v>12</v>
      </c>
      <c r="B47" s="37" t="s">
        <v>53</v>
      </c>
      <c r="C47" s="37" t="s">
        <v>54</v>
      </c>
      <c r="D47" s="47" t="s">
        <v>55</v>
      </c>
      <c r="E47" s="48">
        <v>2</v>
      </c>
      <c r="F47" s="29"/>
      <c r="G47" s="30"/>
      <c r="H47" s="31">
        <v>0.08</v>
      </c>
      <c r="I47" s="32"/>
      <c r="J47" s="33"/>
    </row>
    <row r="48" spans="1:10" ht="38.25">
      <c r="A48" s="46">
        <v>13</v>
      </c>
      <c r="B48" s="37" t="s">
        <v>56</v>
      </c>
      <c r="C48" s="37" t="s">
        <v>57</v>
      </c>
      <c r="D48" s="34" t="s">
        <v>10</v>
      </c>
      <c r="E48" s="46">
        <v>3</v>
      </c>
      <c r="F48" s="29"/>
      <c r="G48" s="29"/>
      <c r="H48" s="31">
        <v>0.08</v>
      </c>
      <c r="I48" s="35"/>
      <c r="J48" s="36"/>
    </row>
    <row r="49" spans="1:10" ht="38.25">
      <c r="A49" s="46">
        <v>14</v>
      </c>
      <c r="B49" s="37" t="s">
        <v>58</v>
      </c>
      <c r="C49" s="37" t="s">
        <v>59</v>
      </c>
      <c r="D49" s="34" t="s">
        <v>10</v>
      </c>
      <c r="E49" s="46">
        <v>30</v>
      </c>
      <c r="F49" s="29"/>
      <c r="G49" s="29"/>
      <c r="H49" s="31">
        <v>0.08</v>
      </c>
      <c r="I49" s="35"/>
      <c r="J49" s="36"/>
    </row>
    <row r="50" spans="1:10" ht="38.25">
      <c r="A50" s="46">
        <v>15</v>
      </c>
      <c r="B50" s="34" t="s">
        <v>60</v>
      </c>
      <c r="C50" s="37" t="s">
        <v>61</v>
      </c>
      <c r="D50" s="34" t="s">
        <v>10</v>
      </c>
      <c r="E50" s="46">
        <v>120</v>
      </c>
      <c r="F50" s="29"/>
      <c r="G50" s="29"/>
      <c r="H50" s="31">
        <v>0.08</v>
      </c>
      <c r="I50" s="35"/>
      <c r="J50" s="36"/>
    </row>
    <row r="51" spans="1:10" ht="25.5">
      <c r="A51" s="46">
        <v>16</v>
      </c>
      <c r="B51" s="37" t="s">
        <v>62</v>
      </c>
      <c r="C51" s="37" t="s">
        <v>63</v>
      </c>
      <c r="D51" s="34" t="s">
        <v>10</v>
      </c>
      <c r="E51" s="46">
        <v>25</v>
      </c>
      <c r="F51" s="29"/>
      <c r="G51" s="29"/>
      <c r="H51" s="31">
        <v>0.08</v>
      </c>
      <c r="I51" s="35"/>
      <c r="J51" s="36"/>
    </row>
    <row r="52" spans="1:10" ht="25.5">
      <c r="A52" s="46">
        <v>17</v>
      </c>
      <c r="B52" s="34" t="s">
        <v>64</v>
      </c>
      <c r="C52" s="37" t="s">
        <v>65</v>
      </c>
      <c r="D52" s="34" t="s">
        <v>10</v>
      </c>
      <c r="E52" s="46">
        <v>120</v>
      </c>
      <c r="F52" s="29"/>
      <c r="G52" s="29"/>
      <c r="H52" s="31">
        <v>0.08</v>
      </c>
      <c r="I52" s="35"/>
      <c r="J52" s="36"/>
    </row>
    <row r="53" spans="1:10" ht="25.5">
      <c r="A53" s="46">
        <v>18</v>
      </c>
      <c r="B53" s="37" t="s">
        <v>66</v>
      </c>
      <c r="C53" s="37" t="s">
        <v>67</v>
      </c>
      <c r="D53" s="37" t="s">
        <v>10</v>
      </c>
      <c r="E53" s="46">
        <v>100</v>
      </c>
      <c r="F53" s="29"/>
      <c r="G53" s="29"/>
      <c r="H53" s="31">
        <v>0.08</v>
      </c>
      <c r="I53" s="35"/>
      <c r="J53" s="36"/>
    </row>
    <row r="54" spans="1:10" ht="25.5">
      <c r="A54" s="46">
        <v>19</v>
      </c>
      <c r="B54" s="37" t="s">
        <v>68</v>
      </c>
      <c r="C54" s="37" t="s">
        <v>69</v>
      </c>
      <c r="D54" s="37" t="s">
        <v>10</v>
      </c>
      <c r="E54" s="46">
        <v>3</v>
      </c>
      <c r="F54" s="29"/>
      <c r="G54" s="29"/>
      <c r="H54" s="31">
        <v>0.08</v>
      </c>
      <c r="I54" s="35"/>
      <c r="J54" s="36"/>
    </row>
    <row r="55" spans="1:10" ht="25.5">
      <c r="A55" s="46">
        <v>20</v>
      </c>
      <c r="B55" s="37" t="s">
        <v>70</v>
      </c>
      <c r="C55" s="37" t="s">
        <v>71</v>
      </c>
      <c r="D55" s="47" t="s">
        <v>72</v>
      </c>
      <c r="E55" s="48">
        <v>30</v>
      </c>
      <c r="F55" s="29"/>
      <c r="G55" s="30"/>
      <c r="H55" s="31">
        <v>0.08</v>
      </c>
      <c r="I55" s="35"/>
      <c r="J55" s="33"/>
    </row>
    <row r="56" spans="1:10" ht="51">
      <c r="A56" s="46">
        <v>21</v>
      </c>
      <c r="B56" s="46">
        <v>2000</v>
      </c>
      <c r="C56" s="37" t="s">
        <v>73</v>
      </c>
      <c r="D56" s="37" t="s">
        <v>10</v>
      </c>
      <c r="E56" s="46">
        <v>10</v>
      </c>
      <c r="F56" s="29"/>
      <c r="G56" s="29"/>
      <c r="H56" s="31">
        <v>0.08</v>
      </c>
      <c r="I56" s="35"/>
      <c r="J56" s="36"/>
    </row>
    <row r="57" spans="1:10" ht="76.5">
      <c r="A57" s="46">
        <v>22</v>
      </c>
      <c r="B57" s="46">
        <v>2154</v>
      </c>
      <c r="C57" s="37" t="s">
        <v>74</v>
      </c>
      <c r="D57" s="37" t="s">
        <v>10</v>
      </c>
      <c r="E57" s="46">
        <v>35</v>
      </c>
      <c r="F57" s="29"/>
      <c r="G57" s="29"/>
      <c r="H57" s="31">
        <v>0.08</v>
      </c>
      <c r="I57" s="35"/>
      <c r="J57" s="36"/>
    </row>
    <row r="58" spans="1:10" ht="38.25">
      <c r="A58" s="46">
        <v>23</v>
      </c>
      <c r="B58" s="46">
        <v>2107176033</v>
      </c>
      <c r="C58" s="37" t="s">
        <v>75</v>
      </c>
      <c r="D58" s="47" t="s">
        <v>10</v>
      </c>
      <c r="E58" s="48">
        <v>5</v>
      </c>
      <c r="F58" s="29"/>
      <c r="G58" s="30"/>
      <c r="H58" s="31">
        <v>0.23</v>
      </c>
      <c r="I58" s="35"/>
      <c r="J58" s="33"/>
    </row>
    <row r="59" spans="1:10" ht="38.25">
      <c r="A59" s="46">
        <v>24</v>
      </c>
      <c r="B59" s="46">
        <v>2107176031</v>
      </c>
      <c r="C59" s="37" t="s">
        <v>76</v>
      </c>
      <c r="D59" s="47" t="s">
        <v>10</v>
      </c>
      <c r="E59" s="48">
        <v>5</v>
      </c>
      <c r="F59" s="29"/>
      <c r="G59" s="30"/>
      <c r="H59" s="31">
        <v>0.23</v>
      </c>
      <c r="I59" s="35"/>
      <c r="J59" s="33"/>
    </row>
    <row r="60" spans="1:10">
      <c r="A60" s="46">
        <v>25</v>
      </c>
      <c r="B60" s="37" t="s">
        <v>77</v>
      </c>
      <c r="C60" s="37" t="s">
        <v>78</v>
      </c>
      <c r="D60" s="47" t="s">
        <v>10</v>
      </c>
      <c r="E60" s="48">
        <v>50</v>
      </c>
      <c r="F60" s="29"/>
      <c r="G60" s="30"/>
      <c r="H60" s="31">
        <v>0.08</v>
      </c>
      <c r="I60" s="35"/>
      <c r="J60" s="33"/>
    </row>
    <row r="61" spans="1:10">
      <c r="A61" s="46">
        <v>26</v>
      </c>
      <c r="B61" s="46">
        <v>8002174</v>
      </c>
      <c r="C61" s="37" t="s">
        <v>79</v>
      </c>
      <c r="D61" s="47" t="s">
        <v>10</v>
      </c>
      <c r="E61" s="48">
        <v>15</v>
      </c>
      <c r="F61" s="29"/>
      <c r="G61" s="30"/>
      <c r="H61" s="31">
        <v>0.08</v>
      </c>
      <c r="I61" s="35"/>
      <c r="J61" s="33"/>
    </row>
    <row r="62" spans="1:10">
      <c r="A62" s="46">
        <v>27</v>
      </c>
      <c r="B62" s="46">
        <v>73319</v>
      </c>
      <c r="C62" s="55" t="s">
        <v>80</v>
      </c>
      <c r="D62" s="47" t="s">
        <v>81</v>
      </c>
      <c r="E62" s="56">
        <v>5</v>
      </c>
      <c r="F62" s="29"/>
      <c r="G62" s="30"/>
      <c r="H62" s="31">
        <v>0.08</v>
      </c>
      <c r="I62" s="35"/>
      <c r="J62" s="33"/>
    </row>
    <row r="63" spans="1:10">
      <c r="A63" s="57">
        <v>28</v>
      </c>
      <c r="B63" s="46">
        <v>73306</v>
      </c>
      <c r="C63" s="55" t="s">
        <v>82</v>
      </c>
      <c r="D63" s="37" t="s">
        <v>81</v>
      </c>
      <c r="E63" s="58">
        <v>5</v>
      </c>
      <c r="F63" s="59"/>
      <c r="G63" s="29"/>
      <c r="H63" s="31">
        <v>0.08</v>
      </c>
      <c r="I63" s="35"/>
      <c r="J63" s="36"/>
    </row>
    <row r="64" spans="1:10">
      <c r="A64" s="60"/>
      <c r="B64" s="38"/>
      <c r="C64" s="38"/>
      <c r="D64" s="38"/>
      <c r="E64" s="38"/>
      <c r="F64" s="38"/>
      <c r="G64" s="79" t="s">
        <v>30</v>
      </c>
      <c r="H64" s="80"/>
      <c r="I64" s="61">
        <f>SUM(I36:I63)</f>
        <v>0</v>
      </c>
      <c r="J64" s="61">
        <f>SUM(J36:J63)</f>
        <v>0</v>
      </c>
    </row>
    <row r="66" spans="2:10">
      <c r="B66" s="73" t="s">
        <v>105</v>
      </c>
      <c r="C66" s="74"/>
      <c r="D66" s="74"/>
      <c r="E66" s="74"/>
      <c r="F66" s="74"/>
      <c r="G66" s="74"/>
      <c r="H66" s="74"/>
      <c r="I66" s="74"/>
      <c r="J66" s="75"/>
    </row>
    <row r="67" spans="2:10" ht="38.25">
      <c r="B67" s="11" t="s">
        <v>0</v>
      </c>
      <c r="C67" s="13" t="s">
        <v>1</v>
      </c>
      <c r="D67" s="13" t="s">
        <v>2</v>
      </c>
      <c r="E67" s="14" t="s">
        <v>3</v>
      </c>
      <c r="F67" s="15" t="s">
        <v>4</v>
      </c>
      <c r="G67" s="15" t="s">
        <v>5</v>
      </c>
      <c r="H67" s="16" t="s">
        <v>6</v>
      </c>
      <c r="I67" s="15" t="s">
        <v>7</v>
      </c>
      <c r="J67" s="15" t="s">
        <v>8</v>
      </c>
    </row>
    <row r="68" spans="2:10" ht="25.5">
      <c r="B68" s="1">
        <v>1</v>
      </c>
      <c r="C68" s="39" t="s">
        <v>86</v>
      </c>
      <c r="D68" s="1" t="s">
        <v>87</v>
      </c>
      <c r="E68" s="17">
        <v>4</v>
      </c>
      <c r="F68" s="3"/>
      <c r="G68" s="18"/>
      <c r="H68" s="4">
        <v>0.23</v>
      </c>
      <c r="I68" s="19"/>
      <c r="J68" s="19"/>
    </row>
    <row r="69" spans="2:10">
      <c r="B69" s="1">
        <v>2</v>
      </c>
      <c r="C69" s="17" t="s">
        <v>88</v>
      </c>
      <c r="D69" s="1" t="s">
        <v>10</v>
      </c>
      <c r="E69" s="17">
        <v>10</v>
      </c>
      <c r="F69" s="3"/>
      <c r="G69" s="18"/>
      <c r="H69" s="4">
        <v>0.23</v>
      </c>
      <c r="I69" s="19"/>
      <c r="J69" s="19"/>
    </row>
    <row r="70" spans="2:10">
      <c r="B70" s="1">
        <v>3</v>
      </c>
      <c r="C70" s="17" t="s">
        <v>89</v>
      </c>
      <c r="D70" s="1" t="s">
        <v>10</v>
      </c>
      <c r="E70" s="17">
        <v>10</v>
      </c>
      <c r="F70" s="3"/>
      <c r="G70" s="18"/>
      <c r="H70" s="4">
        <v>0.23</v>
      </c>
      <c r="I70" s="19"/>
      <c r="J70" s="19"/>
    </row>
    <row r="71" spans="2:10">
      <c r="B71" s="1">
        <v>4</v>
      </c>
      <c r="C71" s="17" t="s">
        <v>90</v>
      </c>
      <c r="D71" s="1" t="s">
        <v>10</v>
      </c>
      <c r="E71" s="17">
        <v>15</v>
      </c>
      <c r="F71" s="3"/>
      <c r="G71" s="18"/>
      <c r="H71" s="4">
        <v>0.23</v>
      </c>
      <c r="I71" s="19"/>
      <c r="J71" s="19"/>
    </row>
    <row r="72" spans="2:10">
      <c r="B72" s="1">
        <v>5</v>
      </c>
      <c r="C72" s="17" t="s">
        <v>91</v>
      </c>
      <c r="D72" s="1" t="s">
        <v>87</v>
      </c>
      <c r="E72" s="17">
        <v>5</v>
      </c>
      <c r="F72" s="3"/>
      <c r="G72" s="18"/>
      <c r="H72" s="4">
        <v>0.23</v>
      </c>
      <c r="I72" s="19"/>
      <c r="J72" s="19"/>
    </row>
    <row r="73" spans="2:10">
      <c r="B73" s="1">
        <v>6</v>
      </c>
      <c r="C73" s="17" t="s">
        <v>92</v>
      </c>
      <c r="D73" s="1" t="s">
        <v>87</v>
      </c>
      <c r="E73" s="17">
        <v>5</v>
      </c>
      <c r="F73" s="3"/>
      <c r="G73" s="18"/>
      <c r="H73" s="4">
        <v>0.23</v>
      </c>
      <c r="I73" s="19"/>
      <c r="J73" s="19"/>
    </row>
    <row r="74" spans="2:10">
      <c r="B74" s="1">
        <v>7</v>
      </c>
      <c r="C74" s="17" t="s">
        <v>93</v>
      </c>
      <c r="D74" s="1" t="s">
        <v>10</v>
      </c>
      <c r="E74" s="17">
        <v>10</v>
      </c>
      <c r="F74" s="3"/>
      <c r="G74" s="18"/>
      <c r="H74" s="4">
        <v>0.23</v>
      </c>
      <c r="I74" s="19"/>
      <c r="J74" s="19"/>
    </row>
    <row r="75" spans="2:10">
      <c r="B75" s="1">
        <v>8</v>
      </c>
      <c r="C75" s="17" t="s">
        <v>94</v>
      </c>
      <c r="D75" s="1" t="s">
        <v>87</v>
      </c>
      <c r="E75" s="17">
        <v>2</v>
      </c>
      <c r="F75" s="3"/>
      <c r="G75" s="18"/>
      <c r="H75" s="4">
        <v>0.23</v>
      </c>
      <c r="I75" s="19"/>
      <c r="J75" s="19"/>
    </row>
    <row r="76" spans="2:10">
      <c r="B76" s="1">
        <v>9</v>
      </c>
      <c r="C76" s="17" t="s">
        <v>95</v>
      </c>
      <c r="D76" s="1" t="s">
        <v>10</v>
      </c>
      <c r="E76" s="17">
        <v>10</v>
      </c>
      <c r="F76" s="3"/>
      <c r="G76" s="18"/>
      <c r="H76" s="4">
        <v>0.23</v>
      </c>
      <c r="I76" s="19"/>
      <c r="J76" s="19"/>
    </row>
    <row r="77" spans="2:10" ht="25.5">
      <c r="B77" s="1">
        <v>10</v>
      </c>
      <c r="C77" s="17" t="s">
        <v>96</v>
      </c>
      <c r="D77" s="1" t="s">
        <v>10</v>
      </c>
      <c r="E77" s="17">
        <v>3</v>
      </c>
      <c r="F77" s="3"/>
      <c r="G77" s="18"/>
      <c r="H77" s="4">
        <v>0.23</v>
      </c>
      <c r="I77" s="19"/>
      <c r="J77" s="19"/>
    </row>
    <row r="78" spans="2:10">
      <c r="B78" s="1">
        <v>11</v>
      </c>
      <c r="C78" s="17" t="s">
        <v>97</v>
      </c>
      <c r="D78" s="1" t="s">
        <v>10</v>
      </c>
      <c r="E78" s="17">
        <v>3</v>
      </c>
      <c r="F78" s="3"/>
      <c r="G78" s="18"/>
      <c r="H78" s="4">
        <v>0.23</v>
      </c>
      <c r="I78" s="19"/>
      <c r="J78" s="19"/>
    </row>
    <row r="79" spans="2:10">
      <c r="B79" s="1">
        <v>12</v>
      </c>
      <c r="C79" s="17" t="s">
        <v>98</v>
      </c>
      <c r="D79" s="1" t="s">
        <v>10</v>
      </c>
      <c r="E79" s="17">
        <v>15</v>
      </c>
      <c r="F79" s="3"/>
      <c r="G79" s="18"/>
      <c r="H79" s="4">
        <v>0.23</v>
      </c>
      <c r="I79" s="19"/>
      <c r="J79" s="19"/>
    </row>
    <row r="80" spans="2:10">
      <c r="B80" s="1">
        <v>13</v>
      </c>
      <c r="C80" s="17" t="s">
        <v>99</v>
      </c>
      <c r="D80" s="1" t="s">
        <v>10</v>
      </c>
      <c r="E80" s="17">
        <v>4</v>
      </c>
      <c r="F80" s="3"/>
      <c r="G80" s="18"/>
      <c r="H80" s="4">
        <v>0.23</v>
      </c>
      <c r="I80" s="19"/>
      <c r="J80" s="19"/>
    </row>
    <row r="81" spans="1:10">
      <c r="B81" s="1">
        <v>14</v>
      </c>
      <c r="C81" s="17" t="s">
        <v>100</v>
      </c>
      <c r="D81" s="1" t="s">
        <v>10</v>
      </c>
      <c r="E81" s="17">
        <v>4</v>
      </c>
      <c r="F81" s="3"/>
      <c r="G81" s="18"/>
      <c r="H81" s="4">
        <v>0.23</v>
      </c>
      <c r="I81" s="19"/>
      <c r="J81" s="19"/>
    </row>
    <row r="82" spans="1:10">
      <c r="B82" s="1">
        <v>15</v>
      </c>
      <c r="C82" s="17" t="s">
        <v>101</v>
      </c>
      <c r="D82" s="1" t="s">
        <v>10</v>
      </c>
      <c r="E82" s="17">
        <v>10</v>
      </c>
      <c r="F82" s="3"/>
      <c r="G82" s="18"/>
      <c r="H82" s="4">
        <v>0.23</v>
      </c>
      <c r="I82" s="19"/>
      <c r="J82" s="19"/>
    </row>
    <row r="83" spans="1:10">
      <c r="B83" s="1">
        <v>16</v>
      </c>
      <c r="C83" s="17" t="s">
        <v>102</v>
      </c>
      <c r="D83" s="1" t="s">
        <v>10</v>
      </c>
      <c r="E83" s="17">
        <v>10</v>
      </c>
      <c r="F83" s="3"/>
      <c r="G83" s="18"/>
      <c r="H83" s="4">
        <v>0.23</v>
      </c>
      <c r="I83" s="19"/>
      <c r="J83" s="19"/>
    </row>
    <row r="84" spans="1:10">
      <c r="B84" s="1">
        <v>17</v>
      </c>
      <c r="C84" s="17" t="s">
        <v>103</v>
      </c>
      <c r="D84" s="1" t="s">
        <v>104</v>
      </c>
      <c r="E84" s="17">
        <v>10</v>
      </c>
      <c r="F84" s="3"/>
      <c r="G84" s="18"/>
      <c r="H84" s="4">
        <v>0.23</v>
      </c>
      <c r="I84" s="19"/>
      <c r="J84" s="19"/>
    </row>
    <row r="85" spans="1:10">
      <c r="B85" s="76" t="s">
        <v>17</v>
      </c>
      <c r="C85" s="77"/>
      <c r="D85" s="77"/>
      <c r="E85" s="77"/>
      <c r="F85" s="77"/>
      <c r="G85" s="77"/>
      <c r="H85" s="78"/>
      <c r="I85" s="21">
        <f>SUM(I68:I81)</f>
        <v>0</v>
      </c>
      <c r="J85" s="21">
        <f>SUM(J68:J81)</f>
        <v>0</v>
      </c>
    </row>
    <row r="87" spans="1:10">
      <c r="A87" s="67" t="s">
        <v>106</v>
      </c>
      <c r="B87" s="68"/>
      <c r="C87" s="68"/>
      <c r="D87" s="68"/>
      <c r="E87" s="68"/>
      <c r="F87" s="68"/>
      <c r="G87" s="68"/>
      <c r="H87" s="68"/>
      <c r="I87" s="68"/>
      <c r="J87" s="69"/>
    </row>
    <row r="88" spans="1:10" ht="38.25">
      <c r="A88" s="11" t="s">
        <v>0</v>
      </c>
      <c r="B88" s="12" t="s">
        <v>186</v>
      </c>
      <c r="C88" s="13" t="s">
        <v>1</v>
      </c>
      <c r="D88" s="13" t="s">
        <v>2</v>
      </c>
      <c r="E88" s="14" t="s">
        <v>3</v>
      </c>
      <c r="F88" s="15" t="s">
        <v>4</v>
      </c>
      <c r="G88" s="15" t="s">
        <v>5</v>
      </c>
      <c r="H88" s="16" t="s">
        <v>6</v>
      </c>
      <c r="I88" s="15" t="s">
        <v>7</v>
      </c>
      <c r="J88" s="15" t="s">
        <v>8</v>
      </c>
    </row>
    <row r="89" spans="1:10">
      <c r="A89" s="1">
        <v>1</v>
      </c>
      <c r="B89" s="2"/>
      <c r="C89" s="40" t="s">
        <v>107</v>
      </c>
      <c r="D89" s="1" t="s">
        <v>10</v>
      </c>
      <c r="E89" s="17">
        <v>10</v>
      </c>
      <c r="F89" s="3"/>
      <c r="G89" s="18"/>
      <c r="H89" s="4">
        <v>0.23</v>
      </c>
      <c r="I89" s="19"/>
      <c r="J89" s="19"/>
    </row>
    <row r="90" spans="1:10" ht="25.5">
      <c r="A90" s="1">
        <v>2</v>
      </c>
      <c r="B90" s="2"/>
      <c r="C90" s="17" t="s">
        <v>108</v>
      </c>
      <c r="D90" s="1" t="s">
        <v>10</v>
      </c>
      <c r="E90" s="17">
        <v>10</v>
      </c>
      <c r="F90" s="3"/>
      <c r="G90" s="18"/>
      <c r="H90" s="4">
        <v>0.23</v>
      </c>
      <c r="I90" s="19"/>
      <c r="J90" s="19"/>
    </row>
    <row r="91" spans="1:10">
      <c r="A91" s="70" t="s">
        <v>17</v>
      </c>
      <c r="B91" s="71"/>
      <c r="C91" s="71"/>
      <c r="D91" s="71"/>
      <c r="E91" s="71"/>
      <c r="F91" s="71"/>
      <c r="G91" s="71"/>
      <c r="H91" s="72"/>
      <c r="I91" s="21">
        <f>SUM(I89:I90)</f>
        <v>0</v>
      </c>
      <c r="J91" s="21">
        <f>SUM(J89:J90)</f>
        <v>0</v>
      </c>
    </row>
    <row r="93" spans="1:10">
      <c r="A93" s="67" t="s">
        <v>109</v>
      </c>
      <c r="B93" s="68"/>
      <c r="C93" s="68"/>
      <c r="D93" s="68"/>
      <c r="E93" s="68"/>
      <c r="F93" s="68"/>
      <c r="G93" s="68"/>
      <c r="H93" s="68"/>
      <c r="I93" s="68"/>
      <c r="J93" s="69"/>
    </row>
    <row r="94" spans="1:10" ht="38.25">
      <c r="A94" s="11" t="s">
        <v>0</v>
      </c>
      <c r="B94" s="12" t="s">
        <v>186</v>
      </c>
      <c r="C94" s="13" t="s">
        <v>1</v>
      </c>
      <c r="D94" s="13" t="s">
        <v>2</v>
      </c>
      <c r="E94" s="14" t="s">
        <v>3</v>
      </c>
      <c r="F94" s="15" t="s">
        <v>4</v>
      </c>
      <c r="G94" s="15" t="s">
        <v>5</v>
      </c>
      <c r="H94" s="16" t="s">
        <v>6</v>
      </c>
      <c r="I94" s="15" t="s">
        <v>7</v>
      </c>
      <c r="J94" s="15" t="s">
        <v>8</v>
      </c>
    </row>
    <row r="95" spans="1:10" ht="25.5">
      <c r="A95" s="1">
        <v>1</v>
      </c>
      <c r="B95" s="2"/>
      <c r="C95" s="17" t="s">
        <v>110</v>
      </c>
      <c r="D95" s="1" t="s">
        <v>10</v>
      </c>
      <c r="E95" s="17">
        <v>10</v>
      </c>
      <c r="F95" s="3"/>
      <c r="G95" s="18"/>
      <c r="H95" s="4">
        <v>0.08</v>
      </c>
      <c r="I95" s="19"/>
      <c r="J95" s="19"/>
    </row>
    <row r="96" spans="1:10" ht="25.5">
      <c r="A96" s="1">
        <v>2</v>
      </c>
      <c r="B96" s="2"/>
      <c r="C96" s="39" t="s">
        <v>111</v>
      </c>
      <c r="D96" s="1" t="s">
        <v>10</v>
      </c>
      <c r="E96" s="17">
        <v>5</v>
      </c>
      <c r="F96" s="3"/>
      <c r="G96" s="18"/>
      <c r="H96" s="4">
        <v>0.08</v>
      </c>
      <c r="I96" s="19"/>
      <c r="J96" s="19"/>
    </row>
    <row r="97" spans="1:10" ht="25.5">
      <c r="A97" s="1">
        <v>3</v>
      </c>
      <c r="B97" s="2"/>
      <c r="C97" s="17" t="s">
        <v>112</v>
      </c>
      <c r="D97" s="1" t="s">
        <v>10</v>
      </c>
      <c r="E97" s="17">
        <v>10</v>
      </c>
      <c r="F97" s="3"/>
      <c r="G97" s="18"/>
      <c r="H97" s="4">
        <v>0.08</v>
      </c>
      <c r="I97" s="19"/>
      <c r="J97" s="19"/>
    </row>
    <row r="98" spans="1:10" ht="25.5">
      <c r="A98" s="1">
        <v>4</v>
      </c>
      <c r="B98" s="2"/>
      <c r="C98" s="17" t="s">
        <v>113</v>
      </c>
      <c r="D98" s="1" t="s">
        <v>10</v>
      </c>
      <c r="E98" s="17">
        <v>10</v>
      </c>
      <c r="F98" s="3"/>
      <c r="G98" s="18"/>
      <c r="H98" s="4">
        <v>0.23</v>
      </c>
      <c r="I98" s="19"/>
      <c r="J98" s="19"/>
    </row>
    <row r="99" spans="1:10" ht="25.5">
      <c r="A99" s="1">
        <v>5</v>
      </c>
      <c r="B99" s="2"/>
      <c r="C99" s="17" t="s">
        <v>114</v>
      </c>
      <c r="D99" s="1" t="s">
        <v>10</v>
      </c>
      <c r="E99" s="17">
        <v>5</v>
      </c>
      <c r="F99" s="3"/>
      <c r="G99" s="18"/>
      <c r="H99" s="4">
        <v>0.23</v>
      </c>
      <c r="I99" s="19"/>
      <c r="J99" s="19"/>
    </row>
    <row r="100" spans="1:10">
      <c r="A100" s="70" t="s">
        <v>17</v>
      </c>
      <c r="B100" s="71"/>
      <c r="C100" s="71"/>
      <c r="D100" s="71"/>
      <c r="E100" s="71"/>
      <c r="F100" s="71"/>
      <c r="G100" s="71"/>
      <c r="H100" s="72"/>
      <c r="I100" s="21">
        <f>SUM(I95:I99)</f>
        <v>0</v>
      </c>
      <c r="J100" s="21">
        <f>SUM(J95:J99)</f>
        <v>0</v>
      </c>
    </row>
    <row r="102" spans="1:10">
      <c r="A102" s="67" t="s">
        <v>115</v>
      </c>
      <c r="B102" s="68"/>
      <c r="C102" s="68"/>
      <c r="D102" s="68"/>
      <c r="E102" s="68"/>
      <c r="F102" s="68"/>
      <c r="G102" s="68"/>
      <c r="H102" s="68"/>
      <c r="I102" s="68"/>
      <c r="J102" s="69"/>
    </row>
    <row r="103" spans="1:10" ht="38.25">
      <c r="A103" s="11" t="s">
        <v>0</v>
      </c>
      <c r="B103" s="12" t="s">
        <v>186</v>
      </c>
      <c r="C103" s="13" t="s">
        <v>1</v>
      </c>
      <c r="D103" s="13" t="s">
        <v>2</v>
      </c>
      <c r="E103" s="14" t="s">
        <v>3</v>
      </c>
      <c r="F103" s="15" t="s">
        <v>4</v>
      </c>
      <c r="G103" s="15" t="s">
        <v>5</v>
      </c>
      <c r="H103" s="16" t="s">
        <v>6</v>
      </c>
      <c r="I103" s="15" t="s">
        <v>7</v>
      </c>
      <c r="J103" s="15" t="s">
        <v>8</v>
      </c>
    </row>
    <row r="104" spans="1:10">
      <c r="A104" s="1">
        <v>1</v>
      </c>
      <c r="B104" s="2"/>
      <c r="C104" s="17" t="s">
        <v>116</v>
      </c>
      <c r="D104" s="1" t="s">
        <v>10</v>
      </c>
      <c r="E104" s="17">
        <v>100</v>
      </c>
      <c r="F104" s="3"/>
      <c r="G104" s="18"/>
      <c r="H104" s="4">
        <v>0.08</v>
      </c>
      <c r="I104" s="19"/>
      <c r="J104" s="19"/>
    </row>
    <row r="105" spans="1:10">
      <c r="A105" s="70" t="s">
        <v>17</v>
      </c>
      <c r="B105" s="71"/>
      <c r="C105" s="71"/>
      <c r="D105" s="71"/>
      <c r="E105" s="71"/>
      <c r="F105" s="71"/>
      <c r="G105" s="71"/>
      <c r="H105" s="72"/>
      <c r="I105" s="21">
        <f>SUM(I104:I104)</f>
        <v>0</v>
      </c>
      <c r="J105" s="21">
        <f>SUM(J104:J104)</f>
        <v>0</v>
      </c>
    </row>
    <row r="107" spans="1:10">
      <c r="A107" s="67" t="s">
        <v>117</v>
      </c>
      <c r="B107" s="68"/>
      <c r="C107" s="68"/>
      <c r="D107" s="68"/>
      <c r="E107" s="68"/>
      <c r="F107" s="68"/>
      <c r="G107" s="68"/>
      <c r="H107" s="68"/>
      <c r="I107" s="68"/>
      <c r="J107" s="69"/>
    </row>
    <row r="108" spans="1:10" ht="38.25">
      <c r="A108" s="11" t="s">
        <v>0</v>
      </c>
      <c r="B108" s="12" t="s">
        <v>186</v>
      </c>
      <c r="C108" s="13" t="s">
        <v>1</v>
      </c>
      <c r="D108" s="13" t="s">
        <v>2</v>
      </c>
      <c r="E108" s="14" t="s">
        <v>3</v>
      </c>
      <c r="F108" s="15" t="s">
        <v>4</v>
      </c>
      <c r="G108" s="15" t="s">
        <v>5</v>
      </c>
      <c r="H108" s="16" t="s">
        <v>6</v>
      </c>
      <c r="I108" s="15" t="s">
        <v>7</v>
      </c>
      <c r="J108" s="15" t="s">
        <v>8</v>
      </c>
    </row>
    <row r="109" spans="1:10" ht="25.5">
      <c r="A109" s="1">
        <v>1</v>
      </c>
      <c r="B109" s="2"/>
      <c r="C109" s="17" t="s">
        <v>118</v>
      </c>
      <c r="D109" s="1" t="s">
        <v>10</v>
      </c>
      <c r="E109" s="17">
        <v>40</v>
      </c>
      <c r="F109" s="3"/>
      <c r="G109" s="18"/>
      <c r="H109" s="4">
        <v>0.08</v>
      </c>
      <c r="I109" s="19"/>
      <c r="J109" s="19"/>
    </row>
    <row r="110" spans="1:10">
      <c r="A110" s="70" t="s">
        <v>17</v>
      </c>
      <c r="B110" s="71"/>
      <c r="C110" s="71"/>
      <c r="D110" s="71"/>
      <c r="E110" s="71"/>
      <c r="F110" s="71"/>
      <c r="G110" s="71"/>
      <c r="H110" s="72"/>
      <c r="I110" s="21">
        <f>SUM(I109:I109)</f>
        <v>0</v>
      </c>
      <c r="J110" s="21">
        <f>SUM(J109:J109)</f>
        <v>0</v>
      </c>
    </row>
    <row r="112" spans="1:10">
      <c r="A112" s="81" t="s">
        <v>184</v>
      </c>
      <c r="B112" s="82"/>
      <c r="C112" s="82"/>
      <c r="D112" s="82"/>
      <c r="E112" s="82"/>
      <c r="F112" s="82"/>
      <c r="G112" s="82"/>
      <c r="H112" s="82"/>
      <c r="I112" s="82"/>
      <c r="J112" s="83"/>
    </row>
    <row r="113" spans="1:10" ht="38.25">
      <c r="A113" s="11" t="s">
        <v>0</v>
      </c>
      <c r="B113" s="12" t="s">
        <v>186</v>
      </c>
      <c r="C113" s="28" t="s">
        <v>1</v>
      </c>
      <c r="D113" s="13" t="s">
        <v>2</v>
      </c>
      <c r="E113" s="14" t="s">
        <v>3</v>
      </c>
      <c r="F113" s="15" t="s">
        <v>4</v>
      </c>
      <c r="G113" s="15" t="s">
        <v>5</v>
      </c>
      <c r="H113" s="16" t="s">
        <v>6</v>
      </c>
      <c r="I113" s="15" t="s">
        <v>119</v>
      </c>
      <c r="J113" s="15" t="s">
        <v>8</v>
      </c>
    </row>
    <row r="114" spans="1:10" ht="25.5">
      <c r="A114" s="48">
        <v>1</v>
      </c>
      <c r="B114" s="47" t="s">
        <v>120</v>
      </c>
      <c r="C114" s="47" t="s">
        <v>121</v>
      </c>
      <c r="D114" s="47" t="s">
        <v>10</v>
      </c>
      <c r="E114" s="48">
        <v>10</v>
      </c>
      <c r="F114" s="29"/>
      <c r="G114" s="30"/>
      <c r="H114" s="31">
        <v>0.23</v>
      </c>
      <c r="I114" s="32"/>
      <c r="J114" s="33"/>
    </row>
    <row r="115" spans="1:10" ht="25.5">
      <c r="A115" s="48">
        <v>2</v>
      </c>
      <c r="B115" s="47" t="s">
        <v>122</v>
      </c>
      <c r="C115" s="47" t="s">
        <v>123</v>
      </c>
      <c r="D115" s="47" t="s">
        <v>10</v>
      </c>
      <c r="E115" s="48">
        <v>1</v>
      </c>
      <c r="F115" s="29"/>
      <c r="G115" s="30"/>
      <c r="H115" s="31">
        <v>0.23</v>
      </c>
      <c r="I115" s="32"/>
      <c r="J115" s="33"/>
    </row>
    <row r="116" spans="1:10" ht="25.5">
      <c r="A116" s="48">
        <v>3</v>
      </c>
      <c r="B116" s="47" t="s">
        <v>124</v>
      </c>
      <c r="C116" s="47" t="s">
        <v>125</v>
      </c>
      <c r="D116" s="47" t="s">
        <v>10</v>
      </c>
      <c r="E116" s="48">
        <v>10</v>
      </c>
      <c r="F116" s="29"/>
      <c r="G116" s="30"/>
      <c r="H116" s="31">
        <v>0.08</v>
      </c>
      <c r="I116" s="32"/>
      <c r="J116" s="33"/>
    </row>
    <row r="117" spans="1:10" ht="38.25">
      <c r="A117" s="48">
        <v>4</v>
      </c>
      <c r="B117" s="47" t="s">
        <v>126</v>
      </c>
      <c r="C117" s="47" t="s">
        <v>127</v>
      </c>
      <c r="D117" s="47" t="s">
        <v>55</v>
      </c>
      <c r="E117" s="48">
        <v>40</v>
      </c>
      <c r="F117" s="29"/>
      <c r="G117" s="30"/>
      <c r="H117" s="31">
        <v>0.23</v>
      </c>
      <c r="I117" s="32"/>
      <c r="J117" s="33"/>
    </row>
    <row r="118" spans="1:10" ht="51">
      <c r="A118" s="48">
        <v>5</v>
      </c>
      <c r="B118" s="54" t="s">
        <v>128</v>
      </c>
      <c r="C118" s="47" t="s">
        <v>129</v>
      </c>
      <c r="D118" s="54" t="s">
        <v>10</v>
      </c>
      <c r="E118" s="48">
        <v>2</v>
      </c>
      <c r="F118" s="29"/>
      <c r="G118" s="30"/>
      <c r="H118" s="31">
        <v>0.08</v>
      </c>
      <c r="I118" s="32"/>
      <c r="J118" s="33"/>
    </row>
    <row r="119" spans="1:10" ht="38.25">
      <c r="A119" s="48">
        <v>6</v>
      </c>
      <c r="B119" s="47" t="s">
        <v>130</v>
      </c>
      <c r="C119" s="47" t="s">
        <v>131</v>
      </c>
      <c r="D119" s="47" t="s">
        <v>10</v>
      </c>
      <c r="E119" s="48">
        <v>10</v>
      </c>
      <c r="F119" s="29"/>
      <c r="G119" s="30"/>
      <c r="H119" s="31">
        <v>0.08</v>
      </c>
      <c r="I119" s="32"/>
      <c r="J119" s="33"/>
    </row>
    <row r="120" spans="1:10" ht="51">
      <c r="A120" s="48">
        <v>7</v>
      </c>
      <c r="B120" s="47" t="s">
        <v>132</v>
      </c>
      <c r="C120" s="47" t="s">
        <v>133</v>
      </c>
      <c r="D120" s="47" t="s">
        <v>10</v>
      </c>
      <c r="E120" s="48">
        <v>80</v>
      </c>
      <c r="F120" s="29"/>
      <c r="G120" s="30"/>
      <c r="H120" s="31">
        <v>0.08</v>
      </c>
      <c r="I120" s="32"/>
      <c r="J120" s="33"/>
    </row>
    <row r="121" spans="1:10" ht="153">
      <c r="A121" s="48">
        <v>8</v>
      </c>
      <c r="B121" s="47" t="s">
        <v>134</v>
      </c>
      <c r="C121" s="47" t="s">
        <v>135</v>
      </c>
      <c r="D121" s="47" t="s">
        <v>10</v>
      </c>
      <c r="E121" s="48">
        <v>5</v>
      </c>
      <c r="F121" s="29"/>
      <c r="G121" s="30"/>
      <c r="H121" s="31">
        <v>0.08</v>
      </c>
      <c r="I121" s="32"/>
      <c r="J121" s="33"/>
    </row>
    <row r="122" spans="1:10" ht="127.5">
      <c r="A122" s="48">
        <v>9</v>
      </c>
      <c r="B122" s="47" t="s">
        <v>136</v>
      </c>
      <c r="C122" s="47" t="s">
        <v>137</v>
      </c>
      <c r="D122" s="47" t="s">
        <v>10</v>
      </c>
      <c r="E122" s="48">
        <v>60</v>
      </c>
      <c r="F122" s="29"/>
      <c r="G122" s="30"/>
      <c r="H122" s="31">
        <v>0.08</v>
      </c>
      <c r="I122" s="32"/>
      <c r="J122" s="33"/>
    </row>
    <row r="123" spans="1:10" ht="51">
      <c r="A123" s="48">
        <v>10</v>
      </c>
      <c r="B123" s="47" t="s">
        <v>138</v>
      </c>
      <c r="C123" s="47" t="s">
        <v>139</v>
      </c>
      <c r="D123" s="47" t="s">
        <v>10</v>
      </c>
      <c r="E123" s="48">
        <v>5</v>
      </c>
      <c r="F123" s="29"/>
      <c r="G123" s="30"/>
      <c r="H123" s="31">
        <v>0.08</v>
      </c>
      <c r="I123" s="32"/>
      <c r="J123" s="33"/>
    </row>
    <row r="124" spans="1:10" ht="38.25">
      <c r="A124" s="48">
        <v>11</v>
      </c>
      <c r="B124" s="47" t="s">
        <v>140</v>
      </c>
      <c r="C124" s="47" t="s">
        <v>141</v>
      </c>
      <c r="D124" s="47" t="s">
        <v>10</v>
      </c>
      <c r="E124" s="48">
        <v>20</v>
      </c>
      <c r="F124" s="29"/>
      <c r="G124" s="30"/>
      <c r="H124" s="31">
        <v>0.08</v>
      </c>
      <c r="I124" s="32"/>
      <c r="J124" s="33"/>
    </row>
    <row r="125" spans="1:10" ht="38.25">
      <c r="A125" s="48">
        <v>12</v>
      </c>
      <c r="B125" s="47" t="s">
        <v>142</v>
      </c>
      <c r="C125" s="47" t="s">
        <v>143</v>
      </c>
      <c r="D125" s="47" t="s">
        <v>10</v>
      </c>
      <c r="E125" s="48">
        <v>5</v>
      </c>
      <c r="F125" s="29"/>
      <c r="G125" s="30"/>
      <c r="H125" s="31">
        <v>0.08</v>
      </c>
      <c r="I125" s="32"/>
      <c r="J125" s="33"/>
    </row>
    <row r="126" spans="1:10" ht="25.5">
      <c r="A126" s="48">
        <v>13</v>
      </c>
      <c r="B126" s="62">
        <v>98210308004</v>
      </c>
      <c r="C126" s="47" t="s">
        <v>144</v>
      </c>
      <c r="D126" s="54" t="s">
        <v>10</v>
      </c>
      <c r="E126" s="48">
        <v>50</v>
      </c>
      <c r="F126" s="29"/>
      <c r="G126" s="30"/>
      <c r="H126" s="31">
        <v>0.08</v>
      </c>
      <c r="I126" s="32"/>
      <c r="J126" s="33"/>
    </row>
    <row r="127" spans="1:10" ht="38.25">
      <c r="A127" s="48">
        <v>14</v>
      </c>
      <c r="B127" s="48">
        <v>98212305004</v>
      </c>
      <c r="C127" s="47" t="s">
        <v>145</v>
      </c>
      <c r="D127" s="54" t="s">
        <v>10</v>
      </c>
      <c r="E127" s="48">
        <v>20</v>
      </c>
      <c r="F127" s="29"/>
      <c r="G127" s="30"/>
      <c r="H127" s="31">
        <v>0.08</v>
      </c>
      <c r="I127" s="32"/>
      <c r="J127" s="33"/>
    </row>
    <row r="128" spans="1:10" ht="38.25">
      <c r="A128" s="48">
        <v>15</v>
      </c>
      <c r="B128" s="48">
        <v>98212306004</v>
      </c>
      <c r="C128" s="47" t="s">
        <v>146</v>
      </c>
      <c r="D128" s="54" t="s">
        <v>10</v>
      </c>
      <c r="E128" s="48">
        <v>100</v>
      </c>
      <c r="F128" s="29"/>
      <c r="G128" s="30"/>
      <c r="H128" s="31">
        <v>0.08</v>
      </c>
      <c r="I128" s="32"/>
      <c r="J128" s="33"/>
    </row>
    <row r="129" spans="1:10" ht="25.5">
      <c r="A129" s="48">
        <v>16</v>
      </c>
      <c r="B129" s="47" t="s">
        <v>147</v>
      </c>
      <c r="C129" s="47" t="s">
        <v>148</v>
      </c>
      <c r="D129" s="47" t="s">
        <v>10</v>
      </c>
      <c r="E129" s="48">
        <v>20</v>
      </c>
      <c r="F129" s="29"/>
      <c r="G129" s="30"/>
      <c r="H129" s="31">
        <v>0.08</v>
      </c>
      <c r="I129" s="32"/>
      <c r="J129" s="33"/>
    </row>
    <row r="130" spans="1:10" ht="25.5">
      <c r="A130" s="48">
        <v>17</v>
      </c>
      <c r="B130" s="47" t="s">
        <v>149</v>
      </c>
      <c r="C130" s="47" t="s">
        <v>150</v>
      </c>
      <c r="D130" s="47" t="s">
        <v>10</v>
      </c>
      <c r="E130" s="48">
        <v>10</v>
      </c>
      <c r="F130" s="29"/>
      <c r="G130" s="30"/>
      <c r="H130" s="31">
        <v>0.23</v>
      </c>
      <c r="I130" s="32"/>
      <c r="J130" s="33"/>
    </row>
    <row r="131" spans="1:10" ht="25.5">
      <c r="A131" s="48">
        <v>18</v>
      </c>
      <c r="B131" s="47" t="s">
        <v>151</v>
      </c>
      <c r="C131" s="47" t="s">
        <v>152</v>
      </c>
      <c r="D131" s="47" t="s">
        <v>10</v>
      </c>
      <c r="E131" s="48">
        <v>20</v>
      </c>
      <c r="F131" s="29"/>
      <c r="G131" s="30"/>
      <c r="H131" s="31">
        <v>0.23</v>
      </c>
      <c r="I131" s="32"/>
      <c r="J131" s="33"/>
    </row>
    <row r="132" spans="1:10" ht="25.5">
      <c r="A132" s="48">
        <v>19</v>
      </c>
      <c r="B132" s="47" t="s">
        <v>153</v>
      </c>
      <c r="C132" s="47" t="s">
        <v>154</v>
      </c>
      <c r="D132" s="47" t="s">
        <v>10</v>
      </c>
      <c r="E132" s="48">
        <v>5</v>
      </c>
      <c r="F132" s="29"/>
      <c r="G132" s="30"/>
      <c r="H132" s="31">
        <v>0.23</v>
      </c>
      <c r="I132" s="32"/>
      <c r="J132" s="33"/>
    </row>
    <row r="133" spans="1:10" ht="25.5">
      <c r="A133" s="48">
        <v>20</v>
      </c>
      <c r="B133" s="47" t="s">
        <v>155</v>
      </c>
      <c r="C133" s="47" t="s">
        <v>156</v>
      </c>
      <c r="D133" s="47" t="s">
        <v>10</v>
      </c>
      <c r="E133" s="48">
        <v>5</v>
      </c>
      <c r="F133" s="29"/>
      <c r="G133" s="30"/>
      <c r="H133" s="31">
        <v>0.23</v>
      </c>
      <c r="I133" s="32"/>
      <c r="J133" s="33"/>
    </row>
    <row r="134" spans="1:10" ht="38.25">
      <c r="A134" s="48">
        <v>21</v>
      </c>
      <c r="B134" s="47" t="s">
        <v>157</v>
      </c>
      <c r="C134" s="47" t="s">
        <v>158</v>
      </c>
      <c r="D134" s="47" t="s">
        <v>10</v>
      </c>
      <c r="E134" s="48">
        <v>5</v>
      </c>
      <c r="F134" s="29"/>
      <c r="G134" s="30"/>
      <c r="H134" s="31">
        <v>0.23</v>
      </c>
      <c r="I134" s="32"/>
      <c r="J134" s="33"/>
    </row>
    <row r="135" spans="1:10" ht="25.5">
      <c r="A135" s="48">
        <v>22</v>
      </c>
      <c r="B135" s="47" t="s">
        <v>159</v>
      </c>
      <c r="C135" s="47" t="s">
        <v>160</v>
      </c>
      <c r="D135" s="47" t="s">
        <v>10</v>
      </c>
      <c r="E135" s="48">
        <v>5</v>
      </c>
      <c r="F135" s="29"/>
      <c r="G135" s="30"/>
      <c r="H135" s="31">
        <v>0.23</v>
      </c>
      <c r="I135" s="32"/>
      <c r="J135" s="33"/>
    </row>
    <row r="136" spans="1:10">
      <c r="A136" s="48">
        <v>23</v>
      </c>
      <c r="B136" s="48">
        <v>4073</v>
      </c>
      <c r="C136" s="47" t="s">
        <v>161</v>
      </c>
      <c r="D136" s="47" t="s">
        <v>10</v>
      </c>
      <c r="E136" s="48">
        <v>2</v>
      </c>
      <c r="F136" s="29"/>
      <c r="G136" s="30"/>
      <c r="H136" s="31">
        <v>0.08</v>
      </c>
      <c r="I136" s="32"/>
      <c r="J136" s="33"/>
    </row>
    <row r="137" spans="1:10" ht="25.5">
      <c r="A137" s="48">
        <v>24</v>
      </c>
      <c r="B137" s="48">
        <v>4050</v>
      </c>
      <c r="C137" s="47" t="s">
        <v>162</v>
      </c>
      <c r="D137" s="47" t="s">
        <v>10</v>
      </c>
      <c r="E137" s="48">
        <v>2</v>
      </c>
      <c r="F137" s="29"/>
      <c r="G137" s="30"/>
      <c r="H137" s="31">
        <v>0.08</v>
      </c>
      <c r="I137" s="32"/>
      <c r="J137" s="33"/>
    </row>
    <row r="138" spans="1:10" ht="25.5">
      <c r="A138" s="48">
        <v>25</v>
      </c>
      <c r="B138" s="47" t="s">
        <v>163</v>
      </c>
      <c r="C138" s="47" t="s">
        <v>164</v>
      </c>
      <c r="D138" s="47" t="s">
        <v>165</v>
      </c>
      <c r="E138" s="48">
        <v>3</v>
      </c>
      <c r="F138" s="29"/>
      <c r="G138" s="30"/>
      <c r="H138" s="31">
        <v>0.08</v>
      </c>
      <c r="I138" s="32"/>
      <c r="J138" s="33"/>
    </row>
    <row r="139" spans="1:10">
      <c r="A139" s="48">
        <v>26</v>
      </c>
      <c r="B139" s="63" t="s">
        <v>166</v>
      </c>
      <c r="C139" s="47" t="s">
        <v>167</v>
      </c>
      <c r="D139" s="47" t="s">
        <v>10</v>
      </c>
      <c r="E139" s="48">
        <v>1</v>
      </c>
      <c r="F139" s="29"/>
      <c r="G139" s="30"/>
      <c r="H139" s="31">
        <v>0.08</v>
      </c>
      <c r="I139" s="32"/>
      <c r="J139" s="33"/>
    </row>
    <row r="140" spans="1:10">
      <c r="A140" s="48">
        <v>27</v>
      </c>
      <c r="B140" s="64" t="s">
        <v>168</v>
      </c>
      <c r="C140" s="65" t="s">
        <v>169</v>
      </c>
      <c r="D140" s="47" t="s">
        <v>170</v>
      </c>
      <c r="E140" s="48">
        <v>1</v>
      </c>
      <c r="F140" s="29"/>
      <c r="G140" s="30"/>
      <c r="H140" s="31">
        <v>0.08</v>
      </c>
      <c r="I140" s="32"/>
      <c r="J140" s="33"/>
    </row>
    <row r="141" spans="1:10">
      <c r="A141" s="48">
        <v>28</v>
      </c>
      <c r="B141" s="47" t="s">
        <v>171</v>
      </c>
      <c r="C141" s="47" t="s">
        <v>172</v>
      </c>
      <c r="D141" s="47" t="s">
        <v>10</v>
      </c>
      <c r="E141" s="48">
        <v>50</v>
      </c>
      <c r="F141" s="29"/>
      <c r="G141" s="30"/>
      <c r="H141" s="31">
        <v>0.08</v>
      </c>
      <c r="I141" s="32"/>
      <c r="J141" s="33"/>
    </row>
    <row r="142" spans="1:10">
      <c r="A142" s="48">
        <v>29</v>
      </c>
      <c r="B142" s="47" t="s">
        <v>173</v>
      </c>
      <c r="C142" s="47" t="s">
        <v>174</v>
      </c>
      <c r="D142" s="47" t="s">
        <v>10</v>
      </c>
      <c r="E142" s="48">
        <v>10</v>
      </c>
      <c r="F142" s="29"/>
      <c r="G142" s="30"/>
      <c r="H142" s="31">
        <v>0.08</v>
      </c>
      <c r="I142" s="32"/>
      <c r="J142" s="33"/>
    </row>
    <row r="143" spans="1:10" ht="25.5">
      <c r="A143" s="48">
        <v>30</v>
      </c>
      <c r="B143" s="47" t="s">
        <v>175</v>
      </c>
      <c r="C143" s="47" t="s">
        <v>176</v>
      </c>
      <c r="D143" s="47" t="s">
        <v>10</v>
      </c>
      <c r="E143" s="48">
        <v>10</v>
      </c>
      <c r="F143" s="29"/>
      <c r="G143" s="30"/>
      <c r="H143" s="31">
        <v>0.08</v>
      </c>
      <c r="I143" s="32"/>
      <c r="J143" s="33"/>
    </row>
    <row r="144" spans="1:10">
      <c r="A144" s="48">
        <v>31</v>
      </c>
      <c r="B144" s="47" t="s">
        <v>177</v>
      </c>
      <c r="C144" s="47" t="s">
        <v>178</v>
      </c>
      <c r="D144" s="47" t="s">
        <v>10</v>
      </c>
      <c r="E144" s="48">
        <v>10</v>
      </c>
      <c r="F144" s="29"/>
      <c r="G144" s="30"/>
      <c r="H144" s="31">
        <v>0.08</v>
      </c>
      <c r="I144" s="32"/>
      <c r="J144" s="33"/>
    </row>
    <row r="145" spans="1:10" ht="25.5">
      <c r="A145" s="48">
        <v>32</v>
      </c>
      <c r="B145" s="47" t="s">
        <v>179</v>
      </c>
      <c r="C145" s="47" t="s">
        <v>180</v>
      </c>
      <c r="D145" s="47" t="s">
        <v>10</v>
      </c>
      <c r="E145" s="56">
        <v>10</v>
      </c>
      <c r="F145" s="29"/>
      <c r="G145" s="30"/>
      <c r="H145" s="31">
        <v>0.08</v>
      </c>
      <c r="I145" s="32"/>
      <c r="J145" s="33"/>
    </row>
    <row r="146" spans="1:10">
      <c r="A146" s="38"/>
      <c r="B146" s="38"/>
      <c r="C146" s="38"/>
      <c r="D146" s="38"/>
      <c r="E146" s="38"/>
      <c r="F146" s="38"/>
      <c r="G146" s="79" t="s">
        <v>30</v>
      </c>
      <c r="H146" s="80"/>
      <c r="I146" s="61">
        <f>SUM(I114:I145)</f>
        <v>0</v>
      </c>
      <c r="J146" s="61">
        <f>SUM(J114:J145)</f>
        <v>0</v>
      </c>
    </row>
    <row r="152" spans="1:10" ht="16.5">
      <c r="E152" s="66" t="s">
        <v>185</v>
      </c>
      <c r="F152" s="45"/>
      <c r="G152" s="45"/>
      <c r="H152" s="45"/>
      <c r="I152" s="45"/>
      <c r="J152" s="45"/>
    </row>
  </sheetData>
  <mergeCells count="20">
    <mergeCell ref="A1:J1"/>
    <mergeCell ref="A12:J12"/>
    <mergeCell ref="A16:H16"/>
    <mergeCell ref="B18:J18"/>
    <mergeCell ref="B32:H32"/>
    <mergeCell ref="A34:J34"/>
    <mergeCell ref="G64:H64"/>
    <mergeCell ref="A10:H10"/>
    <mergeCell ref="A87:J87"/>
    <mergeCell ref="A91:H91"/>
    <mergeCell ref="A93:J93"/>
    <mergeCell ref="A100:H100"/>
    <mergeCell ref="B66:J66"/>
    <mergeCell ref="B85:H85"/>
    <mergeCell ref="G146:H146"/>
    <mergeCell ref="A102:J102"/>
    <mergeCell ref="A105:H105"/>
    <mergeCell ref="A107:J107"/>
    <mergeCell ref="A110:H110"/>
    <mergeCell ref="A112:J112"/>
  </mergeCells>
  <pageMargins left="0.70866141732283472" right="0.70866141732283472" top="0.74803149606299213" bottom="0.74803149606299213" header="0.31496062992125984" footer="0.31496062992125984"/>
  <pageSetup paperSize="9" scale="88" orientation="landscape" r:id="rId1"/>
  <headerFooter>
    <oddHeader>&amp;L&amp;"Arial Narrow,Normalny"Sprawa 161/2024&amp;C&amp;"Arial Narrow,Normalny"Formularz cenowy&amp;R&amp;"Arial Narrow,Normalny"Załącznik nr 5 do SWZ</oddHeader>
  </headerFooter>
  <rowBreaks count="6" manualBreakCount="6">
    <brk id="17" max="16383" man="1"/>
    <brk id="33" max="16383" man="1"/>
    <brk id="48" max="9" man="1"/>
    <brk id="65" max="16383" man="1"/>
    <brk id="92" max="16383" man="1"/>
    <brk id="1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</dc:creator>
  <cp:lastModifiedBy>10 wsk</cp:lastModifiedBy>
  <cp:lastPrinted>2021-07-06T11:30:51Z</cp:lastPrinted>
  <dcterms:created xsi:type="dcterms:W3CDTF">2020-12-29T09:53:54Z</dcterms:created>
  <dcterms:modified xsi:type="dcterms:W3CDTF">2024-12-06T07:10:07Z</dcterms:modified>
</cp:coreProperties>
</file>