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9040" windowHeight="15720"/>
  </bookViews>
  <sheets>
    <sheet name="Arkusz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/>
  <c r="J6" s="1"/>
  <c r="I29"/>
  <c r="K29" s="1"/>
  <c r="K30" s="1"/>
  <c r="I26"/>
  <c r="K26" s="1"/>
  <c r="I25"/>
  <c r="K25" s="1"/>
  <c r="I22"/>
  <c r="K22" s="1"/>
  <c r="I21"/>
  <c r="K21" s="1"/>
  <c r="I17"/>
  <c r="K17" s="1"/>
  <c r="K18" s="1"/>
  <c r="I14"/>
  <c r="K14" s="1"/>
  <c r="K15" s="1"/>
  <c r="I9"/>
  <c r="K9" s="1"/>
  <c r="I10"/>
  <c r="K10" s="1"/>
  <c r="I11"/>
  <c r="K11" s="1"/>
  <c r="I8"/>
  <c r="K8" s="1"/>
  <c r="I5"/>
  <c r="K5" s="1"/>
  <c r="K6" s="1"/>
  <c r="J29"/>
  <c r="J30" s="1"/>
  <c r="J26"/>
  <c r="J25"/>
  <c r="J22"/>
  <c r="J21"/>
  <c r="J17"/>
  <c r="J18" s="1"/>
  <c r="J14"/>
  <c r="J15" s="1"/>
  <c r="J11"/>
  <c r="J10"/>
  <c r="J9"/>
  <c r="J8"/>
  <c r="J12" l="1"/>
  <c r="K12"/>
  <c r="K27"/>
  <c r="J27"/>
  <c r="J23"/>
  <c r="K23"/>
</calcChain>
</file>

<file path=xl/sharedStrings.xml><?xml version="1.0" encoding="utf-8"?>
<sst xmlns="http://schemas.openxmlformats.org/spreadsheetml/2006/main" count="72" uniqueCount="44">
  <si>
    <t>LP.</t>
  </si>
  <si>
    <t>RODZAJ ŚRODKA</t>
  </si>
  <si>
    <t>opak. jedn.</t>
  </si>
  <si>
    <t>j.m.</t>
  </si>
  <si>
    <t>Planowana ilość środka w dost. rocznej</t>
  </si>
  <si>
    <t>Cena netto           ( jedn.)</t>
  </si>
  <si>
    <t>% VAT</t>
  </si>
  <si>
    <t>Cena brutto (jedn.)</t>
  </si>
  <si>
    <t>WARTOŚĆ NETTO</t>
  </si>
  <si>
    <t>WARTOŚĆ BRUTTO</t>
  </si>
  <si>
    <t>UWAGI</t>
  </si>
  <si>
    <t>szt.</t>
  </si>
  <si>
    <t>RAZEM</t>
  </si>
  <si>
    <t>Koc kolorowy wymiar 150x200 cm gatunek I, skład 10% elastan, 30% wełna, 60% anilany. Temperatura prania do 90 stopni C.</t>
  </si>
  <si>
    <t xml:space="preserve">Koszula ciężko chorego kolor biały - bawełna 100% , 170+/-10 g/m2 (np. tkanina merkury). Koszula wciągana przez głowę, rozciecie z przodu wiązane w trzech miejscach. Rozmiar wg potrzeb zamawiajacego </t>
  </si>
  <si>
    <t>Koszula nocna damska - bawełna 100%. Koszula wciągana przez głowę. Rozmiar wg potrzeb zamawiającego.</t>
  </si>
  <si>
    <t xml:space="preserve">Piżama damska - bawełna 100%. Bluzka z długim rękawem - 50 sztuk, bluzka z krótkim rękawem - 50 sztuk, spodnie długie - 50 sztuk, spodnie krótkie - 50 sztuk. Bluzka rozpinana na guziki. Rozmiar wg potrzeb zamawiającego. </t>
  </si>
  <si>
    <t>kpl</t>
  </si>
  <si>
    <t>Piżama męska - bawełna 100%. Bluzka z długim rękawem - 200 sztuk, bluzka krótkim rękawem - 100 sztuk. Spodnie krótki - 100 sztuk, spodnie długie - 200 sztuk. Bluzka rozpinana na guziki. Rozmiary wg potrzeb Zamawiającego.</t>
  </si>
  <si>
    <t xml:space="preserve">Worki do bielizny- poliester 220 g/m², utrwalony termicznie, samopiorący, odporny na rozerwania, ochrona pracowników przed brudnym praniem, identyfikacja prania dzięki różnym kolorom pasków. Worki z paskiem czerwonym - 100 sztuk, worki z paskiem czarnym - 50 sztuk, worki z paskiem zielonym - 50 sztuk
</t>
  </si>
  <si>
    <t>Ścierka do naczyń wykonana ze 100% bawełny, chłonna, rozmiary 40x60cm</t>
  </si>
  <si>
    <t>Bluza męska długi lub krótki rękaw (wg potrzeb zamawiającego) -bluza wkładana przez głowę lub napy (wg potrzeb zamawiającego) z dwoma kieszeniami na dole i jedną z logo szpitala na górze po lewej stronie w kolorze czerwonym lub granatowym (wg potrzeb Zamawiającego).Kieszeń górna bluz podzielona na dwie części – jedna mniejsza – na dwa długopisy, druga większa. Kolor biały.</t>
  </si>
  <si>
    <t>Spodnie męskie standardowe z dwoma kieszeniami, pasek na szlówki regulowane gumką z rozporkiem na zamek certyfikowany - rozporek kryty. Kolor biały</t>
  </si>
  <si>
    <t>Fartuch damski długi rękaw - prosty z dwoma kieszeniami na dole i jedną z logo szpitala po lewej stronie kolor biały. Rozmiarówka wg potrzeb zamawiającego.</t>
  </si>
  <si>
    <t>Fartuch męski długi rękaw  - prosty z dwoma kieszeniami na dole i jedną z logo szpitala po lewej stronie kolor biały. Rozmiarówka wg potrzeb zamawiajacego.</t>
  </si>
  <si>
    <t>Ubranie sanitarusza damskie lub męskie -bluza wkładana przez głowę z krótkim rękawem z dwoma kieszeniami na dole i jedną z logo szpitala na górze po lewej stronie.Kieszeń górna bluz podzielona na dwie części – jedna mniejsza – na dwa długopisy, druga większa kolor jasno niebieski.  Spodnie standardowe z dwoma kieszeniami w pasek na szlówki regulowane gumką z rozporkiem na zamek certyfikowany – rozporek kryty. kolor jasno niebieski. Rozmiary wg potrzeb zamawiajacego.</t>
  </si>
  <si>
    <t>Każda sztuka (komplet odzieży) zapakowana w torebkę foliową a następnie w opakowanie zbiorcze.</t>
  </si>
  <si>
    <t>Odzież przystosowana do prania w dezynfekujących środkach piorąco-dezynfekujących.</t>
  </si>
  <si>
    <t xml:space="preserve">Odzież wymieniona w formularzu cenowym powinna być wykonana z wyjątkową starannością, ściegi krawieckie powinny być proste, ciągłe, nieprzerwane w jednakowej odległości od brzegów tkaniny, obrzucenia powinny być wykonane na maszynach typu overlock z maszynowym przyjęciem zbędnych części materiału. Szwy w miejscach zespoleń różnych części odzieży jak i przy podwinięciach nie powinny powodować ściągania i zmarszczenia tkaniny. Ponadto Wykonawca zobowiązany jest do użycia wysokiej, jakości napów typu spring (mocne, odporne na maglowanie). </t>
  </si>
  <si>
    <t xml:space="preserve">Materiał musi meć dopuszczenie do użytku w służbie zdrowia. </t>
  </si>
  <si>
    <t xml:space="preserve">Wykonawca zobowiązany jest do udzielenia gwarancji na zaoferowaną odzież na okres 12 miesięcy od wydania z magazynu Zamawiającego, nie dłużej jednak niż 15 miesięcy od dnia dostawy. </t>
  </si>
  <si>
    <t>W/w artykuły muszą być oznaczone logo szpitala o wymiarach szerokość x wysokość 5,0 x 5,0 cm.w kolorze granatowym, ( załącznik ) w odległości po 2,5 cm od brzegu tkaniny (od rogów) na wysokości po 2,5 cm od górnego/dolnego rogu na jednej płaszczenie (z jednej strony).</t>
  </si>
  <si>
    <t>Przedstawienie zdjęć proponowanych artykułów przez firmę w załączeniu.</t>
  </si>
  <si>
    <t>Dla wszystkich zadań wymagane potwierdzenie posiadania zgodności z norma CEN/TS14237:2021</t>
  </si>
  <si>
    <t>FORMULARZ CENOWY</t>
  </si>
  <si>
    <t xml:space="preserve">          ZADANIE 1 Koc</t>
  </si>
  <si>
    <t>ZADANIE 2 Koszula, piżama</t>
  </si>
  <si>
    <t>ZADANIE 3 Worki do bielizny</t>
  </si>
  <si>
    <t>ZADANIE 4 Ścierka do naczyń</t>
  </si>
  <si>
    <t>ZADANIE 5 Ubranie medyczne męskie</t>
  </si>
  <si>
    <t>ZADANIE 6 Fartuchy medyczne</t>
  </si>
  <si>
    <t>ZADANIE 7 Ubranie sanitariusza</t>
  </si>
  <si>
    <t>Zad. 5, 7 Skład materiału elanobawełna: poliester 64%, bawełna 33%, 3% elastan, gramatura 175 g/m2 +/- 5g.</t>
  </si>
  <si>
    <t>Zad. 6 Skład materiału elanobawełna: poliester 65%, bawełna 35%, gramatura 175 g/m2 +/- 5g.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</si>
</sst>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sz val="10"/>
      <name val="Arial CE"/>
      <charset val="238"/>
    </font>
    <font>
      <b/>
      <sz val="9"/>
      <color indexed="8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u/>
      <sz val="10"/>
      <color theme="1"/>
      <name val="Arial Narrow"/>
      <family val="2"/>
      <charset val="238"/>
    </font>
    <font>
      <b/>
      <u/>
      <sz val="11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64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vertical="center" wrapText="1"/>
    </xf>
    <xf numFmtId="0" fontId="1" fillId="0" borderId="12" xfId="0" applyFont="1" applyBorder="1" applyAlignment="1">
      <alignment vertical="center"/>
    </xf>
    <xf numFmtId="0" fontId="7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center" vertical="center"/>
    </xf>
    <xf numFmtId="2" fontId="1" fillId="0" borderId="12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2" fontId="1" fillId="0" borderId="12" xfId="0" applyNumberFormat="1" applyFont="1" applyBorder="1" applyAlignment="1">
      <alignment vertical="center"/>
    </xf>
    <xf numFmtId="9" fontId="1" fillId="0" borderId="12" xfId="0" applyNumberFormat="1" applyFont="1" applyBorder="1" applyAlignment="1">
      <alignment horizontal="center" vertical="center"/>
    </xf>
    <xf numFmtId="2" fontId="6" fillId="0" borderId="12" xfId="0" applyNumberFormat="1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2" fontId="6" fillId="0" borderId="16" xfId="0" applyNumberFormat="1" applyFont="1" applyBorder="1" applyAlignment="1">
      <alignment vertical="center"/>
    </xf>
    <xf numFmtId="0" fontId="6" fillId="0" borderId="12" xfId="0" applyFont="1" applyBorder="1" applyAlignment="1">
      <alignment horizontal="left" vertical="center" wrapText="1"/>
    </xf>
    <xf numFmtId="9" fontId="6" fillId="0" borderId="12" xfId="0" applyNumberFormat="1" applyFont="1" applyBorder="1" applyAlignment="1">
      <alignment horizontal="center" vertical="center"/>
    </xf>
    <xf numFmtId="2" fontId="6" fillId="0" borderId="12" xfId="0" applyNumberFormat="1" applyFont="1" applyBorder="1" applyAlignment="1">
      <alignment horizontal="right" vertical="center"/>
    </xf>
    <xf numFmtId="2" fontId="7" fillId="0" borderId="17" xfId="0" applyNumberFormat="1" applyFont="1" applyBorder="1" applyAlignment="1">
      <alignment horizontal="right" vertical="center"/>
    </xf>
    <xf numFmtId="9" fontId="7" fillId="0" borderId="17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2" fontId="1" fillId="0" borderId="0" xfId="0" applyNumberFormat="1" applyFont="1" applyAlignment="1">
      <alignment vertical="center"/>
    </xf>
    <xf numFmtId="9" fontId="1" fillId="0" borderId="0" xfId="0" applyNumberFormat="1" applyFont="1" applyAlignment="1">
      <alignment horizontal="center" vertical="center"/>
    </xf>
    <xf numFmtId="0" fontId="6" fillId="0" borderId="14" xfId="0" applyFont="1" applyBorder="1" applyAlignment="1">
      <alignment horizontal="left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4" xfId="0" applyFont="1" applyBorder="1" applyAlignment="1">
      <alignment horizontal="left" vertical="center"/>
    </xf>
    <xf numFmtId="0" fontId="6" fillId="0" borderId="12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4" fillId="0" borderId="13" xfId="2" applyFont="1" applyBorder="1" applyAlignment="1">
      <alignment horizontal="left" vertical="top"/>
    </xf>
    <xf numFmtId="0" fontId="4" fillId="0" borderId="14" xfId="2" applyFont="1" applyBorder="1" applyAlignment="1">
      <alignment horizontal="left" vertical="top"/>
    </xf>
    <xf numFmtId="0" fontId="5" fillId="0" borderId="15" xfId="2" applyFont="1" applyBorder="1" applyAlignment="1">
      <alignment horizontal="left" vertical="top"/>
    </xf>
    <xf numFmtId="0" fontId="6" fillId="0" borderId="9" xfId="0" applyFont="1" applyBorder="1" applyAlignment="1">
      <alignment horizontal="left" vertical="top"/>
    </xf>
    <xf numFmtId="0" fontId="6" fillId="0" borderId="11" xfId="0" applyFont="1" applyBorder="1" applyAlignment="1">
      <alignment horizontal="left" vertical="top"/>
    </xf>
  </cellXfs>
  <cellStyles count="3">
    <cellStyle name="Normalny" xfId="0" builtinId="0"/>
    <cellStyle name="Normalny 2" xfId="2"/>
    <cellStyle name="Normalny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L44"/>
  <sheetViews>
    <sheetView tabSelected="1" view="pageLayout" workbookViewId="0">
      <selection activeCell="L38" sqref="L38"/>
    </sheetView>
  </sheetViews>
  <sheetFormatPr defaultRowHeight="15"/>
  <cols>
    <col min="1" max="2" width="9.140625" style="20"/>
    <col min="3" max="3" width="49.28515625" style="20" customWidth="1"/>
    <col min="4" max="4" width="10.5703125" style="20" customWidth="1"/>
    <col min="5" max="7" width="9.140625" style="20"/>
    <col min="8" max="8" width="9.140625" style="39"/>
    <col min="9" max="9" width="9.140625" style="20"/>
    <col min="10" max="10" width="10.7109375" style="20" customWidth="1"/>
    <col min="11" max="11" width="10.5703125" style="20" customWidth="1"/>
    <col min="12" max="16384" width="9.140625" style="20"/>
  </cols>
  <sheetData>
    <row r="1" spans="2:12" ht="17.25" thickBot="1">
      <c r="B1" s="1"/>
      <c r="C1" s="19"/>
      <c r="D1" s="52" t="s">
        <v>34</v>
      </c>
      <c r="E1" s="52"/>
      <c r="F1" s="52"/>
      <c r="G1" s="52"/>
      <c r="H1" s="1"/>
      <c r="I1" s="19"/>
      <c r="J1" s="19"/>
      <c r="K1" s="19"/>
      <c r="L1" s="19"/>
    </row>
    <row r="2" spans="2:12" ht="54.75" thickBot="1">
      <c r="B2" s="2" t="s">
        <v>0</v>
      </c>
      <c r="C2" s="3" t="s">
        <v>1</v>
      </c>
      <c r="D2" s="4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5" t="s">
        <v>9</v>
      </c>
      <c r="L2" s="6" t="s">
        <v>10</v>
      </c>
    </row>
    <row r="3" spans="2:12">
      <c r="B3" s="7">
        <v>1</v>
      </c>
      <c r="C3" s="8">
        <v>2</v>
      </c>
      <c r="D3" s="8">
        <v>3</v>
      </c>
      <c r="E3" s="8">
        <v>4</v>
      </c>
      <c r="F3" s="9">
        <v>5</v>
      </c>
      <c r="G3" s="8">
        <v>6</v>
      </c>
      <c r="H3" s="8">
        <v>7</v>
      </c>
      <c r="I3" s="8">
        <v>8</v>
      </c>
      <c r="J3" s="8">
        <v>9</v>
      </c>
      <c r="K3" s="10">
        <v>10</v>
      </c>
      <c r="L3" s="8">
        <v>11</v>
      </c>
    </row>
    <row r="4" spans="2:12" ht="15.75">
      <c r="B4" s="59" t="s">
        <v>35</v>
      </c>
      <c r="C4" s="60"/>
      <c r="D4" s="60"/>
      <c r="E4" s="60"/>
      <c r="F4" s="60"/>
      <c r="G4" s="60"/>
      <c r="H4" s="60"/>
      <c r="I4" s="60"/>
      <c r="J4" s="60"/>
      <c r="K4" s="60"/>
      <c r="L4" s="61"/>
    </row>
    <row r="5" spans="2:12" ht="60" customHeight="1">
      <c r="B5" s="11">
        <v>1</v>
      </c>
      <c r="C5" s="12" t="s">
        <v>13</v>
      </c>
      <c r="D5" s="11" t="s">
        <v>11</v>
      </c>
      <c r="E5" s="11" t="s">
        <v>11</v>
      </c>
      <c r="F5" s="11">
        <v>200</v>
      </c>
      <c r="G5" s="21"/>
      <c r="H5" s="22">
        <v>0.23</v>
      </c>
      <c r="I5" s="21">
        <f>(G5*1.23)</f>
        <v>0</v>
      </c>
      <c r="J5" s="21">
        <f>(F5*G5)</f>
        <v>0</v>
      </c>
      <c r="K5" s="21">
        <f>(F5*I5)</f>
        <v>0</v>
      </c>
      <c r="L5" s="13"/>
    </row>
    <row r="6" spans="2:12" ht="36" customHeight="1">
      <c r="B6" s="47" t="s">
        <v>12</v>
      </c>
      <c r="C6" s="48"/>
      <c r="D6" s="48"/>
      <c r="E6" s="48"/>
      <c r="F6" s="48"/>
      <c r="G6" s="48"/>
      <c r="H6" s="48"/>
      <c r="I6" s="49"/>
      <c r="J6" s="23">
        <f>SUM(J5:J5)</f>
        <v>0</v>
      </c>
      <c r="K6" s="23">
        <f>SUM(K5:K5)</f>
        <v>0</v>
      </c>
      <c r="L6" s="13"/>
    </row>
    <row r="7" spans="2:12" ht="16.5">
      <c r="B7" s="46" t="s">
        <v>36</v>
      </c>
      <c r="C7" s="46"/>
      <c r="D7" s="46"/>
      <c r="E7" s="46"/>
      <c r="F7" s="46"/>
      <c r="G7" s="46"/>
      <c r="H7" s="46"/>
      <c r="I7" s="46"/>
      <c r="J7" s="46"/>
      <c r="K7" s="46"/>
      <c r="L7" s="46"/>
    </row>
    <row r="8" spans="2:12" ht="90.75" customHeight="1">
      <c r="B8" s="11">
        <v>1</v>
      </c>
      <c r="C8" s="12" t="s">
        <v>14</v>
      </c>
      <c r="D8" s="11" t="s">
        <v>11</v>
      </c>
      <c r="E8" s="11" t="s">
        <v>11</v>
      </c>
      <c r="F8" s="11">
        <v>250</v>
      </c>
      <c r="G8" s="21"/>
      <c r="H8" s="22">
        <v>0.23</v>
      </c>
      <c r="I8" s="21">
        <f>(G8*1.23)</f>
        <v>0</v>
      </c>
      <c r="J8" s="21">
        <f>(F8*G8)</f>
        <v>0</v>
      </c>
      <c r="K8" s="21">
        <f>(F8*I8)</f>
        <v>0</v>
      </c>
      <c r="L8" s="13"/>
    </row>
    <row r="9" spans="2:12" ht="58.5" customHeight="1">
      <c r="B9" s="11">
        <v>2</v>
      </c>
      <c r="C9" s="12" t="s">
        <v>15</v>
      </c>
      <c r="D9" s="11" t="s">
        <v>11</v>
      </c>
      <c r="E9" s="11" t="s">
        <v>11</v>
      </c>
      <c r="F9" s="11">
        <v>200</v>
      </c>
      <c r="G9" s="21"/>
      <c r="H9" s="22">
        <v>0.23</v>
      </c>
      <c r="I9" s="21">
        <f t="shared" ref="I9:I11" si="0">(G9*1.23)</f>
        <v>0</v>
      </c>
      <c r="J9" s="21">
        <f t="shared" ref="J9:J11" si="1">(F9*G9)</f>
        <v>0</v>
      </c>
      <c r="K9" s="21">
        <f t="shared" ref="K9:K11" si="2">(F9*I9)</f>
        <v>0</v>
      </c>
      <c r="L9" s="13"/>
    </row>
    <row r="10" spans="2:12" ht="90.75" customHeight="1">
      <c r="B10" s="11">
        <v>3</v>
      </c>
      <c r="C10" s="12" t="s">
        <v>16</v>
      </c>
      <c r="D10" s="11" t="s">
        <v>17</v>
      </c>
      <c r="E10" s="11" t="s">
        <v>17</v>
      </c>
      <c r="F10" s="11">
        <v>100</v>
      </c>
      <c r="G10" s="21"/>
      <c r="H10" s="22">
        <v>0.23</v>
      </c>
      <c r="I10" s="21">
        <f t="shared" si="0"/>
        <v>0</v>
      </c>
      <c r="J10" s="21">
        <f t="shared" si="1"/>
        <v>0</v>
      </c>
      <c r="K10" s="21">
        <f t="shared" si="2"/>
        <v>0</v>
      </c>
      <c r="L10" s="13"/>
    </row>
    <row r="11" spans="2:12" ht="84" customHeight="1">
      <c r="B11" s="11">
        <v>4</v>
      </c>
      <c r="C11" s="12" t="s">
        <v>18</v>
      </c>
      <c r="D11" s="11" t="s">
        <v>17</v>
      </c>
      <c r="E11" s="11" t="s">
        <v>17</v>
      </c>
      <c r="F11" s="11">
        <v>300</v>
      </c>
      <c r="G11" s="21"/>
      <c r="H11" s="22">
        <v>0.23</v>
      </c>
      <c r="I11" s="21">
        <f t="shared" si="0"/>
        <v>0</v>
      </c>
      <c r="J11" s="21">
        <f t="shared" si="1"/>
        <v>0</v>
      </c>
      <c r="K11" s="21">
        <f t="shared" si="2"/>
        <v>0</v>
      </c>
      <c r="L11" s="13"/>
    </row>
    <row r="12" spans="2:12" ht="46.5" customHeight="1">
      <c r="B12" s="51" t="s">
        <v>12</v>
      </c>
      <c r="C12" s="51"/>
      <c r="D12" s="51"/>
      <c r="E12" s="51"/>
      <c r="F12" s="51"/>
      <c r="G12" s="51"/>
      <c r="H12" s="51"/>
      <c r="I12" s="51"/>
      <c r="J12" s="23">
        <f>SUM(J8:J11)</f>
        <v>0</v>
      </c>
      <c r="K12" s="23">
        <f>SUM(K8:K11)</f>
        <v>0</v>
      </c>
      <c r="L12" s="13"/>
    </row>
    <row r="13" spans="2:12" ht="16.5">
      <c r="B13" s="62" t="s">
        <v>37</v>
      </c>
      <c r="C13" s="63"/>
      <c r="D13" s="24"/>
      <c r="E13" s="24"/>
      <c r="F13" s="24"/>
      <c r="G13" s="24"/>
      <c r="H13" s="24"/>
      <c r="I13" s="24"/>
      <c r="J13" s="25"/>
      <c r="K13" s="25"/>
      <c r="L13" s="19"/>
    </row>
    <row r="14" spans="2:12" ht="120.75" customHeight="1">
      <c r="B14" s="11">
        <v>1</v>
      </c>
      <c r="C14" s="16" t="s">
        <v>19</v>
      </c>
      <c r="D14" s="11" t="s">
        <v>11</v>
      </c>
      <c r="E14" s="11" t="s">
        <v>11</v>
      </c>
      <c r="F14" s="11">
        <v>200</v>
      </c>
      <c r="G14" s="18"/>
      <c r="H14" s="22">
        <v>0.23</v>
      </c>
      <c r="I14" s="21">
        <f>(G14*1.23)</f>
        <v>0</v>
      </c>
      <c r="J14" s="21">
        <f>(F14*G14)</f>
        <v>0</v>
      </c>
      <c r="K14" s="21">
        <f>(F14*I14)</f>
        <v>0</v>
      </c>
      <c r="L14" s="13"/>
    </row>
    <row r="15" spans="2:12" ht="16.5">
      <c r="B15" s="13"/>
      <c r="C15" s="26" t="s">
        <v>12</v>
      </c>
      <c r="D15" s="17"/>
      <c r="E15" s="17"/>
      <c r="F15" s="17"/>
      <c r="G15" s="17"/>
      <c r="H15" s="27"/>
      <c r="I15" s="17"/>
      <c r="J15" s="28">
        <f>SUM(J14)</f>
        <v>0</v>
      </c>
      <c r="K15" s="28">
        <f>SUM(K14)</f>
        <v>0</v>
      </c>
      <c r="L15" s="13"/>
    </row>
    <row r="16" spans="2:12" ht="16.5">
      <c r="B16" s="50" t="s">
        <v>38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</row>
    <row r="17" spans="2:12" ht="89.25" customHeight="1">
      <c r="B17" s="14">
        <v>1</v>
      </c>
      <c r="C17" s="15" t="s">
        <v>20</v>
      </c>
      <c r="D17" s="14" t="s">
        <v>11</v>
      </c>
      <c r="E17" s="14" t="s">
        <v>11</v>
      </c>
      <c r="F17" s="14">
        <v>100</v>
      </c>
      <c r="G17" s="29"/>
      <c r="H17" s="30">
        <v>0.23</v>
      </c>
      <c r="I17" s="21">
        <f>(G17*1.23)</f>
        <v>0</v>
      </c>
      <c r="J17" s="21">
        <f>(F17*G17)</f>
        <v>0</v>
      </c>
      <c r="K17" s="21">
        <f>(F17*I17)</f>
        <v>0</v>
      </c>
      <c r="L17" s="31"/>
    </row>
    <row r="18" spans="2:12" ht="16.5">
      <c r="B18" s="51" t="s">
        <v>12</v>
      </c>
      <c r="C18" s="51"/>
      <c r="D18" s="51"/>
      <c r="E18" s="51"/>
      <c r="F18" s="51"/>
      <c r="G18" s="51"/>
      <c r="H18" s="51"/>
      <c r="I18" s="51"/>
      <c r="J18" s="23">
        <f>SUM(J17)</f>
        <v>0</v>
      </c>
      <c r="K18" s="23">
        <f>SUM(K17)</f>
        <v>0</v>
      </c>
      <c r="L18" s="13"/>
    </row>
    <row r="19" spans="2:12" ht="16.5">
      <c r="B19" s="1"/>
      <c r="C19" s="32"/>
      <c r="D19" s="19"/>
      <c r="E19" s="19"/>
      <c r="F19" s="19"/>
      <c r="G19" s="33"/>
      <c r="H19" s="34"/>
      <c r="I19" s="33"/>
      <c r="J19" s="33"/>
      <c r="K19" s="33"/>
      <c r="L19" s="19"/>
    </row>
    <row r="20" spans="2:12" ht="15.75">
      <c r="B20" s="53" t="s">
        <v>39</v>
      </c>
      <c r="C20" s="53"/>
      <c r="D20" s="53"/>
      <c r="E20" s="53"/>
      <c r="F20" s="53"/>
      <c r="G20" s="53"/>
      <c r="H20" s="53"/>
      <c r="I20" s="53"/>
      <c r="J20" s="53"/>
      <c r="K20" s="53"/>
      <c r="L20" s="53"/>
    </row>
    <row r="21" spans="2:12" ht="158.25" customHeight="1">
      <c r="B21" s="11">
        <v>1</v>
      </c>
      <c r="C21" s="12" t="s">
        <v>21</v>
      </c>
      <c r="D21" s="11" t="s">
        <v>11</v>
      </c>
      <c r="E21" s="11" t="s">
        <v>11</v>
      </c>
      <c r="F21" s="11">
        <v>400</v>
      </c>
      <c r="G21" s="21"/>
      <c r="H21" s="22">
        <v>0.23</v>
      </c>
      <c r="I21" s="21">
        <f>(G21*1.23)</f>
        <v>0</v>
      </c>
      <c r="J21" s="21">
        <f>(F21*G21)</f>
        <v>0</v>
      </c>
      <c r="K21" s="21">
        <f>(F21*I21)</f>
        <v>0</v>
      </c>
      <c r="L21" s="13"/>
    </row>
    <row r="22" spans="2:12" ht="96" customHeight="1">
      <c r="B22" s="11">
        <v>2</v>
      </c>
      <c r="C22" s="12" t="s">
        <v>22</v>
      </c>
      <c r="D22" s="11" t="s">
        <v>11</v>
      </c>
      <c r="E22" s="11" t="s">
        <v>11</v>
      </c>
      <c r="F22" s="11">
        <v>400</v>
      </c>
      <c r="G22" s="21"/>
      <c r="H22" s="22">
        <v>0.23</v>
      </c>
      <c r="I22" s="21">
        <f>(G22*1.23)</f>
        <v>0</v>
      </c>
      <c r="J22" s="21">
        <f>(F22*G22)</f>
        <v>0</v>
      </c>
      <c r="K22" s="21">
        <f>(F22*I22)</f>
        <v>0</v>
      </c>
      <c r="L22" s="13"/>
    </row>
    <row r="23" spans="2:12" ht="33.75" customHeight="1">
      <c r="B23" s="51" t="s">
        <v>12</v>
      </c>
      <c r="C23" s="51"/>
      <c r="D23" s="51"/>
      <c r="E23" s="51"/>
      <c r="F23" s="51"/>
      <c r="G23" s="51"/>
      <c r="H23" s="51"/>
      <c r="I23" s="51"/>
      <c r="J23" s="23">
        <f>SUM(J21,J22)</f>
        <v>0</v>
      </c>
      <c r="K23" s="23">
        <f>SUM(K21,K22)</f>
        <v>0</v>
      </c>
      <c r="L23" s="13"/>
    </row>
    <row r="24" spans="2:12" ht="16.5">
      <c r="B24" s="54" t="s">
        <v>40</v>
      </c>
      <c r="C24" s="54"/>
      <c r="D24" s="54"/>
      <c r="E24" s="54"/>
      <c r="F24" s="54"/>
      <c r="G24" s="54"/>
      <c r="H24" s="54"/>
      <c r="I24" s="54"/>
      <c r="J24" s="54"/>
      <c r="K24" s="54"/>
      <c r="L24" s="54"/>
    </row>
    <row r="25" spans="2:12" ht="93.75" customHeight="1">
      <c r="B25" s="11">
        <v>1</v>
      </c>
      <c r="C25" s="12" t="s">
        <v>23</v>
      </c>
      <c r="D25" s="11" t="s">
        <v>11</v>
      </c>
      <c r="E25" s="13" t="s">
        <v>11</v>
      </c>
      <c r="F25" s="11">
        <v>250</v>
      </c>
      <c r="G25" s="21"/>
      <c r="H25" s="22">
        <v>0.23</v>
      </c>
      <c r="I25" s="21">
        <f>(G25*1.23)</f>
        <v>0</v>
      </c>
      <c r="J25" s="21">
        <f>(F25*G25)</f>
        <v>0</v>
      </c>
      <c r="K25" s="21">
        <f>(F25*I25)</f>
        <v>0</v>
      </c>
      <c r="L25" s="13"/>
    </row>
    <row r="26" spans="2:12" ht="106.5" customHeight="1">
      <c r="B26" s="11">
        <v>2</v>
      </c>
      <c r="C26" s="16" t="s">
        <v>24</v>
      </c>
      <c r="D26" s="11" t="s">
        <v>11</v>
      </c>
      <c r="E26" s="13" t="s">
        <v>11</v>
      </c>
      <c r="F26" s="11">
        <v>200</v>
      </c>
      <c r="G26" s="21"/>
      <c r="H26" s="22">
        <v>0.23</v>
      </c>
      <c r="I26" s="21">
        <f>(G26*1.23)</f>
        <v>0</v>
      </c>
      <c r="J26" s="21">
        <f>(F26*G26)</f>
        <v>0</v>
      </c>
      <c r="K26" s="21">
        <f>(F26*I26)</f>
        <v>0</v>
      </c>
      <c r="L26" s="13"/>
    </row>
    <row r="27" spans="2:12" ht="27.75" customHeight="1">
      <c r="B27" s="51" t="s">
        <v>12</v>
      </c>
      <c r="C27" s="51"/>
      <c r="D27" s="51"/>
      <c r="E27" s="51"/>
      <c r="F27" s="51"/>
      <c r="G27" s="51"/>
      <c r="H27" s="51"/>
      <c r="I27" s="51"/>
      <c r="J27" s="23">
        <f>SUM(J25,J26)</f>
        <v>0</v>
      </c>
      <c r="K27" s="23">
        <f>SUM(K25,K26)</f>
        <v>0</v>
      </c>
      <c r="L27" s="13"/>
    </row>
    <row r="28" spans="2:12" ht="16.5">
      <c r="B28" s="55" t="s">
        <v>41</v>
      </c>
      <c r="C28" s="56"/>
      <c r="D28" s="24"/>
      <c r="E28" s="24"/>
      <c r="F28" s="24"/>
      <c r="G28" s="24"/>
      <c r="H28" s="24"/>
      <c r="I28" s="24"/>
      <c r="J28" s="25"/>
      <c r="K28" s="25"/>
      <c r="L28" s="35"/>
    </row>
    <row r="29" spans="2:12" ht="180" customHeight="1">
      <c r="B29" s="11">
        <v>1</v>
      </c>
      <c r="C29" s="16" t="s">
        <v>25</v>
      </c>
      <c r="D29" s="11" t="s">
        <v>17</v>
      </c>
      <c r="E29" s="11" t="s">
        <v>17</v>
      </c>
      <c r="F29" s="11">
        <v>450</v>
      </c>
      <c r="G29" s="18"/>
      <c r="H29" s="22">
        <v>0.23</v>
      </c>
      <c r="I29" s="21">
        <f>(G29*1.23)</f>
        <v>0</v>
      </c>
      <c r="J29" s="21">
        <f>(F29*G29)</f>
        <v>0</v>
      </c>
      <c r="K29" s="21">
        <f>(F29*I29)</f>
        <v>0</v>
      </c>
      <c r="L29" s="31"/>
    </row>
    <row r="30" spans="2:12" ht="16.5">
      <c r="B30" s="13"/>
      <c r="C30" s="26" t="s">
        <v>12</v>
      </c>
      <c r="D30" s="17"/>
      <c r="E30" s="17"/>
      <c r="F30" s="17"/>
      <c r="G30" s="17"/>
      <c r="H30" s="27"/>
      <c r="I30" s="17"/>
      <c r="J30" s="23">
        <f>SUM(J29)</f>
        <v>0</v>
      </c>
      <c r="K30" s="23">
        <f>SUM(K29)</f>
        <v>0</v>
      </c>
      <c r="L30" s="13"/>
    </row>
    <row r="33" spans="3:12">
      <c r="C33" s="36" t="s">
        <v>33</v>
      </c>
      <c r="D33" s="37"/>
      <c r="E33" s="37"/>
      <c r="F33" s="38"/>
    </row>
    <row r="34" spans="3:12">
      <c r="C34" s="40"/>
      <c r="D34" s="41"/>
      <c r="E34" s="41"/>
    </row>
    <row r="36" spans="3:12" ht="28.5" customHeight="1">
      <c r="C36" s="45" t="s">
        <v>42</v>
      </c>
      <c r="D36" s="43"/>
      <c r="E36" s="43"/>
      <c r="F36" s="43"/>
      <c r="G36" s="43"/>
      <c r="H36" s="44"/>
      <c r="I36" s="43"/>
      <c r="J36" s="43"/>
      <c r="K36" s="43"/>
      <c r="L36" s="19"/>
    </row>
    <row r="37" spans="3:12" ht="28.5" customHeight="1">
      <c r="C37" s="45" t="s">
        <v>43</v>
      </c>
      <c r="D37" s="43"/>
      <c r="E37" s="43"/>
      <c r="F37" s="43"/>
      <c r="G37" s="43"/>
      <c r="H37" s="44"/>
      <c r="I37" s="43"/>
      <c r="J37" s="43"/>
      <c r="K37" s="43"/>
      <c r="L37" s="19"/>
    </row>
    <row r="38" spans="3:12" ht="68.25" customHeight="1">
      <c r="C38" s="43" t="s">
        <v>31</v>
      </c>
      <c r="D38" s="43"/>
      <c r="E38" s="43"/>
      <c r="F38" s="43"/>
      <c r="G38" s="43"/>
      <c r="H38" s="44"/>
      <c r="I38" s="43"/>
      <c r="J38" s="43"/>
      <c r="K38" s="43"/>
      <c r="L38" s="19"/>
    </row>
    <row r="39" spans="3:12" ht="28.5" customHeight="1">
      <c r="C39" s="43" t="s">
        <v>32</v>
      </c>
      <c r="D39" s="43"/>
      <c r="E39" s="43"/>
      <c r="F39" s="43"/>
      <c r="G39" s="43"/>
      <c r="H39" s="44"/>
      <c r="I39" s="43"/>
      <c r="J39" s="43"/>
      <c r="K39" s="43"/>
      <c r="L39" s="19"/>
    </row>
    <row r="40" spans="3:12" ht="18" customHeight="1">
      <c r="C40" s="42" t="s">
        <v>26</v>
      </c>
      <c r="D40" s="42"/>
      <c r="E40" s="43"/>
      <c r="F40" s="43"/>
      <c r="G40" s="43"/>
      <c r="H40" s="44"/>
      <c r="I40" s="43"/>
      <c r="J40" s="43"/>
      <c r="K40" s="43"/>
      <c r="L40" s="19"/>
    </row>
    <row r="41" spans="3:12" ht="35.25" customHeight="1">
      <c r="C41" s="58" t="s">
        <v>27</v>
      </c>
      <c r="D41" s="58"/>
      <c r="E41" s="43"/>
      <c r="F41" s="43"/>
      <c r="G41" s="43"/>
      <c r="H41" s="44"/>
      <c r="I41" s="43"/>
      <c r="J41" s="43"/>
      <c r="K41" s="43"/>
      <c r="L41" s="19"/>
    </row>
    <row r="42" spans="3:12" ht="48" customHeight="1">
      <c r="C42" s="57" t="s">
        <v>28</v>
      </c>
      <c r="D42" s="57"/>
      <c r="E42" s="57"/>
      <c r="F42" s="57"/>
      <c r="G42" s="57"/>
      <c r="H42" s="57"/>
      <c r="I42" s="57"/>
      <c r="J42" s="57"/>
      <c r="K42" s="57"/>
      <c r="L42" s="57"/>
    </row>
    <row r="43" spans="3:12" ht="27" customHeight="1">
      <c r="C43" s="19" t="s">
        <v>29</v>
      </c>
      <c r="D43" s="19"/>
      <c r="E43" s="19"/>
      <c r="F43" s="1"/>
      <c r="G43" s="19"/>
      <c r="H43" s="1"/>
      <c r="I43" s="19"/>
      <c r="J43" s="19"/>
      <c r="K43" s="19"/>
      <c r="L43" s="19"/>
    </row>
    <row r="44" spans="3:12" ht="24.75" customHeight="1">
      <c r="C44" s="57" t="s">
        <v>30</v>
      </c>
      <c r="D44" s="57"/>
      <c r="E44" s="57"/>
      <c r="F44" s="57"/>
      <c r="G44" s="57"/>
      <c r="H44" s="57"/>
      <c r="I44" s="57"/>
      <c r="J44" s="57"/>
      <c r="K44" s="57"/>
      <c r="L44" s="57"/>
    </row>
  </sheetData>
  <mergeCells count="16">
    <mergeCell ref="C42:L42"/>
    <mergeCell ref="C44:L44"/>
    <mergeCell ref="C41:D41"/>
    <mergeCell ref="B28:C28"/>
    <mergeCell ref="D1:G1"/>
    <mergeCell ref="B20:L20"/>
    <mergeCell ref="B23:I23"/>
    <mergeCell ref="B24:L24"/>
    <mergeCell ref="B27:I27"/>
    <mergeCell ref="B18:I18"/>
    <mergeCell ref="B16:L16"/>
    <mergeCell ref="B4:L4"/>
    <mergeCell ref="B6:I6"/>
    <mergeCell ref="B7:L7"/>
    <mergeCell ref="B12:I12"/>
    <mergeCell ref="B13:C13"/>
  </mergeCells>
  <pageMargins left="0.70866141732283472" right="0.70866141732283472" top="0.74803149606299213" bottom="0.74803149606299213" header="0.31496062992125984" footer="0.31496062992125984"/>
  <pageSetup paperSize="9" scale="84" fitToHeight="0" orientation="landscape" r:id="rId1"/>
  <headerFooter>
    <oddHeader>&amp;LSprawa 14/2025&amp;RZałącznik nr 6 do SWZ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10WSK Bydgoszcz</dc:creator>
  <cp:lastModifiedBy>user</cp:lastModifiedBy>
  <cp:lastPrinted>2024-09-13T09:55:36Z</cp:lastPrinted>
  <dcterms:created xsi:type="dcterms:W3CDTF">2024-08-22T06:49:11Z</dcterms:created>
  <dcterms:modified xsi:type="dcterms:W3CDTF">2025-02-12T10:47:14Z</dcterms:modified>
</cp:coreProperties>
</file>