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5\13. przeglądy aparatów do dializy firmy Baxter\"/>
    </mc:Choice>
  </mc:AlternateContent>
  <xr:revisionPtr revIDLastSave="0" documentId="13_ncr:1_{3DA900FC-0E70-462F-B3E9-A6D9396AF4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ykaz urządzeń do serwisowan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H6" i="1"/>
  <c r="B7" i="1"/>
  <c r="C7" i="1"/>
  <c r="D7" i="1"/>
  <c r="E7" i="1"/>
  <c r="H7" i="1"/>
  <c r="B8" i="1"/>
  <c r="C8" i="1"/>
  <c r="D8" i="1"/>
  <c r="E8" i="1"/>
  <c r="H8" i="1"/>
  <c r="B9" i="1"/>
  <c r="C9" i="1"/>
  <c r="D9" i="1"/>
  <c r="E9" i="1"/>
  <c r="H9" i="1"/>
</calcChain>
</file>

<file path=xl/sharedStrings.xml><?xml version="1.0" encoding="utf-8"?>
<sst xmlns="http://schemas.openxmlformats.org/spreadsheetml/2006/main" count="13" uniqueCount="13">
  <si>
    <t>Aparaty do dializy Baxter</t>
  </si>
  <si>
    <t>1.</t>
  </si>
  <si>
    <t>2.</t>
  </si>
  <si>
    <t>3.</t>
  </si>
  <si>
    <t>Cena jednostkowa netto za przegląd</t>
  </si>
  <si>
    <t>Wartość netto</t>
  </si>
  <si>
    <t>Stawka Vat          w %</t>
  </si>
  <si>
    <t>Cena jednostkowa brutto za przegląd</t>
  </si>
  <si>
    <t>Wartość brutto</t>
  </si>
  <si>
    <t>Formularz asortymentowo - cenowy / Wykaz urządzeń do serwisowania</t>
  </si>
  <si>
    <t>Brak wypełnienia kolumn wskazanych dla Wykonawcy (tu: kolumny puste) spowoduje odrzucenie oferty na podstawie art. 226 ust. 1 pkt. 5 ustawy Pzp</t>
  </si>
  <si>
    <t>LP</t>
  </si>
  <si>
    <r>
      <t xml:space="preserve">Załącznik nr 2 do SWZ / załącznik </t>
    </r>
    <r>
      <rPr>
        <u/>
        <sz val="11"/>
        <color rgb="FF000000"/>
        <rFont val="Aptos"/>
        <family val="2"/>
      </rPr>
      <t>nr 2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</si>
</sst>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2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indexed="8"/>
      <name val="Aptos Narrow"/>
      <family val="2"/>
      <charset val="238"/>
    </font>
    <font>
      <b/>
      <sz val="11"/>
      <color theme="1"/>
      <name val="Aptos"/>
      <family val="2"/>
    </font>
    <font>
      <b/>
      <sz val="11"/>
      <color indexed="8"/>
      <name val="Aptos"/>
      <family val="2"/>
    </font>
    <font>
      <sz val="12"/>
      <color indexed="8"/>
      <name val="Aptos"/>
      <family val="2"/>
    </font>
    <font>
      <sz val="11"/>
      <color indexed="8"/>
      <name val="Aptos"/>
      <family val="2"/>
    </font>
    <font>
      <u/>
      <sz val="11"/>
      <color rgb="FF000000"/>
      <name val="Apto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/>
  </cellStyleXfs>
  <cellXfs count="14"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64" fontId="21" fillId="0" borderId="10" xfId="42" applyFont="1" applyBorder="1" applyAlignment="1">
      <alignment horizontal="center" vertical="center" wrapText="1"/>
    </xf>
    <xf numFmtId="2" fontId="21" fillId="0" borderId="10" xfId="42" applyNumberFormat="1" applyFont="1" applyBorder="1" applyAlignment="1">
      <alignment horizontal="center" vertical="center" wrapText="1"/>
    </xf>
    <xf numFmtId="0" fontId="20" fillId="0" borderId="11" xfId="0" applyFont="1" applyBorder="1" applyAlignment="1">
      <alignment wrapText="1"/>
    </xf>
    <xf numFmtId="0" fontId="20" fillId="0" borderId="12" xfId="0" applyFont="1" applyBorder="1" applyAlignment="1">
      <alignment wrapText="1"/>
    </xf>
    <xf numFmtId="164" fontId="22" fillId="0" borderId="0" xfId="42" applyFont="1"/>
    <xf numFmtId="164" fontId="23" fillId="0" borderId="0" xfId="42" applyFont="1" applyAlignment="1">
      <alignment horizontal="right"/>
    </xf>
    <xf numFmtId="0" fontId="24" fillId="0" borderId="0" xfId="0" applyFont="1" applyAlignment="1">
      <alignment vertical="center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Excel Built-in Normal" xfId="42" xr:uid="{80213C25-2B7E-4901-95B8-42960EEF171E}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13"/>
  <sheetViews>
    <sheetView tabSelected="1" workbookViewId="0">
      <selection activeCell="I7" sqref="I7"/>
    </sheetView>
  </sheetViews>
  <sheetFormatPr defaultRowHeight="14.25"/>
  <cols>
    <col min="1" max="1" width="4.75" customWidth="1"/>
    <col min="2" max="2" width="18.375" customWidth="1"/>
    <col min="3" max="3" width="16.875" customWidth="1"/>
    <col min="5" max="5" width="15" customWidth="1"/>
    <col min="6" max="6" width="11.125" customWidth="1"/>
    <col min="7" max="7" width="14.25" customWidth="1"/>
    <col min="8" max="8" width="23.125" customWidth="1"/>
    <col min="9" max="9" width="12.375" customWidth="1"/>
    <col min="10" max="10" width="10" customWidth="1"/>
    <col min="11" max="11" width="6.75" customWidth="1"/>
    <col min="12" max="12" width="10.75" customWidth="1"/>
    <col min="13" max="13" width="11.75" customWidth="1"/>
  </cols>
  <sheetData>
    <row r="2" spans="1:13" ht="15">
      <c r="L2" s="12" t="s">
        <v>12</v>
      </c>
    </row>
    <row r="4" spans="1:13" ht="15.75">
      <c r="E4" s="11" t="s">
        <v>9</v>
      </c>
    </row>
    <row r="5" spans="1:13" ht="15">
      <c r="A5" s="9" t="s">
        <v>0</v>
      </c>
      <c r="B5" s="10"/>
      <c r="C5" s="10"/>
      <c r="D5" s="10"/>
      <c r="E5" s="10"/>
      <c r="F5" s="10"/>
      <c r="G5" s="10"/>
      <c r="H5" s="10"/>
    </row>
    <row r="6" spans="1:13" ht="60">
      <c r="A6" s="6" t="s">
        <v>11</v>
      </c>
      <c r="B6" s="6" t="str">
        <f>"Nazwa urządzenia"</f>
        <v>Nazwa urządzenia</v>
      </c>
      <c r="C6" s="6" t="str">
        <f>"Typ"</f>
        <v>Typ</v>
      </c>
      <c r="D6" s="6" t="str">
        <f>"Nr Seryjny"</f>
        <v>Nr Seryjny</v>
      </c>
      <c r="E6" s="6" t="str">
        <f>"Producent"</f>
        <v>Producent</v>
      </c>
      <c r="F6" s="6" t="str">
        <f>"Rok Produkcji"</f>
        <v>Rok Produkcji</v>
      </c>
      <c r="G6" s="6" t="str">
        <f>"Data nastepnego przeglądu"</f>
        <v>Data nastepnego przeglądu</v>
      </c>
      <c r="H6" s="6" t="str">
        <f>"Jednostka Organizacyjna"</f>
        <v>Jednostka Organizacyjna</v>
      </c>
      <c r="I6" s="7" t="s">
        <v>4</v>
      </c>
      <c r="J6" s="8" t="s">
        <v>5</v>
      </c>
      <c r="K6" s="7" t="s">
        <v>6</v>
      </c>
      <c r="L6" s="7" t="s">
        <v>7</v>
      </c>
      <c r="M6" s="7" t="s">
        <v>8</v>
      </c>
    </row>
    <row r="7" spans="1:13" ht="28.5">
      <c r="A7" s="1" t="s">
        <v>1</v>
      </c>
      <c r="B7" s="1" t="str">
        <f>"Aparat do dializy albuminowej"</f>
        <v>Aparat do dializy albuminowej</v>
      </c>
      <c r="C7" s="1" t="str">
        <f>"Aparat do dializy albuminowej"</f>
        <v>Aparat do dializy albuminowej</v>
      </c>
      <c r="D7" s="1" t="str">
        <f>"100727"</f>
        <v>100727</v>
      </c>
      <c r="E7" s="1" t="str">
        <f>"Baxter Polska Sp. z o.o."</f>
        <v>Baxter Polska Sp. z o.o.</v>
      </c>
      <c r="F7" s="3">
        <v>2022</v>
      </c>
      <c r="G7" s="2">
        <v>45995</v>
      </c>
      <c r="H7" s="1" t="str">
        <f>"Oddział Anestezjologii i Intensywnej Terapii"</f>
        <v>Oddział Anestezjologii i Intensywnej Terapii</v>
      </c>
      <c r="I7" s="4"/>
      <c r="J7" s="4"/>
      <c r="K7" s="4"/>
      <c r="L7" s="4"/>
      <c r="M7" s="4"/>
    </row>
    <row r="8" spans="1:13" ht="28.5">
      <c r="A8" s="1" t="s">
        <v>2</v>
      </c>
      <c r="B8" s="1" t="str">
        <f>"Aparat do technik nerkozastępczych"</f>
        <v>Aparat do technik nerkozastępczych</v>
      </c>
      <c r="C8" s="1" t="str">
        <f>"Prismax"</f>
        <v>Prismax</v>
      </c>
      <c r="D8" s="1" t="str">
        <f>"104001"</f>
        <v>104001</v>
      </c>
      <c r="E8" s="1" t="str">
        <f>"Baxter Polska Sp. z o.o."</f>
        <v>Baxter Polska Sp. z o.o.</v>
      </c>
      <c r="F8" s="3">
        <v>2019</v>
      </c>
      <c r="G8" s="2">
        <v>45979</v>
      </c>
      <c r="H8" s="1" t="str">
        <f>"Oddział Anestezjologii i Intensywnej Terapii"</f>
        <v>Oddział Anestezjologii i Intensywnej Terapii</v>
      </c>
      <c r="I8" s="4"/>
      <c r="J8" s="4"/>
      <c r="K8" s="4"/>
      <c r="L8" s="4"/>
      <c r="M8" s="4"/>
    </row>
    <row r="9" spans="1:13" ht="28.5">
      <c r="A9" s="1" t="s">
        <v>3</v>
      </c>
      <c r="B9" s="1" t="str">
        <f>"Aparat do technik nerkozastępczych"</f>
        <v>Aparat do technik nerkozastępczych</v>
      </c>
      <c r="C9" s="1" t="str">
        <f>"Prismax"</f>
        <v>Prismax</v>
      </c>
      <c r="D9" s="1" t="str">
        <f>"104003"</f>
        <v>104003</v>
      </c>
      <c r="E9" s="1" t="str">
        <f>"Baxter Polska Sp. z o.o."</f>
        <v>Baxter Polska Sp. z o.o.</v>
      </c>
      <c r="F9" s="3">
        <v>2020</v>
      </c>
      <c r="G9" s="2">
        <v>45979</v>
      </c>
      <c r="H9" s="1" t="str">
        <f>"Oddział Anestezjologii i Intensywnej Terapii"</f>
        <v>Oddział Anestezjologii i Intensywnej Terapii</v>
      </c>
      <c r="I9" s="4"/>
      <c r="J9" s="4"/>
      <c r="K9" s="4"/>
      <c r="L9" s="4"/>
      <c r="M9" s="4"/>
    </row>
    <row r="10" spans="1:13" ht="15">
      <c r="J10" s="4"/>
      <c r="M10" s="5"/>
    </row>
    <row r="13" spans="1:13" ht="15">
      <c r="B13" s="13" t="s">
        <v>10</v>
      </c>
    </row>
  </sheetData>
  <mergeCells count="1">
    <mergeCell ref="A5:H5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urządzeń do serwisowania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 - Duńska</cp:lastModifiedBy>
  <cp:lastPrinted>2025-03-13T09:50:46Z</cp:lastPrinted>
  <dcterms:created xsi:type="dcterms:W3CDTF">2025-01-27T12:33:02Z</dcterms:created>
  <dcterms:modified xsi:type="dcterms:W3CDTF">2025-03-13T09:51:02Z</dcterms:modified>
</cp:coreProperties>
</file>