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1860" yWindow="1860" windowWidth="21600" windowHeight="11295"/>
  </bookViews>
  <sheets>
    <sheet name="Arkusz1" sheetId="1" r:id="rId1"/>
  </sheets>
  <definedNames>
    <definedName name="OLE_LINK1" localSheetId="0">Arkusz1!#REF!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9" i="1"/>
  <c r="K9"/>
  <c r="K7" l="1"/>
  <c r="L7" s="1"/>
  <c r="J5"/>
  <c r="K5"/>
  <c r="L5" s="1"/>
  <c r="J7"/>
</calcChain>
</file>

<file path=xl/sharedStrings.xml><?xml version="1.0" encoding="utf-8"?>
<sst xmlns="http://schemas.openxmlformats.org/spreadsheetml/2006/main" count="22" uniqueCount="21">
  <si>
    <t>L.p.</t>
  </si>
  <si>
    <t>Nazwa materiału</t>
  </si>
  <si>
    <t>Wielkość</t>
  </si>
  <si>
    <t>Producent</t>
  </si>
  <si>
    <t>J.M</t>
  </si>
  <si>
    <t>Ilość oferow.</t>
  </si>
  <si>
    <t xml:space="preserve"> % VAT</t>
  </si>
  <si>
    <t>szt.</t>
  </si>
  <si>
    <t>szt</t>
  </si>
  <si>
    <t>RAZEM</t>
  </si>
  <si>
    <t>Soczewka wewnątrzgałkowa trzyczęściowa, sferyczna, optyka z akrylu hydrofobowy jednorodny z filtrem UV, hapteny z PMMA,
Stopień uwodnienia materiału w całym przekroju poniżej 1 %
Średnica całkowita 13mm-13,5 mm
średnica optyczna 6,0 mm (+/-5 mm)
angulacja 0 – 5 st. 
zakres mocy  
od  + 12,5 D do + 25,5 D  gradacja mocy co  0,5D
od  - 10,0 D do + 30,0 D gradacja mocy  co 1,0 D
kształt krawędzi części optycznej: przednia krawędź: zaokrąglona ,tylna krawędź: ostro ścięta</t>
  </si>
  <si>
    <t>Kod towaru</t>
  </si>
  <si>
    <t>Wypełnia Wykonawca</t>
  </si>
  <si>
    <t>Cena jedn. Netto zł</t>
  </si>
  <si>
    <t>Cena jedn. Brutto zł</t>
  </si>
  <si>
    <t>Wartość netto zł</t>
  </si>
  <si>
    <t>Wartość brutto zł</t>
  </si>
  <si>
    <t>Osłona rogówki PMMA  do zabiegów okuloplastycznych  dla dorosłych z uchwytem</t>
  </si>
  <si>
    <t>PODPIS ELEKTRONICZNY WYKONAWCY</t>
  </si>
  <si>
    <t>Zadanie 1 - Soczewka sferyczna trzyczęściowa akrylowa</t>
  </si>
  <si>
    <t xml:space="preserve">Zadania 2 - Osłona rogówki do zabiegów powiekowych 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</si>
</sst>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10">
    <font>
      <sz val="10"/>
      <name val="Arial CE"/>
      <charset val="238"/>
    </font>
    <font>
      <sz val="10"/>
      <name val="Arial CE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i/>
      <sz val="12"/>
      <name val="Arial Narrow"/>
      <family val="2"/>
      <charset val="238"/>
    </font>
    <font>
      <sz val="10"/>
      <name val="Arial Narrow"/>
      <family val="2"/>
      <charset val="238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sz val="9"/>
      <name val="Arial Narrow"/>
      <family val="2"/>
      <charset val="238"/>
    </font>
    <font>
      <b/>
      <i/>
      <sz val="12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7">
    <xf numFmtId="0" fontId="0" fillId="0" borderId="0" xfId="0"/>
    <xf numFmtId="0" fontId="6" fillId="0" borderId="1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44" fontId="3" fillId="0" borderId="1" xfId="1" applyFont="1" applyFill="1" applyBorder="1" applyAlignment="1">
      <alignment horizontal="center" vertical="center" wrapText="1"/>
    </xf>
    <xf numFmtId="9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44" fontId="2" fillId="0" borderId="0" xfId="1" applyFont="1" applyFill="1" applyAlignment="1">
      <alignment vertical="center" wrapText="1"/>
    </xf>
    <xf numFmtId="164" fontId="2" fillId="0" borderId="0" xfId="0" applyNumberFormat="1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44" fontId="3" fillId="0" borderId="0" xfId="1" applyFont="1" applyFill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44" fontId="2" fillId="2" borderId="1" xfId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44" fontId="3" fillId="3" borderId="2" xfId="1" applyFont="1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44" fontId="9" fillId="0" borderId="0" xfId="1" applyFont="1" applyFill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44" fontId="4" fillId="3" borderId="3" xfId="1" applyFont="1" applyFill="1" applyBorder="1" applyAlignment="1">
      <alignment horizontal="center" vertical="center" wrapText="1"/>
    </xf>
    <xf numFmtId="44" fontId="4" fillId="3" borderId="2" xfId="1" applyFont="1" applyFill="1" applyBorder="1" applyAlignment="1">
      <alignment horizontal="center" vertical="center" wrapText="1"/>
    </xf>
    <xf numFmtId="44" fontId="4" fillId="3" borderId="8" xfId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/>
    </xf>
    <xf numFmtId="0" fontId="2" fillId="3" borderId="8" xfId="0" applyFont="1" applyFill="1" applyBorder="1" applyAlignment="1">
      <alignment horizontal="left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3"/>
  <sheetViews>
    <sheetView tabSelected="1" view="pageLayout" zoomScale="115" zoomScaleSheetLayoutView="84" zoomScalePageLayoutView="115" workbookViewId="0">
      <selection activeCell="B7" sqref="B7"/>
    </sheetView>
  </sheetViews>
  <sheetFormatPr defaultRowHeight="16.5"/>
  <cols>
    <col min="1" max="1" width="3.7109375" style="20" customWidth="1"/>
    <col min="2" max="2" width="76" style="14" customWidth="1"/>
    <col min="3" max="3" width="9.7109375" style="16" customWidth="1"/>
    <col min="4" max="4" width="8.7109375" style="16" customWidth="1"/>
    <col min="5" max="5" width="11.28515625" style="16" customWidth="1"/>
    <col min="6" max="6" width="6.85546875" style="16" customWidth="1"/>
    <col min="7" max="7" width="8.42578125" style="16" customWidth="1"/>
    <col min="8" max="8" width="11.28515625" style="22" bestFit="1" customWidth="1"/>
    <col min="9" max="9" width="7.7109375" style="16" customWidth="1"/>
    <col min="10" max="10" width="14.5703125" style="16" customWidth="1"/>
    <col min="11" max="11" width="13.5703125" style="16" customWidth="1"/>
    <col min="12" max="12" width="15.85546875" style="16" customWidth="1"/>
    <col min="13" max="16384" width="9.140625" style="8"/>
  </cols>
  <sheetData>
    <row r="1" spans="1:12" s="2" customFormat="1" ht="31.5">
      <c r="A1" s="24" t="s">
        <v>0</v>
      </c>
      <c r="B1" s="25" t="s">
        <v>1</v>
      </c>
      <c r="C1" s="24" t="s">
        <v>2</v>
      </c>
      <c r="D1" s="24" t="s">
        <v>11</v>
      </c>
      <c r="E1" s="24" t="s">
        <v>3</v>
      </c>
      <c r="F1" s="24" t="s">
        <v>4</v>
      </c>
      <c r="G1" s="24" t="s">
        <v>5</v>
      </c>
      <c r="H1" s="26" t="s">
        <v>13</v>
      </c>
      <c r="I1" s="24" t="s">
        <v>6</v>
      </c>
      <c r="J1" s="24" t="s">
        <v>14</v>
      </c>
      <c r="K1" s="24" t="s">
        <v>15</v>
      </c>
      <c r="L1" s="24" t="s">
        <v>16</v>
      </c>
    </row>
    <row r="2" spans="1:12" s="4" customFormat="1" ht="21" customHeight="1">
      <c r="A2" s="24">
        <v>1</v>
      </c>
      <c r="B2" s="27">
        <v>2</v>
      </c>
      <c r="C2" s="24">
        <v>3</v>
      </c>
      <c r="D2" s="24">
        <v>4</v>
      </c>
      <c r="E2" s="24">
        <v>5</v>
      </c>
      <c r="F2" s="24">
        <v>6</v>
      </c>
      <c r="G2" s="24">
        <v>7</v>
      </c>
      <c r="H2" s="28">
        <v>8</v>
      </c>
      <c r="I2" s="24">
        <v>9</v>
      </c>
      <c r="J2" s="24">
        <v>10</v>
      </c>
      <c r="K2" s="24">
        <v>11</v>
      </c>
      <c r="L2" s="24">
        <v>12</v>
      </c>
    </row>
    <row r="3" spans="1:12" ht="19.5" customHeight="1">
      <c r="A3" s="5"/>
      <c r="B3" s="6"/>
      <c r="C3" s="39" t="s">
        <v>12</v>
      </c>
      <c r="D3" s="40"/>
      <c r="E3" s="41"/>
      <c r="F3" s="7"/>
      <c r="G3" s="7"/>
      <c r="H3" s="42" t="s">
        <v>12</v>
      </c>
      <c r="I3" s="43"/>
      <c r="J3" s="43"/>
      <c r="K3" s="43"/>
      <c r="L3" s="44"/>
    </row>
    <row r="4" spans="1:12" ht="18" customHeight="1">
      <c r="A4" s="29"/>
      <c r="B4" s="30" t="s">
        <v>19</v>
      </c>
      <c r="C4" s="31"/>
      <c r="D4" s="31"/>
      <c r="E4" s="31"/>
      <c r="F4" s="31"/>
      <c r="G4" s="31"/>
      <c r="H4" s="32"/>
      <c r="I4" s="31"/>
      <c r="J4" s="33"/>
      <c r="K4" s="31"/>
      <c r="L4" s="34"/>
    </row>
    <row r="5" spans="1:12" ht="186.75" customHeight="1">
      <c r="A5" s="3">
        <v>1</v>
      </c>
      <c r="B5" s="1" t="s">
        <v>10</v>
      </c>
      <c r="C5" s="3"/>
      <c r="D5" s="3"/>
      <c r="E5" s="3"/>
      <c r="F5" s="3" t="s">
        <v>7</v>
      </c>
      <c r="G5" s="9">
        <v>50</v>
      </c>
      <c r="H5" s="10"/>
      <c r="I5" s="11">
        <v>0.08</v>
      </c>
      <c r="J5" s="12">
        <f>H5*(1+I5)</f>
        <v>0</v>
      </c>
      <c r="K5" s="13">
        <f>G5*H5</f>
        <v>0</v>
      </c>
      <c r="L5" s="23">
        <f>(K5*I5)+K5</f>
        <v>0</v>
      </c>
    </row>
    <row r="6" spans="1:12" ht="18" customHeight="1">
      <c r="A6" s="29"/>
      <c r="B6" s="45" t="s">
        <v>20</v>
      </c>
      <c r="C6" s="45"/>
      <c r="D6" s="45"/>
      <c r="E6" s="45"/>
      <c r="F6" s="45"/>
      <c r="G6" s="45"/>
      <c r="H6" s="45"/>
      <c r="I6" s="45"/>
      <c r="J6" s="45"/>
      <c r="K6" s="45"/>
      <c r="L6" s="46"/>
    </row>
    <row r="7" spans="1:12" ht="45.75" customHeight="1">
      <c r="A7" s="3">
        <v>1</v>
      </c>
      <c r="B7" s="1" t="s">
        <v>17</v>
      </c>
      <c r="C7" s="3"/>
      <c r="D7" s="3"/>
      <c r="E7" s="3"/>
      <c r="F7" s="3" t="s">
        <v>8</v>
      </c>
      <c r="G7" s="9">
        <v>5</v>
      </c>
      <c r="H7" s="10"/>
      <c r="I7" s="11">
        <v>0.08</v>
      </c>
      <c r="J7" s="12">
        <f>H7*(1+I7)</f>
        <v>0</v>
      </c>
      <c r="K7" s="13">
        <f>G7*H7</f>
        <v>0</v>
      </c>
      <c r="L7" s="23">
        <f t="shared" ref="L7" si="0">(K7*I7)+K7</f>
        <v>0</v>
      </c>
    </row>
    <row r="8" spans="1:12" ht="17.25" thickBot="1">
      <c r="A8" s="15"/>
      <c r="C8" s="17"/>
      <c r="D8" s="17"/>
      <c r="E8" s="17"/>
      <c r="F8" s="17"/>
      <c r="G8" s="17"/>
      <c r="H8" s="18"/>
      <c r="I8" s="17"/>
      <c r="J8" s="17"/>
      <c r="K8" s="19"/>
      <c r="L8" s="19"/>
    </row>
    <row r="9" spans="1:12" ht="17.25" thickBot="1">
      <c r="H9" s="36" t="s">
        <v>9</v>
      </c>
      <c r="I9" s="37"/>
      <c r="J9" s="38"/>
      <c r="K9" s="21">
        <f>K7+K5</f>
        <v>0</v>
      </c>
      <c r="L9" s="21">
        <f>L7+L5</f>
        <v>0</v>
      </c>
    </row>
    <row r="13" spans="1:12">
      <c r="H13" s="35" t="s">
        <v>18</v>
      </c>
    </row>
  </sheetData>
  <mergeCells count="4">
    <mergeCell ref="H9:J9"/>
    <mergeCell ref="C3:E3"/>
    <mergeCell ref="H3:L3"/>
    <mergeCell ref="B6:L6"/>
  </mergeCells>
  <phoneticPr fontId="0" type="noConversion"/>
  <pageMargins left="0.98425196850393704" right="0.59055118110236227" top="0.78740157480314965" bottom="0.59055118110236227" header="0.31496062992125984" footer="0.31496062992125984"/>
  <pageSetup paperSize="9" scale="70" fitToHeight="8" orientation="landscape" r:id="rId1"/>
  <headerFooter alignWithMargins="0">
    <oddHeader>&amp;L&amp;"Arial Narrow,Pogrubiony"&amp;12Sprawa nr: 31/2025&amp;C&amp;"Arial Narrow,Pogrubiony"&amp;14FORMULARZ CENOWY&amp;R&amp;"Arial CE,Pogrubiony"&amp;12Załącznik nr 2 do SWZ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2025-03-28T13:23:30Z</cp:lastPrinted>
  <dcterms:created xsi:type="dcterms:W3CDTF">1997-02-26T13:46:56Z</dcterms:created>
  <dcterms:modified xsi:type="dcterms:W3CDTF">2025-03-28T13:23:31Z</dcterms:modified>
</cp:coreProperties>
</file>