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</sheets>
  <calcPr calcId="124519"/>
</workbook>
</file>

<file path=xl/calcChain.xml><?xml version="1.0" encoding="utf-8"?>
<calcChain xmlns="http://schemas.openxmlformats.org/spreadsheetml/2006/main">
  <c r="I238" i="1"/>
  <c r="H238"/>
  <c r="H237" l="1"/>
  <c r="H239" s="1"/>
  <c r="I237"/>
  <c r="I239" s="1"/>
  <c r="H158"/>
  <c r="I158"/>
  <c r="I192"/>
  <c r="I193"/>
  <c r="H192"/>
  <c r="H193"/>
  <c r="I265"/>
  <c r="I266"/>
  <c r="I267"/>
  <c r="I268"/>
  <c r="I269"/>
  <c r="H265"/>
  <c r="H266"/>
  <c r="H267"/>
  <c r="H268"/>
  <c r="H269"/>
  <c r="I263"/>
  <c r="H263"/>
  <c r="I258"/>
  <c r="I259"/>
  <c r="H258"/>
  <c r="H259"/>
  <c r="I191"/>
  <c r="H191"/>
  <c r="I256"/>
  <c r="H256"/>
  <c r="I289"/>
  <c r="H289"/>
  <c r="I255"/>
  <c r="H255"/>
  <c r="I261"/>
  <c r="H261"/>
  <c r="I254"/>
  <c r="H254"/>
  <c r="I115"/>
  <c r="H115"/>
  <c r="I114"/>
  <c r="H114"/>
  <c r="I130"/>
  <c r="H130"/>
  <c r="I190"/>
  <c r="H190"/>
  <c r="I216"/>
  <c r="H216"/>
  <c r="I187"/>
  <c r="H187"/>
  <c r="I126"/>
  <c r="H126"/>
  <c r="I181"/>
  <c r="H181"/>
  <c r="I177"/>
  <c r="H177"/>
  <c r="I159"/>
  <c r="H159"/>
  <c r="I166"/>
  <c r="H166"/>
  <c r="I153"/>
  <c r="H153"/>
  <c r="I155"/>
  <c r="H155"/>
  <c r="H154"/>
  <c r="I154"/>
  <c r="I132"/>
  <c r="H132"/>
  <c r="I129"/>
  <c r="H129"/>
  <c r="I95"/>
  <c r="H95"/>
  <c r="I97"/>
  <c r="H97"/>
  <c r="I83"/>
  <c r="H83"/>
  <c r="I82"/>
  <c r="H82"/>
  <c r="I37"/>
  <c r="H37"/>
  <c r="H85"/>
  <c r="I85"/>
  <c r="H299"/>
  <c r="I299"/>
  <c r="H298"/>
  <c r="I298"/>
  <c r="H297"/>
  <c r="I297"/>
  <c r="H296"/>
  <c r="I296"/>
  <c r="H295"/>
  <c r="I295"/>
  <c r="H294"/>
  <c r="I294"/>
  <c r="H293"/>
  <c r="I293"/>
  <c r="H292"/>
  <c r="I292"/>
  <c r="H291"/>
  <c r="I291"/>
  <c r="I300"/>
  <c r="H300"/>
  <c r="I290"/>
  <c r="H290"/>
  <c r="I288"/>
  <c r="H288"/>
  <c r="I287"/>
  <c r="H287"/>
  <c r="I286"/>
  <c r="H286"/>
  <c r="I285"/>
  <c r="H285"/>
  <c r="I281"/>
  <c r="H281"/>
  <c r="H282" s="1"/>
  <c r="I275"/>
  <c r="I276" s="1"/>
  <c r="H275"/>
  <c r="H276" s="1"/>
  <c r="H228"/>
  <c r="I228"/>
  <c r="H142"/>
  <c r="I142"/>
  <c r="H141"/>
  <c r="I141"/>
  <c r="H140"/>
  <c r="I140"/>
  <c r="H139"/>
  <c r="I139"/>
  <c r="I244"/>
  <c r="I245"/>
  <c r="I246"/>
  <c r="I247"/>
  <c r="I248"/>
  <c r="I249"/>
  <c r="I250"/>
  <c r="I251"/>
  <c r="I252"/>
  <c r="I253"/>
  <c r="I257"/>
  <c r="I260"/>
  <c r="I262"/>
  <c r="I264"/>
  <c r="H244"/>
  <c r="H245"/>
  <c r="H246"/>
  <c r="H247"/>
  <c r="H248"/>
  <c r="H249"/>
  <c r="H250"/>
  <c r="H251"/>
  <c r="H252"/>
  <c r="H253"/>
  <c r="H257"/>
  <c r="H260"/>
  <c r="H262"/>
  <c r="H264"/>
  <c r="I243"/>
  <c r="I232"/>
  <c r="H215"/>
  <c r="I215"/>
  <c r="I203"/>
  <c r="I202"/>
  <c r="I201"/>
  <c r="I200"/>
  <c r="I199"/>
  <c r="I198"/>
  <c r="I214"/>
  <c r="I213"/>
  <c r="I212"/>
  <c r="H214"/>
  <c r="H213"/>
  <c r="H189"/>
  <c r="I189"/>
  <c r="H188"/>
  <c r="I188"/>
  <c r="H186"/>
  <c r="I186"/>
  <c r="H185"/>
  <c r="I185"/>
  <c r="H243"/>
  <c r="H212"/>
  <c r="I233"/>
  <c r="H233"/>
  <c r="I301" l="1"/>
  <c r="H301"/>
  <c r="H277"/>
  <c r="I277"/>
  <c r="I282"/>
  <c r="H270"/>
  <c r="I234"/>
  <c r="I270"/>
  <c r="I204"/>
  <c r="I175"/>
  <c r="H175"/>
  <c r="I174"/>
  <c r="H174"/>
  <c r="I173"/>
  <c r="H173"/>
  <c r="I84"/>
  <c r="H84"/>
  <c r="I44"/>
  <c r="H44"/>
  <c r="I43"/>
  <c r="H43"/>
  <c r="I42"/>
  <c r="H42"/>
  <c r="I41"/>
  <c r="H41"/>
  <c r="I40"/>
  <c r="H40"/>
  <c r="I39"/>
  <c r="H39"/>
  <c r="I38"/>
  <c r="H38"/>
  <c r="I183"/>
  <c r="H183"/>
  <c r="I176"/>
  <c r="H176"/>
  <c r="I156"/>
  <c r="H156"/>
  <c r="I106"/>
  <c r="H106"/>
  <c r="I105"/>
  <c r="H105"/>
  <c r="I36"/>
  <c r="H36"/>
  <c r="I35"/>
  <c r="H35"/>
  <c r="I104"/>
  <c r="H104"/>
  <c r="I75"/>
  <c r="H75"/>
  <c r="I123"/>
  <c r="H123"/>
  <c r="I29"/>
  <c r="H29"/>
  <c r="I28"/>
  <c r="H28"/>
  <c r="I99"/>
  <c r="H99"/>
  <c r="I210" l="1"/>
  <c r="H210"/>
  <c r="I63"/>
  <c r="H63"/>
  <c r="I62"/>
  <c r="H62"/>
  <c r="I61"/>
  <c r="H61"/>
  <c r="I60"/>
  <c r="H60"/>
  <c r="I66"/>
  <c r="H66"/>
  <c r="I65"/>
  <c r="H65"/>
  <c r="I26"/>
  <c r="H26"/>
  <c r="I163"/>
  <c r="H163"/>
  <c r="I150"/>
  <c r="H150"/>
  <c r="I136"/>
  <c r="H136"/>
  <c r="I134"/>
  <c r="H134"/>
  <c r="I135"/>
  <c r="H135"/>
  <c r="I103"/>
  <c r="H103"/>
  <c r="I92"/>
  <c r="H92"/>
  <c r="I88"/>
  <c r="I81"/>
  <c r="H81"/>
  <c r="I73"/>
  <c r="H73"/>
  <c r="I69"/>
  <c r="H69"/>
  <c r="I68"/>
  <c r="H68"/>
  <c r="I22"/>
  <c r="H22"/>
  <c r="I20"/>
  <c r="H232"/>
  <c r="H234" s="1"/>
  <c r="I227"/>
  <c r="H227"/>
  <c r="I226"/>
  <c r="H226"/>
  <c r="I225"/>
  <c r="H225"/>
  <c r="I224"/>
  <c r="H224"/>
  <c r="I223"/>
  <c r="H223"/>
  <c r="I217"/>
  <c r="H217"/>
  <c r="I211"/>
  <c r="H211"/>
  <c r="I209"/>
  <c r="H209"/>
  <c r="I208"/>
  <c r="H208"/>
  <c r="I207"/>
  <c r="H207"/>
  <c r="H203"/>
  <c r="H202"/>
  <c r="H201"/>
  <c r="H200"/>
  <c r="H199"/>
  <c r="H198"/>
  <c r="H25"/>
  <c r="I25"/>
  <c r="H27"/>
  <c r="I27"/>
  <c r="H30"/>
  <c r="I30"/>
  <c r="H31"/>
  <c r="I31"/>
  <c r="H32"/>
  <c r="I32"/>
  <c r="H33"/>
  <c r="I33"/>
  <c r="H34"/>
  <c r="I3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4"/>
  <c r="I64"/>
  <c r="H67"/>
  <c r="I67"/>
  <c r="H70"/>
  <c r="I70"/>
  <c r="H71"/>
  <c r="I71"/>
  <c r="H72"/>
  <c r="I72"/>
  <c r="H74"/>
  <c r="I74"/>
  <c r="H76"/>
  <c r="I76"/>
  <c r="H77"/>
  <c r="I77"/>
  <c r="H78"/>
  <c r="I78"/>
  <c r="H79"/>
  <c r="I79"/>
  <c r="H80"/>
  <c r="I80"/>
  <c r="H86"/>
  <c r="I86"/>
  <c r="H87"/>
  <c r="I87"/>
  <c r="H88"/>
  <c r="H89"/>
  <c r="I89"/>
  <c r="H90"/>
  <c r="I90"/>
  <c r="H91"/>
  <c r="I91"/>
  <c r="H93"/>
  <c r="I93"/>
  <c r="H94"/>
  <c r="I94"/>
  <c r="H96"/>
  <c r="I96"/>
  <c r="H98"/>
  <c r="I98"/>
  <c r="H100"/>
  <c r="I100"/>
  <c r="H101"/>
  <c r="I101"/>
  <c r="H102"/>
  <c r="I102"/>
  <c r="H107"/>
  <c r="I107"/>
  <c r="H108"/>
  <c r="I108"/>
  <c r="H109"/>
  <c r="I109"/>
  <c r="H110"/>
  <c r="I110"/>
  <c r="H111"/>
  <c r="I111"/>
  <c r="H112"/>
  <c r="I112"/>
  <c r="H113"/>
  <c r="I113"/>
  <c r="H116"/>
  <c r="I116"/>
  <c r="H117"/>
  <c r="I117"/>
  <c r="H118"/>
  <c r="I118"/>
  <c r="H119"/>
  <c r="I119"/>
  <c r="H120"/>
  <c r="I120"/>
  <c r="H121"/>
  <c r="I121"/>
  <c r="H122"/>
  <c r="I122"/>
  <c r="H124"/>
  <c r="I124"/>
  <c r="H125"/>
  <c r="I125"/>
  <c r="H127"/>
  <c r="I127"/>
  <c r="H128"/>
  <c r="I128"/>
  <c r="H131"/>
  <c r="I131"/>
  <c r="H133"/>
  <c r="I133"/>
  <c r="H137"/>
  <c r="I137"/>
  <c r="H138"/>
  <c r="I138"/>
  <c r="H143"/>
  <c r="I143"/>
  <c r="H144"/>
  <c r="I144"/>
  <c r="H145"/>
  <c r="I145"/>
  <c r="H146"/>
  <c r="I146"/>
  <c r="H147"/>
  <c r="I147"/>
  <c r="H148"/>
  <c r="I148"/>
  <c r="H149"/>
  <c r="I149"/>
  <c r="H151"/>
  <c r="I151"/>
  <c r="H152"/>
  <c r="I152"/>
  <c r="H157"/>
  <c r="I157"/>
  <c r="H160"/>
  <c r="I160"/>
  <c r="H161"/>
  <c r="I161"/>
  <c r="H162"/>
  <c r="I162"/>
  <c r="H164"/>
  <c r="I164"/>
  <c r="H165"/>
  <c r="I165"/>
  <c r="H167"/>
  <c r="I167"/>
  <c r="H168"/>
  <c r="I168"/>
  <c r="H169"/>
  <c r="I169"/>
  <c r="H170"/>
  <c r="I170"/>
  <c r="H171"/>
  <c r="I171"/>
  <c r="H172"/>
  <c r="I172"/>
  <c r="H178"/>
  <c r="I178"/>
  <c r="H179"/>
  <c r="I179"/>
  <c r="H180"/>
  <c r="I180"/>
  <c r="H182"/>
  <c r="I182"/>
  <c r="H184"/>
  <c r="I184"/>
  <c r="H194"/>
  <c r="I194"/>
  <c r="H24"/>
  <c r="I24"/>
  <c r="I6"/>
  <c r="I7"/>
  <c r="I8"/>
  <c r="I9"/>
  <c r="I10"/>
  <c r="I11"/>
  <c r="I12"/>
  <c r="I13"/>
  <c r="I14"/>
  <c r="I15"/>
  <c r="I16"/>
  <c r="I17"/>
  <c r="I18"/>
  <c r="I19"/>
  <c r="I21"/>
  <c r="I23"/>
  <c r="I5"/>
  <c r="H6"/>
  <c r="H7"/>
  <c r="H8"/>
  <c r="H9"/>
  <c r="H10"/>
  <c r="H11"/>
  <c r="H12"/>
  <c r="H13"/>
  <c r="H14"/>
  <c r="H15"/>
  <c r="H16"/>
  <c r="H17"/>
  <c r="H18"/>
  <c r="H19"/>
  <c r="H20"/>
  <c r="H21"/>
  <c r="H23"/>
  <c r="H5"/>
  <c r="I229" l="1"/>
  <c r="H229"/>
  <c r="I218"/>
  <c r="I195"/>
  <c r="H204"/>
  <c r="H195"/>
  <c r="H218"/>
</calcChain>
</file>

<file path=xl/sharedStrings.xml><?xml version="1.0" encoding="utf-8"?>
<sst xmlns="http://schemas.openxmlformats.org/spreadsheetml/2006/main" count="634" uniqueCount="319">
  <si>
    <t>LP.</t>
  </si>
  <si>
    <t>NAZWA ARTYKUŁU</t>
  </si>
  <si>
    <t>Jm.</t>
  </si>
  <si>
    <t>stawka VAT [%]</t>
  </si>
  <si>
    <t>Cena jedn. brutto zł</t>
  </si>
  <si>
    <t>Wartość netto</t>
  </si>
  <si>
    <t>Wartość brutto</t>
  </si>
  <si>
    <t>Zeszyt w miękkiej oprawie kratka A5/32</t>
  </si>
  <si>
    <t>SZT.</t>
  </si>
  <si>
    <t>Zeszyt w miękkiej oprawie kratka A5/96</t>
  </si>
  <si>
    <t>Brulion w twardej oprawie kratka A5/96</t>
  </si>
  <si>
    <t>Brulion w twardej oprawie kratka A5/192</t>
  </si>
  <si>
    <t>Brulion w twardej oprawie kratka A4/96</t>
  </si>
  <si>
    <t>Brulion w twardej oprawie kratka A4/192</t>
  </si>
  <si>
    <t>Blok szkolny klejony kratka A4/100</t>
  </si>
  <si>
    <t>Blok szkolny klejony kratka A5/100</t>
  </si>
  <si>
    <t>Skoroszyt kolorowy sztywny A4/z PCV</t>
  </si>
  <si>
    <t>Skoroszyt kolorowy sztywny A4/z PCV zawieszany</t>
  </si>
  <si>
    <t>Skoroszyt kolorowy sztywny A4/ z PCV z klipem PP</t>
  </si>
  <si>
    <t>Teczka na akta kartonowa A4 na gumkę</t>
  </si>
  <si>
    <t>Teczka z zawieszkami plastikowymi, kartonowa A4 różne kolory (teczka do szaf kartotekowych w zestawie przezroczysty, plastikowy uchwyt na etykietę i białe papierowe etykiety) op. 25 szt.</t>
  </si>
  <si>
    <t>OP.</t>
  </si>
  <si>
    <t>Deska z klipem A4</t>
  </si>
  <si>
    <t>Teczka z klipem A4</t>
  </si>
  <si>
    <t>Cienkopis '' Stabilo''Point 88 niebieski lub równoważny</t>
  </si>
  <si>
    <t>Cienkopis '' Stabilo'' Point 88 zielony lub równoważny</t>
  </si>
  <si>
    <t xml:space="preserve">Gumka ołówkowa średnia Pentel ZEH 10 lub równoważny </t>
  </si>
  <si>
    <t>Tablica korkowa w ramie MDF 60x80 cm</t>
  </si>
  <si>
    <t>Tablica korkowa w ramie MDF120x90 cm</t>
  </si>
  <si>
    <t>Tablica korkowa w ramie MDF 150X100 cm</t>
  </si>
  <si>
    <t>Antyramy A4 szyba z plexi ok. 1 mm</t>
  </si>
  <si>
    <t>Antyramy A5 szyba z plexi ok. 1 mm</t>
  </si>
  <si>
    <t>Folia stretch przeźroczysta, szer. 500 mm 2,5kg rolka</t>
  </si>
  <si>
    <t>Zszywki miedziane 24/6 op. 1000 szt.</t>
  </si>
  <si>
    <t>Bloczki samoprzylepne 75x75 100 szt.</t>
  </si>
  <si>
    <t>Segregator A4 7 cm z mechanizmem dźwigniowym</t>
  </si>
  <si>
    <t>Segregator A4 5 cm z mechanizmem dźwigniowym</t>
  </si>
  <si>
    <t>RAZEM</t>
  </si>
  <si>
    <t>1.</t>
  </si>
  <si>
    <t>2.</t>
  </si>
  <si>
    <t>3.</t>
  </si>
  <si>
    <t>4.</t>
  </si>
  <si>
    <t>5.</t>
  </si>
  <si>
    <t>bloczki</t>
  </si>
  <si>
    <t>Blok szkolny rysunkowy A3, kartki kolor biały</t>
  </si>
  <si>
    <t>6.</t>
  </si>
  <si>
    <t>Taśma samoprzylepna biało-czerwona lub żółto-czarna dł. 33m szer. Min.5 cm</t>
  </si>
  <si>
    <t>Zeszyt w miękkiej oprawie kratka A5/60</t>
  </si>
  <si>
    <t>Zeszyt w miękkiej oprawie kratka A4/60</t>
  </si>
  <si>
    <t>Skoroszyt kartonowy zwykły A4</t>
  </si>
  <si>
    <t>Teczka na akta kartonowa A4 wiązana</t>
  </si>
  <si>
    <t>Teczka lakierowana na gumkę A4</t>
  </si>
  <si>
    <t>Folia stretch czarna, szer. 500 mm 2,5 kg rolka</t>
  </si>
  <si>
    <t>Teczka na akta plastikowa A4 wiązana</t>
  </si>
  <si>
    <t>Cienkopis '' Stabilo'' Point 88 czarny lub równoważny</t>
  </si>
  <si>
    <t>Cienkopis '' Stabilo''Point 88 czerwony lub równoważny</t>
  </si>
  <si>
    <t>Ołówek drewniany bez gumki ''HB''</t>
  </si>
  <si>
    <t>Klips archiwizacyjny plastikowy typu Fellowes lub równoważny op. 50 szt.</t>
  </si>
  <si>
    <t>Koszulki na dokumenty groszkowe A4 op. 100 szt. (60 mikronów)</t>
  </si>
  <si>
    <t>Koszulki na dokumenty groszkowe A5 op. 100 szt. (50 mikronów)</t>
  </si>
  <si>
    <t>Taśma biurowa klejąca przezroczysta 18 mm x20 m</t>
  </si>
  <si>
    <t>Taśma biurowa klejąca przezroczysta 24 mm x20 m</t>
  </si>
  <si>
    <t>Taśma pakowa bezbarwna 48 mm x 50 m</t>
  </si>
  <si>
    <t>Taśma pakowa brązowa 48 mm x 50 m</t>
  </si>
  <si>
    <t>Taśma dwustronna 50 mm x 5 m</t>
  </si>
  <si>
    <t>Tusz do stempli typu  Pelikan - czarny poj. 25 ml lub równoważny</t>
  </si>
  <si>
    <t>Tusz do stempli typu  Pelikan - czerwony poj. 25 ml lub równoważny</t>
  </si>
  <si>
    <t>Tusz do stempli typu Pelikan - niebieski poj. 25 ml lub równoważny</t>
  </si>
  <si>
    <t>Tusz do stempli typu Pelikan - zielony poj. 25 ml lub równoważny</t>
  </si>
  <si>
    <t>Spinacze biurowe okrągłe R28 op. 100 szt.</t>
  </si>
  <si>
    <t>Spinacze biurowe trójkątne T25 op.100 szt.</t>
  </si>
  <si>
    <t>Magnesy kolorowe do tablic średnica 20 mm op. 12 szt.</t>
  </si>
  <si>
    <t>Klej w sztyfcie typu '' Scotch '' poj. 21 gr. Lub równoważny</t>
  </si>
  <si>
    <t>Marker permanentny typu Gigant Kamel czarny z końcówką okrągłą lub równoważny</t>
  </si>
  <si>
    <t>Marker olejowy biały z końcówką okragłą</t>
  </si>
  <si>
    <t>Marker do tkanin czarny</t>
  </si>
  <si>
    <t>Gumki recepturki op. 1 kg</t>
  </si>
  <si>
    <t>Chusteczki czyszczące do monitorów i ekranów LCD</t>
  </si>
  <si>
    <t>Folia laminacyjna standard 80 mic. A4/100 szt.</t>
  </si>
  <si>
    <t>Folia laminacyjna standard 80 mic. A3/100 szt.</t>
  </si>
  <si>
    <t>Folia laminacyjna standard 80 mic. A5/100 szt.</t>
  </si>
  <si>
    <t>Holder typ K (bez taśmy i bez klipsa) na kartę Mifare 54x90</t>
  </si>
  <si>
    <t>Farba czarna do Risograf SF 9350</t>
  </si>
  <si>
    <t>Etykiety samoprzylepne A4 op. 100 szt. 210x297 mm</t>
  </si>
  <si>
    <t>Etykiety samoprzylepne A4 op. 100 szt. 210x148 mm</t>
  </si>
  <si>
    <t>7.</t>
  </si>
  <si>
    <t xml:space="preserve">Flipchart mobliny magnetyczny z regulowanym haczykiem do bloków, półka na markery. Podstawa regulowana, blokowanie kółek. Wymiar 70x100 </t>
  </si>
  <si>
    <t xml:space="preserve">Blok do flipchartów gładkie kartki, wymiar 70x100 cm. op. 50 szt. </t>
  </si>
  <si>
    <t>Płyta DVD-R 4,7GB, 240 min Injekt White Printable Medical przeznaczona do zapisu badań, danych pacjentów w obrocie placówek zdrowia, posiadająca certyfikat CE, DICOM oraz zgodność z dyrektywą 93/42/EEC. Kompatybilna z duplikatorami i drukarkami medycznymi. Szybkoschnąca powierzchnia do nadruku atramentowego (pakowane po 100 szt.)</t>
  </si>
  <si>
    <t>Teczka na akta akademicka A4 na gumkę</t>
  </si>
  <si>
    <t>SZT</t>
  </si>
  <si>
    <t>Teczka na akta akademicka A4 z zamknięciem na rzep</t>
  </si>
  <si>
    <t>Koszulki na dokumenty rozszerzane A4 op. 10 szt. (140 mikronów)</t>
  </si>
  <si>
    <t>Marker permanentny typu Gigant Kamel niebieski z końcówką okrągłą lub równoważny</t>
  </si>
  <si>
    <t>Marker permanentny typu Gigant Kamel zielony z końcówką okrągłą lub równoważny</t>
  </si>
  <si>
    <t>Marker permanentny typu Gigant Kamel czerwony z końcówką okrągłą lub równoważny</t>
  </si>
  <si>
    <t>Folia laminacyjna samoprzylepna 100 mic. A4/100 szt.</t>
  </si>
  <si>
    <t>Segregator A5 7,5 cm z mechanizmem dźwigniowym</t>
  </si>
  <si>
    <t>Teczka skoroszytowa plus zero max A4</t>
  </si>
  <si>
    <t>Korektor w płynie z pędzelkiem DONAU 20 ml lub równoważny</t>
  </si>
  <si>
    <t>Korektor w długopisie PENTEL 7 ml lub równoważny</t>
  </si>
  <si>
    <t>Foliopis TAURUR 0,4mm rozmiar S,M czarny lub równoważny</t>
  </si>
  <si>
    <t>Foliopis TAURUR 0,4mm rozmiar S,M czerwony lub równoważny</t>
  </si>
  <si>
    <t>Foliopis TAURUR 0,4mm rozmiar S,M niebieski lub równoważny</t>
  </si>
  <si>
    <t>Teczka kopertowa PCV na zatrzask przezroczysta A5</t>
  </si>
  <si>
    <t>Teczka kopertowa PCV na zatrzask przezroczysta A4</t>
  </si>
  <si>
    <t>Pinezki metalowe srebrne op. 50 szt.</t>
  </si>
  <si>
    <t>Koszulki na dokumenty krystaliczne A4 op. 100 szt. (120 mikronów)</t>
  </si>
  <si>
    <t>Kredki ołówkowe op. 12 kolorów</t>
  </si>
  <si>
    <t xml:space="preserve">Ilość </t>
  </si>
  <si>
    <t>Listwa wsuwana plastikowa do dokumentów 10mm op. 50 szt.</t>
  </si>
  <si>
    <t>Ofertówki sztywne przezroczyste gr.0,2mm ''U''i ''L'' op.25 szt. (120 mikronów)</t>
  </si>
  <si>
    <t>Ofertówki sztywne przezroczyste zawiesz. Gr.0,2mm ''U''i''L'' op.25szt. (120 mikronów)</t>
  </si>
  <si>
    <t>Bibuła marszczona różnokolorowa wg potrzeb zamawiającego</t>
  </si>
  <si>
    <t>Pistolet do kleju na gorąco 40W średnica kleju 11mm</t>
  </si>
  <si>
    <t>Wkład klejowy do pistoletu średnica 11mm op. 1kg</t>
  </si>
  <si>
    <t>Stożek styropianowy 20 cm</t>
  </si>
  <si>
    <t>Stożek styropianowy 40 cm</t>
  </si>
  <si>
    <t>Stożek styropianowy 60 cm</t>
  </si>
  <si>
    <t>Pędzelki z naturalnego włosia op.5 szt. (rozmiary włosia: 2,4,8,10,16)</t>
  </si>
  <si>
    <t>Marker do tablic suchościeralnych op. 4 szt. (czarny,niebieski,czerwony,zielony)</t>
  </si>
  <si>
    <t>Tablica magnetyczna 90x60 suchościeralna w ramie aluminiowej</t>
  </si>
  <si>
    <t>Ściereczki bezpyłowe suche do czyszczenia monitorów oraz sprzętu biurowego op.24 szt.</t>
  </si>
  <si>
    <t>Etykiety samoprzylepne termiczne na rolce białe o wymiarach 50x30 (rolka - 1000 szt.)</t>
  </si>
  <si>
    <t>Grzbiety do bindownicy okrągłe plastikowe A4 śr.10 mm (opakowanie 100 szt.)</t>
  </si>
  <si>
    <t>Grzbiety do bindownicy okrągłe plastikowe A4 śr.16 mm (opakowanie 100 szt.)</t>
  </si>
  <si>
    <t>Grzbiety do bindownicy okrągłe plastikowe A4 śr. 25 mm (opakowanie 50 szt.)</t>
  </si>
  <si>
    <t>Roczna karta ewidencji obecności w pracy format A5</t>
  </si>
  <si>
    <t xml:space="preserve">ZADANIE 5 PŁYTY </t>
  </si>
  <si>
    <t xml:space="preserve">ZADANIE 4 </t>
  </si>
  <si>
    <t>Zegar ścienny na baterie średnica 30 cm cyfry arabskie</t>
  </si>
  <si>
    <t>Lampka biurkowa LED barwa biała neutralna z regulacją intensywności światła 230V</t>
  </si>
  <si>
    <t>Gilotyna A3 ARGO RC 361 lub równoważna</t>
  </si>
  <si>
    <t>Laminator A3 Leitz iLam Office Pro lub równoważny</t>
  </si>
  <si>
    <t>Brokat sypki 8 kolorów w opakowaniu (pojemniczek - 4g)</t>
  </si>
  <si>
    <t>Podkładka na biurko PCV rozmiar 50x65 kolor czarny</t>
  </si>
  <si>
    <t>Bindownica A4 Jazon Plus lub równoważna</t>
  </si>
  <si>
    <t>Niszczarka OPUS CS2212 CD 4x35mm o pojemności 25l 380W lub równoważna</t>
  </si>
  <si>
    <t>ZADANIE 3 DRUKI</t>
  </si>
  <si>
    <t>ZADANIE 2 ROLKI TERMICZNE</t>
  </si>
  <si>
    <t>Ramka plastikowa o wymiarach 21x29,7 cm profil ramki 25mm kolor wg potrzeb zamawiającego</t>
  </si>
  <si>
    <t>Podkład MDF LEE 9x12'</t>
  </si>
  <si>
    <t>Podkład MDF LEE 6x8'</t>
  </si>
  <si>
    <t>Etui do podkładu 9x12' poziome/pionowe kolor wg potrzeb zamawiającego</t>
  </si>
  <si>
    <t>Etui do podkładu 6x8' poziome/pionowe kolor wg potrzeb zamawiającego</t>
  </si>
  <si>
    <t>Taśma ''gęsia skórka'' 13mmx15m</t>
  </si>
  <si>
    <t>8.</t>
  </si>
  <si>
    <t>9.</t>
  </si>
  <si>
    <t>Dziennik budowy samokopiujący format A4 40k</t>
  </si>
  <si>
    <t>Taśma ''gęsia skórka'' 26mmx12m</t>
  </si>
  <si>
    <t>Ramka plastikowa o wymiarach 30x40 cm kolor profil ramki 25mm kolor wg potrzeb zamawiającego</t>
  </si>
  <si>
    <t>10.</t>
  </si>
  <si>
    <t>Podkład MDF LEE 8x10'</t>
  </si>
  <si>
    <t>Podkład MDF LEE 7x9'</t>
  </si>
  <si>
    <t>Etui do podkładu 8x10' poziome/pionowe kolor wg potrzeb zamawiającego</t>
  </si>
  <si>
    <t>Etui do podkładu 7x9' poziome/pionowe kolor wg potrzeb zamawiającego</t>
  </si>
  <si>
    <t>ZADANIE 7 PODKŁADY MDF, ETUI DO PODKŁADÓW,BLACHY</t>
  </si>
  <si>
    <t>Element wycinający do wykrojnika 1/4 S do blach grawerton</t>
  </si>
  <si>
    <t>11.</t>
  </si>
  <si>
    <t>Blacha Platinum gr. 0,5 mm kolor biały półmat</t>
  </si>
  <si>
    <t>12.</t>
  </si>
  <si>
    <t>13.</t>
  </si>
  <si>
    <t>Blacha Platinum gr. 0,5 mm kolor matowy srebrny klasyczny</t>
  </si>
  <si>
    <t>14.</t>
  </si>
  <si>
    <t>15.</t>
  </si>
  <si>
    <t>16.</t>
  </si>
  <si>
    <t>CD/DVD marker rozmiar 0,6mm kolor czarny</t>
  </si>
  <si>
    <t>CD/DVD marker rozmiar 0,6mm kolor czerwony</t>
  </si>
  <si>
    <t>CD/DVD marker rozmiar 0,6mm kolor niebieski</t>
  </si>
  <si>
    <t>CD/DVD marker rozmiar 0,6mm kolor zielony</t>
  </si>
  <si>
    <t>SPRZĘT BIUROWY I URZĄDZENIA BIUROWE</t>
  </si>
  <si>
    <t>ZADANIE 8  TELEFONY</t>
  </si>
  <si>
    <t>ZADANIE 9 OPASKI MEDYCZNE</t>
  </si>
  <si>
    <t>PAPIER KSERO</t>
  </si>
  <si>
    <t>Papier ksero A4/200g/m2 kolor wg potrzeb zamawiającego</t>
  </si>
  <si>
    <t>Papier wizytówkowy A4 220g/m2 op. 20 arkuszy</t>
  </si>
  <si>
    <t>Papier fotograficzny błyszczący A4 180g/m2 op. 100 szt.</t>
  </si>
  <si>
    <t>Papier ksero A4/160g/m2 kolor wg potrzeb zamawiającego</t>
  </si>
  <si>
    <t>Papier do Plotera A3 90g/m2 297mm/45mb</t>
  </si>
  <si>
    <t>Papier do Plotera A2 90g/m2 420mm/45mb</t>
  </si>
  <si>
    <t>Papier do Plotera A1 90g/m2 594mm/45mb</t>
  </si>
  <si>
    <t>Papier do Plotera A0 90g/m2 841mm/45mb</t>
  </si>
  <si>
    <t>ZADANIE 10</t>
  </si>
  <si>
    <t>Gąbka magnetyczna do tablic suchościeralnych</t>
  </si>
  <si>
    <t>Papier ksero A4/80g/m2; białość CIE 160-/+3; wilgotność 3,8-5,0%; szorstkość sec/ml ≤ 220; grubość 108-/+ 4 μm; nieprzeźroczystość  ≥ 90; jasność 95 -/+ 1.0 %</t>
  </si>
  <si>
    <t>Papier ksero A5/80g/m2; białość CIE 155-/+3; wilgotność 3,8-5,0% szorstkość sec/ml ≤ 220; grubość 108 -/+ 4 μm; nieprzezroczystość ≥ 90; jasność 95-/+1.0%</t>
  </si>
  <si>
    <t>Papier ksero A3/80g/m2; białość CIE 160-/+3; wilgotność 3,8-5,0% szorstkość sec/ml ≤ 220; grubość 108 -/+ 4 μm; nieprzezroczystość ≥ 90; jasność 95-/+1.0%</t>
  </si>
  <si>
    <t>Telefon bezprzewodowy Panasonic KX-TG2511 PDM z trybem głośnomówiącym lub równoważny</t>
  </si>
  <si>
    <t>UWAGA: pod pojęciem równoważny zamawiający rozumie towar o takich samych parametrach bądź lepszych</t>
  </si>
  <si>
    <t xml:space="preserve">FORMULARZ CENOWY  </t>
  </si>
  <si>
    <t>Teczka do podpisu okładka twarda, oprawiona w okleinę powleczoną PCV, grzbiet kryty, blok z białego kartonu, 10 kart z dwoma otworami kolor do wyboru zamawiającego</t>
  </si>
  <si>
    <t>Farby plakatowe szkolne op. 12 kolorów</t>
  </si>
  <si>
    <t xml:space="preserve">Farby akrylowe w tubkach 100 ml op. 12 kolorów </t>
  </si>
  <si>
    <t>Kredki pastele olejne op. 12 kolorów</t>
  </si>
  <si>
    <t>Długopis na łańcuszku stojący samoprzylepny</t>
  </si>
  <si>
    <t>Foliopis TAURUR 0,4 mm rozmiar S,M zielony lub równoważny</t>
  </si>
  <si>
    <t>Korektor w taśmie Tipp-Ex Pocket Mouse 4,2 mmx10m lub równoważny</t>
  </si>
  <si>
    <t>Ołówek automatyczny PENEL z gumką śr. 0,5mm 2B lub równoważny</t>
  </si>
  <si>
    <t>Tablica magnetyczna 120x100 suchościeralna w ramie aluminiowej</t>
  </si>
  <si>
    <t>Tablica magnetyczna 160x120 suchościeralna w ramie alumniowej</t>
  </si>
  <si>
    <t>Koperty C-6 SK białe samoprzylepne z paskiem op. 1000 szt.</t>
  </si>
  <si>
    <t>Koperty C-5 SK białe samoprzylepne z paskiem op. 500 szt.</t>
  </si>
  <si>
    <t>Koperty C-4 SK białe samoprzylepne z paskiem op. 250 szt.</t>
  </si>
  <si>
    <t>Koperty B-5 SK białe samoprzylepne z paskiem op. 500 szt.</t>
  </si>
  <si>
    <t>Koperty B-4 SK białe samoprzylepne z paskiem op. 250 szt.</t>
  </si>
  <si>
    <t>Koperty E-4 białe samoprzylepne z paskiem op. 250 szt.</t>
  </si>
  <si>
    <t>Koperty RTG brązowe 370x450 mm samoprzylepne z paskiem op. 250 szt.</t>
  </si>
  <si>
    <t>Koperta bąbelkowa biała samoprzylepna z paskiem wymiar wew. 140x225 mm op. 10 szt.</t>
  </si>
  <si>
    <t>Koperta bąbelkowa biała samoprzylepna z paskiem wymiar wew. 240x350 mm op. 10 szt.</t>
  </si>
  <si>
    <t>Koperta bąbelkowa biała samoprzylepna z paskiem wymiar wew. 320x455 mm op. 10 szt.</t>
  </si>
  <si>
    <t>Pudełka archiwizacyjne Idest A4 grzbiet 150 mm lub równoważne</t>
  </si>
  <si>
    <t>Zawieszka do kluczy mix kolorów op. 100 szt.</t>
  </si>
  <si>
    <t>Pinezki do tablic kolorowych beczułki mix kolorów op. 100 szt.</t>
  </si>
  <si>
    <t>Kostka nieklejona w pojemniku 83x83 mix kolorów</t>
  </si>
  <si>
    <t>Okładki A4  kartonowe do bindowania op. 100 szt.</t>
  </si>
  <si>
    <t>Okładki do bindowania transparentne bezbarwne A4 op. 100 szt.</t>
  </si>
  <si>
    <t>Listwa wsuwana plastikowa do dokumentów 15mm op. 50 szt.</t>
  </si>
  <si>
    <t>Skorowidz alfabetyczny w kratkę  A5 twarda okładka 96k</t>
  </si>
  <si>
    <t>Wkład do numeratora B6K czarny Reiner lub równoważny</t>
  </si>
  <si>
    <t>Koperta bezpieczna samoprzylepna z paskiem B5 kolor biały  op. 100 szt.</t>
  </si>
  <si>
    <t>Koperta bezpieczna samoprzylepna z paskiem C3 kolor biały  op. 100 szt.</t>
  </si>
  <si>
    <t>Koperta bezpieczna samoprzylepna z paskiem B4 kolor biały  op. 100 szt.</t>
  </si>
  <si>
    <t>Kalendarz książkowy  A4 2025/2026 wg potrzeb zamawiającego</t>
  </si>
  <si>
    <t>Kalendarz książkowy  A5 2024/2026 wg potrzeb zamawiającego</t>
  </si>
  <si>
    <t>Taśma ostrzegawcza biało-czerwona dł. 100 m, szer.  min. 5 cm</t>
  </si>
  <si>
    <t>Taśma ostrzegawcza żółto-czarna dł. 33 m, szer. min 5 cm</t>
  </si>
  <si>
    <t>Biuwar planer podkładka na biurko B3 30 kartek</t>
  </si>
  <si>
    <t>Etykiety samoprzylepne A4 op. 100 szt. 105x42,3 mm</t>
  </si>
  <si>
    <t>Etykiety samoprzylepne A4 op. 100 szt. 105x148 mm</t>
  </si>
  <si>
    <t>Etykiety termiczne samoprzylepne na rolce białe o wymiarach 58x43 (rolka - 1000 szt.)</t>
  </si>
  <si>
    <t>Zszywki miedziane 23/13 op.1000 szt.</t>
  </si>
  <si>
    <t>Pojemnik na spinacze metalowy w kolorze czarnym 52x96 mm</t>
  </si>
  <si>
    <t xml:space="preserve">Kontrolka pracy konserwatora A5 16k </t>
  </si>
  <si>
    <t>Oprawa (kieszeń) samoprzylepna na dokumenty A4 format pionowy lub poziomy wg potrzeb zamawiającego</t>
  </si>
  <si>
    <t>Karta depozytowa samokopiująca format A5; druk jednostronny</t>
  </si>
  <si>
    <t>DRUK Zo – 90 (torebka do wypłat) format A6</t>
  </si>
  <si>
    <t>Druk polecenie wyjazdu służbowego druk dwustronny, format A5</t>
  </si>
  <si>
    <t>Książka obiektu budowlanego format A4 38k</t>
  </si>
  <si>
    <t>Kartoteka magazynowa format A5</t>
  </si>
  <si>
    <t>Teka akt osobowych papierowa A4 z harmonijkowym grzbietem; nadruk na przedniej okładce; w środku  osobne zakładki z blaszkami i wąsami do umieszczania pism pracowniczych w skoroszycie</t>
  </si>
  <si>
    <t>ZADANIE  1 ARTYKUŁY I MATERIAŁY BIUROWE</t>
  </si>
  <si>
    <t>Taśma dwustronna montażowa polipropylen 50mmx50mb</t>
  </si>
  <si>
    <t>Taśma dwustronna montażowa polipropylen 25mmx50mb</t>
  </si>
  <si>
    <t>Papier do sublimacji A4 120g/m2 przeznaczony do precyzyjnego nadrukowywania druków sublimacyjnych ( użycie atramentów sublimacyjnych) op. 100 arkuszy</t>
  </si>
  <si>
    <t>Długopis automatyczny UNI LAKNOCK niebieski lub równoważny</t>
  </si>
  <si>
    <t>Długopis automatyczny UNI LAKNOCK czarny lub równoważny</t>
  </si>
  <si>
    <t>Długopis automatyczny UNI LAKNOCK czerwony lub równoważny</t>
  </si>
  <si>
    <t xml:space="preserve">Długopis żelowy Pentel BLN-75 niebieski lub równoważny </t>
  </si>
  <si>
    <t xml:space="preserve">Długopis żelowy Pentel BLN-75 czarny lub równoważny </t>
  </si>
  <si>
    <t>Długopis żelowy Pentel BLN-75 czerwony lub równoważny</t>
  </si>
  <si>
    <t>Długopis Frixon ścieralny Pilot niebieski 0,5 mm lub równoważny</t>
  </si>
  <si>
    <t xml:space="preserve">Długopis Frixon ścieralny Pilot niebieski 0,7 mm lub równoważny </t>
  </si>
  <si>
    <t>Wkład zmywalny niebieski Frixon Pilot 0,5 mm lub równoważny</t>
  </si>
  <si>
    <t>Wkład zmywalny niebieski Frixon Pilot 0,7 mm lub równoważny</t>
  </si>
  <si>
    <t>Grafit ołówkowy PENTEL kolor czarny śr.0,5mm 2B lub równoważny op. 12 szt. lub równoważny</t>
  </si>
  <si>
    <t>Zakreślacz Orion Kamet - żółty lub równoważny</t>
  </si>
  <si>
    <t>Zakreślacz Orion Kamet - pomarańczowy lub równoważny</t>
  </si>
  <si>
    <t>Zakreślacz Orion Kamet - różowy lub równoważny</t>
  </si>
  <si>
    <t>Zakreślacz Orion Kamet - zielony lub równoważny</t>
  </si>
  <si>
    <t>Zakreślacze DONAU op. 4 szt. kolorowe lub równoważne</t>
  </si>
  <si>
    <t>Temperówka do ołówków metalowa pojedyncza Kum 400 K lub równoważna</t>
  </si>
  <si>
    <t>Zakładki indeksujące Post - it 12x45 mm op. 5 szt. lub równoważne</t>
  </si>
  <si>
    <t>Zwilżacz glicerynowy do palców DONAU 20 ml lub równoważny</t>
  </si>
  <si>
    <t>Numerator automatyczny Reiner B6K plastikowa czarna obudowa, 6 cyfr lub równoważny</t>
  </si>
  <si>
    <t>Opaska medyczna identyfikacyjna polipropylenowa  ZEBRA 25x279 mm 10006995K kolor biały (op.= 200 szt.)</t>
  </si>
  <si>
    <t>Płyta CD-RW 700 MB, 80 min Verbatim lub równoważna (pakowane po 10 szt.)</t>
  </si>
  <si>
    <t>Druk samokopiujący zlecenie na prace w godzinach nadliczbowych, jednostronny format A6</t>
  </si>
  <si>
    <t>Klej w tubce introligatorski MAGIC 45g lub równoważny</t>
  </si>
  <si>
    <t>Klej dwuskładnikowy LOCTITE 3430 50 ml lub równowżny</t>
  </si>
  <si>
    <t>Klej uniwersalny sekundowy cyjanoakrylowy 2g  Super Glue lub równoważny</t>
  </si>
  <si>
    <t>Rolka termiczna kasowa 57mmx15m</t>
  </si>
  <si>
    <t>Rolka termiczna do fax 216mmx30m RF21630w1 do Panasonic KX-FT988</t>
  </si>
  <si>
    <t>Rolka termiczna 57mmx100m</t>
  </si>
  <si>
    <t xml:space="preserve">Rolka termiczna 57mmx30m </t>
  </si>
  <si>
    <t>Rolka termiczna 80 mmx30m</t>
  </si>
  <si>
    <t xml:space="preserve">Rolka termiczna 28 mmx30m </t>
  </si>
  <si>
    <t>URZĄDZENIE WIELOFUNKCYJNE</t>
  </si>
  <si>
    <t>ZADANIE 6</t>
  </si>
  <si>
    <t>Blacha Platinum gr. 0,5 mm kolor półmatowy złoty klasyczny</t>
  </si>
  <si>
    <t>Telefon bezprzewodowy Gigaset A690 IP VOIP lub równoważny przeznaczony do analogowej sieci stacjonarnej oraz telefonii internetowej lub równoważny</t>
  </si>
  <si>
    <t>Papier ksero A3/200g/m2 kolor wg potrzeb zamawiającego</t>
  </si>
  <si>
    <t>Cena jedn. netto zł</t>
  </si>
  <si>
    <t>17.</t>
  </si>
  <si>
    <t>18.</t>
  </si>
  <si>
    <t>19.</t>
  </si>
  <si>
    <t>20.</t>
  </si>
  <si>
    <t>Cyfry samoprzylepne 20 mm czarne</t>
  </si>
  <si>
    <t>Wąsy skoroszytowe metalowe, spinające, 4 dziurki do wpinania 150x34mm op. 25 szt.</t>
  </si>
  <si>
    <t>Papier kolorowy Trophee A4/80g/m2 ryza= 500 szt. kolor wg potrzeb zamawiającego lub równoważny</t>
  </si>
  <si>
    <t>Papier satynowy Pol Color Laser A4/120g/m2 ryza= 250 arkuszy kolor wg potrzeb zamawiającego lub równoważny</t>
  </si>
  <si>
    <t>Papier satynowy Pol Color Laser A4/100g/m2 ryza= 250 arkuszy kolor wg potrzeb zamawiającego lub równoważny</t>
  </si>
  <si>
    <t>Blacha Platinum gr. 0,5 mm kolor półmatowy złoty jasny</t>
  </si>
  <si>
    <t>Blacha Platinum gr. 0,5 mm kolor złoty ciemny matowy</t>
  </si>
  <si>
    <t>Blacha Platinum gr. 0,5 mm kolor półmatowy srebrny metaliczny</t>
  </si>
  <si>
    <t>Blacha Platinum gr. 0,5 mm kolor półmatowy brązowy</t>
  </si>
  <si>
    <t>Blacha Platinum gr. 0,5 mm kolor półmatowy złoty metaliczny</t>
  </si>
  <si>
    <t>Blacha Platinum gr. 0,5 mm kolor błyszczący złoty</t>
  </si>
  <si>
    <t>Blacha Platinum gr. 0,5 mm kolor błyszczący złoty ciemny</t>
  </si>
  <si>
    <t>Blacha e-Patinum gr. 0,4 mm kolor matowy złoty ciemny</t>
  </si>
  <si>
    <t>Blacha e-Patinum gr. 0,4 mm kolor półmatowy biały</t>
  </si>
  <si>
    <t>21.</t>
  </si>
  <si>
    <t>Blacha e-Platinum gr. 0,4 mm kolor srebrny satynowy</t>
  </si>
  <si>
    <t>Blacha e-Platinum gr. 0,4 mm kolor srebrny tytanowy</t>
  </si>
  <si>
    <t>Blacha e-Platinum gr. 0,4 mm kolor srebrny satynowy dwustronny</t>
  </si>
  <si>
    <t>Blacha e-Platinum gr. 0,4 mm kolor półmatowy złoty klasyczny</t>
  </si>
  <si>
    <t>Blacha e-Platinum gr. 0,4 mm kolor brązowy satynowy</t>
  </si>
  <si>
    <t>Blacha Chromaluxe gr. 1,14 mm kolor półmatowy srebrny</t>
  </si>
  <si>
    <t>22.</t>
  </si>
  <si>
    <t>23.</t>
  </si>
  <si>
    <t>24.</t>
  </si>
  <si>
    <t>25.</t>
  </si>
  <si>
    <t>26.</t>
  </si>
  <si>
    <t>27.</t>
  </si>
  <si>
    <t>Dziennik korespondencyjny A4 96k</t>
  </si>
  <si>
    <t>Farba czarna do Risograf SF 5030</t>
  </si>
  <si>
    <t>Koperta CD/DVD z okienkiem op. 100 szt.</t>
  </si>
  <si>
    <t>Karta drogowa SM 101 numerowana (samochód osobowy) druk dwustronny, seria CD format A5 - wzór załącznik</t>
  </si>
  <si>
    <t>Fabrycznie nowe urządzenie wielofunkcyjne(bez faxu); kompatybilne z tonerem Brother TN-3600XL wersja gotowa do pracy:  automatyczny podajnik oryginałów,dwustronny RADF,panel w języku polskim; urządzenie doposażone w dodatkowy bęben.Okres gwarancyjny : 24 miesiące</t>
  </si>
  <si>
    <t>Fabrycznie nowe urządzenie wielofunkcyjne wyposażone w fax; kompatybilne z tonerem Brother TN-3600XL wersja gotowa do pracy:  automatyczny podajnik oryginałów,dwustronny RADF,panel w języku polskim; urządzenie doposażone w dodatkowy bęben.Okres gwarancyjny : 24 miesiące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</si>
</sst>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/>
    </xf>
    <xf numFmtId="9" fontId="3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6" fillId="0" borderId="0" xfId="0" applyFont="1"/>
    <xf numFmtId="9" fontId="3" fillId="0" borderId="0" xfId="1" applyFont="1" applyFill="1" applyBorder="1" applyAlignment="1">
      <alignment horizontal="center" vertical="center"/>
    </xf>
    <xf numFmtId="9" fontId="6" fillId="0" borderId="0" xfId="1" applyFont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4" fontId="3" fillId="0" borderId="1" xfId="0" applyNumberFormat="1" applyFont="1" applyFill="1" applyBorder="1" applyAlignment="1">
      <alignment horizontal="right" vertical="center"/>
    </xf>
    <xf numFmtId="9" fontId="0" fillId="0" borderId="2" xfId="0" applyNumberFormat="1" applyBorder="1" applyAlignment="1">
      <alignment horizontal="center"/>
    </xf>
    <xf numFmtId="4" fontId="3" fillId="2" borderId="2" xfId="0" applyNumberFormat="1" applyFont="1" applyFill="1" applyBorder="1" applyAlignment="1">
      <alignment horizontal="right" vertical="center"/>
    </xf>
    <xf numFmtId="0" fontId="0" fillId="0" borderId="0" xfId="0" applyBorder="1"/>
    <xf numFmtId="0" fontId="0" fillId="0" borderId="1" xfId="0" applyFill="1" applyBorder="1"/>
    <xf numFmtId="0" fontId="7" fillId="0" borderId="0" xfId="0" applyFont="1" applyAlignment="1">
      <alignment wrapText="1"/>
    </xf>
    <xf numFmtId="0" fontId="3" fillId="2" borderId="1" xfId="0" applyFont="1" applyFill="1" applyBorder="1"/>
    <xf numFmtId="0" fontId="3" fillId="0" borderId="1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center"/>
    </xf>
    <xf numFmtId="4" fontId="1" fillId="4" borderId="3" xfId="0" applyNumberFormat="1" applyFont="1" applyFill="1" applyBorder="1" applyAlignment="1">
      <alignment horizontal="right" vertical="center"/>
    </xf>
    <xf numFmtId="4" fontId="1" fillId="4" borderId="6" xfId="0" applyNumberFormat="1" applyFont="1" applyFill="1" applyBorder="1" applyAlignment="1">
      <alignment horizontal="right" vertical="center"/>
    </xf>
    <xf numFmtId="4" fontId="1" fillId="4" borderId="4" xfId="0" applyNumberFormat="1" applyFont="1" applyFill="1" applyBorder="1" applyAlignment="1">
      <alignment horizontal="right" vertical="center"/>
    </xf>
    <xf numFmtId="0" fontId="7" fillId="4" borderId="3" xfId="0" applyFont="1" applyFill="1" applyBorder="1" applyAlignment="1">
      <alignment horizontal="center"/>
    </xf>
    <xf numFmtId="4" fontId="7" fillId="4" borderId="3" xfId="0" applyNumberFormat="1" applyFont="1" applyFill="1" applyBorder="1"/>
    <xf numFmtId="0" fontId="7" fillId="4" borderId="5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right" vertical="center"/>
    </xf>
    <xf numFmtId="9" fontId="3" fillId="0" borderId="7" xfId="1" applyFont="1" applyFill="1" applyBorder="1" applyAlignment="1">
      <alignment horizontal="center" vertical="center"/>
    </xf>
    <xf numFmtId="4" fontId="3" fillId="2" borderId="7" xfId="0" applyNumberFormat="1" applyFont="1" applyFill="1" applyBorder="1" applyAlignment="1">
      <alignment horizontal="right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right" vertical="center"/>
    </xf>
    <xf numFmtId="4" fontId="1" fillId="4" borderId="9" xfId="0" applyNumberFormat="1" applyFont="1" applyFill="1" applyBorder="1" applyAlignment="1">
      <alignment horizontal="right" vertical="center"/>
    </xf>
    <xf numFmtId="1" fontId="3" fillId="4" borderId="9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wrapText="1"/>
    </xf>
    <xf numFmtId="9" fontId="3" fillId="4" borderId="9" xfId="1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0" fillId="4" borderId="9" xfId="0" applyFill="1" applyBorder="1"/>
    <xf numFmtId="0" fontId="0" fillId="4" borderId="4" xfId="0" applyFill="1" applyBorder="1"/>
    <xf numFmtId="0" fontId="0" fillId="0" borderId="10" xfId="0" applyBorder="1"/>
    <xf numFmtId="0" fontId="0" fillId="0" borderId="10" xfId="0" applyBorder="1" applyAlignment="1">
      <alignment wrapText="1"/>
    </xf>
    <xf numFmtId="9" fontId="0" fillId="0" borderId="10" xfId="0" applyNumberFormat="1" applyBorder="1" applyAlignment="1">
      <alignment horizontal="center"/>
    </xf>
    <xf numFmtId="4" fontId="3" fillId="2" borderId="10" xfId="0" applyNumberFormat="1" applyFont="1" applyFill="1" applyBorder="1" applyAlignment="1">
      <alignment horizontal="right" vertical="center"/>
    </xf>
    <xf numFmtId="0" fontId="7" fillId="4" borderId="8" xfId="0" applyFont="1" applyFill="1" applyBorder="1" applyAlignment="1"/>
    <xf numFmtId="0" fontId="7" fillId="4" borderId="8" xfId="0" applyFont="1" applyFill="1" applyBorder="1"/>
    <xf numFmtId="0" fontId="7" fillId="4" borderId="9" xfId="0" applyFont="1" applyFill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4" fontId="7" fillId="4" borderId="6" xfId="0" applyNumberFormat="1" applyFont="1" applyFill="1" applyBorder="1"/>
    <xf numFmtId="4" fontId="7" fillId="4" borderId="11" xfId="0" applyNumberFormat="1" applyFont="1" applyFill="1" applyBorder="1"/>
    <xf numFmtId="1" fontId="4" fillId="2" borderId="2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9" fontId="3" fillId="2" borderId="7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/>
    <xf numFmtId="0" fontId="7" fillId="4" borderId="12" xfId="0" applyFont="1" applyFill="1" applyBorder="1"/>
    <xf numFmtId="4" fontId="3" fillId="2" borderId="7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/>
    <xf numFmtId="0" fontId="3" fillId="2" borderId="7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8" fillId="0" borderId="7" xfId="0" applyNumberFormat="1" applyFont="1" applyBorder="1"/>
    <xf numFmtId="0" fontId="8" fillId="0" borderId="1" xfId="0" applyFont="1" applyBorder="1"/>
    <xf numFmtId="3" fontId="8" fillId="0" borderId="10" xfId="0" applyNumberFormat="1" applyFont="1" applyBorder="1"/>
    <xf numFmtId="3" fontId="8" fillId="0" borderId="1" xfId="0" applyNumberFormat="1" applyFont="1" applyBorder="1"/>
    <xf numFmtId="3" fontId="8" fillId="0" borderId="2" xfId="0" applyNumberFormat="1" applyFont="1" applyBorder="1"/>
    <xf numFmtId="0" fontId="7" fillId="4" borderId="13" xfId="0" applyFont="1" applyFill="1" applyBorder="1"/>
    <xf numFmtId="0" fontId="0" fillId="4" borderId="13" xfId="0" applyFill="1" applyBorder="1"/>
    <xf numFmtId="0" fontId="0" fillId="4" borderId="14" xfId="0" applyFill="1" applyBorder="1"/>
    <xf numFmtId="0" fontId="7" fillId="5" borderId="3" xfId="0" applyFont="1" applyFill="1" applyBorder="1" applyAlignment="1">
      <alignment horizontal="center"/>
    </xf>
    <xf numFmtId="4" fontId="7" fillId="5" borderId="3" xfId="0" applyNumberFormat="1" applyFont="1" applyFill="1" applyBorder="1"/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4" borderId="8" xfId="0" applyFont="1" applyFill="1" applyBorder="1" applyAlignment="1"/>
    <xf numFmtId="0" fontId="1" fillId="4" borderId="9" xfId="0" applyFont="1" applyFill="1" applyBorder="1" applyAlignment="1"/>
    <xf numFmtId="0" fontId="1" fillId="4" borderId="4" xfId="0" applyFont="1" applyFill="1" applyBorder="1" applyAlignment="1"/>
    <xf numFmtId="0" fontId="1" fillId="4" borderId="8" xfId="0" applyFont="1" applyFill="1" applyBorder="1" applyAlignment="1">
      <alignment horizontal="left" wrapText="1"/>
    </xf>
    <xf numFmtId="0" fontId="1" fillId="4" borderId="9" xfId="0" applyFont="1" applyFill="1" applyBorder="1" applyAlignment="1">
      <alignment horizontal="lef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7"/>
  <sheetViews>
    <sheetView tabSelected="1" view="pageLayout" topLeftCell="A287" workbookViewId="0">
      <selection activeCell="B313" sqref="B313"/>
    </sheetView>
  </sheetViews>
  <sheetFormatPr defaultRowHeight="14.25"/>
  <cols>
    <col min="1" max="1" width="11.625" customWidth="1"/>
    <col min="2" max="2" width="62.375" customWidth="1"/>
    <col min="3" max="3" width="7.375" customWidth="1"/>
    <col min="4" max="4" width="7.25" customWidth="1"/>
    <col min="8" max="9" width="9.875" bestFit="1" customWidth="1"/>
  </cols>
  <sheetData>
    <row r="1" spans="1:9" ht="16.5" thickBot="1">
      <c r="A1" s="109" t="s">
        <v>189</v>
      </c>
      <c r="B1" s="110"/>
      <c r="C1" s="110"/>
      <c r="D1" s="110"/>
      <c r="E1" s="110"/>
      <c r="F1" s="110"/>
      <c r="G1" s="110"/>
      <c r="H1" s="110"/>
      <c r="I1" s="111"/>
    </row>
    <row r="2" spans="1:9" ht="31.5">
      <c r="A2" s="87" t="s">
        <v>0</v>
      </c>
      <c r="B2" s="87" t="s">
        <v>1</v>
      </c>
      <c r="C2" s="87" t="s">
        <v>2</v>
      </c>
      <c r="D2" s="87" t="s">
        <v>109</v>
      </c>
      <c r="E2" s="91" t="s">
        <v>281</v>
      </c>
      <c r="F2" s="92" t="s">
        <v>3</v>
      </c>
      <c r="G2" s="91" t="s">
        <v>4</v>
      </c>
      <c r="H2" s="91" t="s">
        <v>5</v>
      </c>
      <c r="I2" s="91" t="s">
        <v>6</v>
      </c>
    </row>
    <row r="3" spans="1:9" ht="16.5" thickBot="1">
      <c r="A3" s="82">
        <v>1</v>
      </c>
      <c r="B3" s="82">
        <v>2</v>
      </c>
      <c r="C3" s="83">
        <v>3</v>
      </c>
      <c r="D3" s="84">
        <v>4</v>
      </c>
      <c r="E3" s="84">
        <v>5</v>
      </c>
      <c r="F3" s="84">
        <v>6</v>
      </c>
      <c r="G3" s="84">
        <v>7</v>
      </c>
      <c r="H3" s="84">
        <v>8</v>
      </c>
      <c r="I3" s="84">
        <v>9</v>
      </c>
    </row>
    <row r="4" spans="1:9" ht="16.5" thickBot="1">
      <c r="A4" s="112" t="s">
        <v>240</v>
      </c>
      <c r="B4" s="113"/>
      <c r="C4" s="113"/>
      <c r="D4" s="113"/>
      <c r="E4" s="113"/>
      <c r="F4" s="113"/>
      <c r="G4" s="113"/>
      <c r="H4" s="113"/>
      <c r="I4" s="114"/>
    </row>
    <row r="5" spans="1:9" ht="15.75">
      <c r="A5" s="85">
        <v>1</v>
      </c>
      <c r="B5" s="86" t="s">
        <v>7</v>
      </c>
      <c r="C5" s="87" t="s">
        <v>8</v>
      </c>
      <c r="D5" s="94">
        <v>50</v>
      </c>
      <c r="E5" s="56"/>
      <c r="F5" s="88">
        <v>0.23</v>
      </c>
      <c r="G5" s="56"/>
      <c r="H5" s="56">
        <f>(D5*E5)</f>
        <v>0</v>
      </c>
      <c r="I5" s="56">
        <f>(D5*G5)</f>
        <v>0</v>
      </c>
    </row>
    <row r="6" spans="1:9" s="1" customFormat="1" ht="15.75">
      <c r="A6" s="85">
        <v>2</v>
      </c>
      <c r="B6" s="3" t="s">
        <v>47</v>
      </c>
      <c r="C6" s="2" t="s">
        <v>8</v>
      </c>
      <c r="D6" s="95">
        <v>70</v>
      </c>
      <c r="E6" s="4"/>
      <c r="F6" s="5">
        <v>0.23</v>
      </c>
      <c r="G6" s="4"/>
      <c r="H6" s="4">
        <f t="shared" ref="H6:H23" si="0">(D6*E6)</f>
        <v>0</v>
      </c>
      <c r="I6" s="4">
        <f t="shared" ref="I6:I23" si="1">(D6*G6)</f>
        <v>0</v>
      </c>
    </row>
    <row r="7" spans="1:9" ht="15.75">
      <c r="A7" s="85">
        <v>3</v>
      </c>
      <c r="B7" s="3" t="s">
        <v>9</v>
      </c>
      <c r="C7" s="2" t="s">
        <v>8</v>
      </c>
      <c r="D7" s="95">
        <v>50</v>
      </c>
      <c r="E7" s="4"/>
      <c r="F7" s="5">
        <v>0.23</v>
      </c>
      <c r="G7" s="4"/>
      <c r="H7" s="4">
        <f t="shared" si="0"/>
        <v>0</v>
      </c>
      <c r="I7" s="4">
        <f t="shared" si="1"/>
        <v>0</v>
      </c>
    </row>
    <row r="8" spans="1:9" s="1" customFormat="1" ht="15.75">
      <c r="A8" s="85">
        <v>4</v>
      </c>
      <c r="B8" s="3" t="s">
        <v>48</v>
      </c>
      <c r="C8" s="2" t="s">
        <v>8</v>
      </c>
      <c r="D8" s="95">
        <v>50</v>
      </c>
      <c r="E8" s="4"/>
      <c r="F8" s="5">
        <v>0.23</v>
      </c>
      <c r="G8" s="4"/>
      <c r="H8" s="4">
        <f t="shared" si="0"/>
        <v>0</v>
      </c>
      <c r="I8" s="4">
        <f t="shared" si="1"/>
        <v>0</v>
      </c>
    </row>
    <row r="9" spans="1:9" ht="15.75">
      <c r="A9" s="85">
        <v>5</v>
      </c>
      <c r="B9" s="3" t="s">
        <v>10</v>
      </c>
      <c r="C9" s="2" t="s">
        <v>8</v>
      </c>
      <c r="D9" s="95">
        <v>50</v>
      </c>
      <c r="E9" s="4"/>
      <c r="F9" s="5">
        <v>0.23</v>
      </c>
      <c r="G9" s="4"/>
      <c r="H9" s="4">
        <f t="shared" si="0"/>
        <v>0</v>
      </c>
      <c r="I9" s="4">
        <f t="shared" si="1"/>
        <v>0</v>
      </c>
    </row>
    <row r="10" spans="1:9" ht="15.75">
      <c r="A10" s="85">
        <v>6</v>
      </c>
      <c r="B10" s="3" t="s">
        <v>11</v>
      </c>
      <c r="C10" s="2" t="s">
        <v>8</v>
      </c>
      <c r="D10" s="95">
        <v>50</v>
      </c>
      <c r="E10" s="4"/>
      <c r="F10" s="5">
        <v>0.23</v>
      </c>
      <c r="G10" s="4"/>
      <c r="H10" s="4">
        <f t="shared" si="0"/>
        <v>0</v>
      </c>
      <c r="I10" s="4">
        <f t="shared" si="1"/>
        <v>0</v>
      </c>
    </row>
    <row r="11" spans="1:9" ht="15.75">
      <c r="A11" s="85">
        <v>7</v>
      </c>
      <c r="B11" s="3" t="s">
        <v>12</v>
      </c>
      <c r="C11" s="2" t="s">
        <v>8</v>
      </c>
      <c r="D11" s="95">
        <v>70</v>
      </c>
      <c r="E11" s="4"/>
      <c r="F11" s="5">
        <v>0.23</v>
      </c>
      <c r="G11" s="4"/>
      <c r="H11" s="4">
        <f t="shared" si="0"/>
        <v>0</v>
      </c>
      <c r="I11" s="4">
        <f t="shared" si="1"/>
        <v>0</v>
      </c>
    </row>
    <row r="12" spans="1:9" ht="15.75">
      <c r="A12" s="85">
        <v>8</v>
      </c>
      <c r="B12" s="3" t="s">
        <v>13</v>
      </c>
      <c r="C12" s="2" t="s">
        <v>8</v>
      </c>
      <c r="D12" s="95">
        <v>50</v>
      </c>
      <c r="E12" s="4"/>
      <c r="F12" s="5">
        <v>0.23</v>
      </c>
      <c r="G12" s="4"/>
      <c r="H12" s="4">
        <f t="shared" si="0"/>
        <v>0</v>
      </c>
      <c r="I12" s="4">
        <f t="shared" si="1"/>
        <v>0</v>
      </c>
    </row>
    <row r="13" spans="1:9" ht="15.75">
      <c r="A13" s="85">
        <v>9</v>
      </c>
      <c r="B13" s="3" t="s">
        <v>14</v>
      </c>
      <c r="C13" s="2" t="s">
        <v>8</v>
      </c>
      <c r="D13" s="95">
        <v>50</v>
      </c>
      <c r="E13" s="4"/>
      <c r="F13" s="5">
        <v>0.23</v>
      </c>
      <c r="G13" s="4"/>
      <c r="H13" s="4">
        <f t="shared" si="0"/>
        <v>0</v>
      </c>
      <c r="I13" s="4">
        <f t="shared" si="1"/>
        <v>0</v>
      </c>
    </row>
    <row r="14" spans="1:9" ht="15.75">
      <c r="A14" s="85">
        <v>10</v>
      </c>
      <c r="B14" s="3" t="s">
        <v>15</v>
      </c>
      <c r="C14" s="2" t="s">
        <v>8</v>
      </c>
      <c r="D14" s="95">
        <v>30</v>
      </c>
      <c r="E14" s="4"/>
      <c r="F14" s="5">
        <v>0.23</v>
      </c>
      <c r="G14" s="4"/>
      <c r="H14" s="4">
        <f t="shared" si="0"/>
        <v>0</v>
      </c>
      <c r="I14" s="4">
        <f t="shared" si="1"/>
        <v>0</v>
      </c>
    </row>
    <row r="15" spans="1:9" ht="15.75">
      <c r="A15" s="85">
        <v>11</v>
      </c>
      <c r="B15" s="3" t="s">
        <v>16</v>
      </c>
      <c r="C15" s="2" t="s">
        <v>8</v>
      </c>
      <c r="D15" s="95">
        <v>300</v>
      </c>
      <c r="E15" s="4"/>
      <c r="F15" s="5">
        <v>0.23</v>
      </c>
      <c r="G15" s="4"/>
      <c r="H15" s="4">
        <f t="shared" si="0"/>
        <v>0</v>
      </c>
      <c r="I15" s="4">
        <f t="shared" si="1"/>
        <v>0</v>
      </c>
    </row>
    <row r="16" spans="1:9" ht="15.75">
      <c r="A16" s="85">
        <v>12</v>
      </c>
      <c r="B16" s="42" t="s">
        <v>17</v>
      </c>
      <c r="C16" s="2" t="s">
        <v>8</v>
      </c>
      <c r="D16" s="96">
        <v>1500</v>
      </c>
      <c r="E16" s="4"/>
      <c r="F16" s="5">
        <v>0.23</v>
      </c>
      <c r="G16" s="4"/>
      <c r="H16" s="4">
        <f t="shared" si="0"/>
        <v>0</v>
      </c>
      <c r="I16" s="4">
        <f t="shared" si="1"/>
        <v>0</v>
      </c>
    </row>
    <row r="17" spans="1:9" ht="15.75">
      <c r="A17" s="85">
        <v>13</v>
      </c>
      <c r="B17" s="42" t="s">
        <v>18</v>
      </c>
      <c r="C17" s="2" t="s">
        <v>8</v>
      </c>
      <c r="D17" s="95">
        <v>100</v>
      </c>
      <c r="E17" s="4"/>
      <c r="F17" s="5">
        <v>0.23</v>
      </c>
      <c r="G17" s="4"/>
      <c r="H17" s="4">
        <f t="shared" si="0"/>
        <v>0</v>
      </c>
      <c r="I17" s="4">
        <f t="shared" si="1"/>
        <v>0</v>
      </c>
    </row>
    <row r="18" spans="1:9" s="1" customFormat="1" ht="15.75">
      <c r="A18" s="85">
        <v>14</v>
      </c>
      <c r="B18" s="42" t="s">
        <v>49</v>
      </c>
      <c r="C18" s="2" t="s">
        <v>8</v>
      </c>
      <c r="D18" s="95">
        <v>100</v>
      </c>
      <c r="E18" s="4"/>
      <c r="F18" s="5">
        <v>0.23</v>
      </c>
      <c r="G18" s="4"/>
      <c r="H18" s="4">
        <f t="shared" si="0"/>
        <v>0</v>
      </c>
      <c r="I18" s="4">
        <f t="shared" si="1"/>
        <v>0</v>
      </c>
    </row>
    <row r="19" spans="1:9" ht="15.75">
      <c r="A19" s="85">
        <v>15</v>
      </c>
      <c r="B19" s="3" t="s">
        <v>19</v>
      </c>
      <c r="C19" s="2" t="s">
        <v>8</v>
      </c>
      <c r="D19" s="95">
        <v>1000</v>
      </c>
      <c r="E19" s="6"/>
      <c r="F19" s="5">
        <v>0.23</v>
      </c>
      <c r="G19" s="4"/>
      <c r="H19" s="4">
        <f t="shared" si="0"/>
        <v>0</v>
      </c>
      <c r="I19" s="4">
        <f t="shared" si="1"/>
        <v>0</v>
      </c>
    </row>
    <row r="20" spans="1:9" s="1" customFormat="1" ht="15.75">
      <c r="A20" s="85">
        <v>16</v>
      </c>
      <c r="B20" s="3" t="s">
        <v>50</v>
      </c>
      <c r="C20" s="2" t="s">
        <v>8</v>
      </c>
      <c r="D20" s="95">
        <v>1000</v>
      </c>
      <c r="E20" s="6"/>
      <c r="F20" s="5">
        <v>0.23</v>
      </c>
      <c r="G20" s="4"/>
      <c r="H20" s="4">
        <f t="shared" si="0"/>
        <v>0</v>
      </c>
      <c r="I20" s="4">
        <f>(D20*G20)</f>
        <v>0</v>
      </c>
    </row>
    <row r="21" spans="1:9" s="1" customFormat="1" ht="15.75">
      <c r="A21" s="85">
        <v>17</v>
      </c>
      <c r="B21" s="3" t="s">
        <v>53</v>
      </c>
      <c r="C21" s="2" t="s">
        <v>8</v>
      </c>
      <c r="D21" s="95">
        <v>400</v>
      </c>
      <c r="E21" s="6"/>
      <c r="F21" s="5">
        <v>0.23</v>
      </c>
      <c r="G21" s="4"/>
      <c r="H21" s="4">
        <f t="shared" si="0"/>
        <v>0</v>
      </c>
      <c r="I21" s="4">
        <f t="shared" si="1"/>
        <v>0</v>
      </c>
    </row>
    <row r="22" spans="1:9" s="1" customFormat="1" ht="15.75">
      <c r="A22" s="85">
        <v>18</v>
      </c>
      <c r="B22" s="3" t="s">
        <v>89</v>
      </c>
      <c r="C22" s="2" t="s">
        <v>8</v>
      </c>
      <c r="D22" s="95">
        <v>50</v>
      </c>
      <c r="E22" s="6"/>
      <c r="F22" s="5">
        <v>0.23</v>
      </c>
      <c r="G22" s="4"/>
      <c r="H22" s="4">
        <f>(D22*E22)</f>
        <v>0</v>
      </c>
      <c r="I22" s="4">
        <f>(D22*G22)</f>
        <v>0</v>
      </c>
    </row>
    <row r="23" spans="1:9" ht="15" customHeight="1">
      <c r="A23" s="85">
        <v>19</v>
      </c>
      <c r="B23" s="7" t="s">
        <v>91</v>
      </c>
      <c r="C23" s="2" t="s">
        <v>8</v>
      </c>
      <c r="D23" s="95">
        <v>50</v>
      </c>
      <c r="E23" s="6"/>
      <c r="F23" s="5">
        <v>0.23</v>
      </c>
      <c r="G23" s="4"/>
      <c r="H23" s="4">
        <f t="shared" si="0"/>
        <v>0</v>
      </c>
      <c r="I23" s="4">
        <f t="shared" si="1"/>
        <v>0</v>
      </c>
    </row>
    <row r="24" spans="1:9" ht="50.1" customHeight="1">
      <c r="A24" s="85">
        <v>20</v>
      </c>
      <c r="B24" s="7" t="s">
        <v>20</v>
      </c>
      <c r="C24" s="2" t="s">
        <v>21</v>
      </c>
      <c r="D24" s="95">
        <v>12</v>
      </c>
      <c r="E24" s="6"/>
      <c r="F24" s="5">
        <v>0.23</v>
      </c>
      <c r="G24" s="4"/>
      <c r="H24" s="4">
        <f>(D24*E24)</f>
        <v>0</v>
      </c>
      <c r="I24" s="4">
        <f>(D24*G24)</f>
        <v>0</v>
      </c>
    </row>
    <row r="25" spans="1:9" s="1" customFormat="1" ht="15.75">
      <c r="A25" s="85">
        <v>21</v>
      </c>
      <c r="B25" s="8" t="s">
        <v>51</v>
      </c>
      <c r="C25" s="2" t="s">
        <v>8</v>
      </c>
      <c r="D25" s="95">
        <v>50</v>
      </c>
      <c r="E25" s="6"/>
      <c r="F25" s="5">
        <v>0.23</v>
      </c>
      <c r="G25" s="4"/>
      <c r="H25" s="4">
        <f t="shared" ref="H25:H93" si="2">(D25*E25)</f>
        <v>0</v>
      </c>
      <c r="I25" s="4">
        <f t="shared" ref="I25:I93" si="3">(D25*G25)</f>
        <v>0</v>
      </c>
    </row>
    <row r="26" spans="1:9" s="1" customFormat="1" ht="15.75">
      <c r="A26" s="85">
        <v>22</v>
      </c>
      <c r="B26" s="8" t="s">
        <v>98</v>
      </c>
      <c r="C26" s="2" t="s">
        <v>8</v>
      </c>
      <c r="D26" s="95">
        <v>50</v>
      </c>
      <c r="E26" s="6"/>
      <c r="F26" s="5">
        <v>0.23</v>
      </c>
      <c r="G26" s="4"/>
      <c r="H26" s="4">
        <f>(D26*E26)</f>
        <v>0</v>
      </c>
      <c r="I26" s="4">
        <f>(D26*G26)</f>
        <v>0</v>
      </c>
    </row>
    <row r="27" spans="1:9" s="1" customFormat="1" ht="47.25">
      <c r="A27" s="85">
        <v>23</v>
      </c>
      <c r="B27" s="8" t="s">
        <v>190</v>
      </c>
      <c r="C27" s="2" t="s">
        <v>8</v>
      </c>
      <c r="D27" s="95">
        <v>15</v>
      </c>
      <c r="E27" s="6"/>
      <c r="F27" s="5">
        <v>0.23</v>
      </c>
      <c r="G27" s="4"/>
      <c r="H27" s="4">
        <f t="shared" si="2"/>
        <v>0</v>
      </c>
      <c r="I27" s="4">
        <f t="shared" si="3"/>
        <v>0</v>
      </c>
    </row>
    <row r="28" spans="1:9" s="1" customFormat="1" ht="15.75">
      <c r="A28" s="85">
        <v>24</v>
      </c>
      <c r="B28" s="8" t="s">
        <v>104</v>
      </c>
      <c r="C28" s="2" t="s">
        <v>8</v>
      </c>
      <c r="D28" s="95">
        <v>20</v>
      </c>
      <c r="E28" s="6"/>
      <c r="F28" s="5">
        <v>0.23</v>
      </c>
      <c r="G28" s="4"/>
      <c r="H28" s="4">
        <f>(D28*E28)</f>
        <v>0</v>
      </c>
      <c r="I28" s="4">
        <f>(D28*G28)</f>
        <v>0</v>
      </c>
    </row>
    <row r="29" spans="1:9" s="1" customFormat="1" ht="15.75">
      <c r="A29" s="85">
        <v>25</v>
      </c>
      <c r="B29" s="8" t="s">
        <v>105</v>
      </c>
      <c r="C29" s="2" t="s">
        <v>8</v>
      </c>
      <c r="D29" s="95">
        <v>20</v>
      </c>
      <c r="E29" s="6"/>
      <c r="F29" s="5">
        <v>0.23</v>
      </c>
      <c r="G29" s="4"/>
      <c r="H29" s="4">
        <f>(D29*E29)</f>
        <v>0</v>
      </c>
      <c r="I29" s="4">
        <f>(D29*G29)</f>
        <v>0</v>
      </c>
    </row>
    <row r="30" spans="1:9" ht="15" customHeight="1">
      <c r="A30" s="85">
        <v>26</v>
      </c>
      <c r="B30" s="8" t="s">
        <v>22</v>
      </c>
      <c r="C30" s="2" t="s">
        <v>8</v>
      </c>
      <c r="D30" s="95">
        <v>500</v>
      </c>
      <c r="E30" s="6"/>
      <c r="F30" s="5">
        <v>0.23</v>
      </c>
      <c r="G30" s="4"/>
      <c r="H30" s="4">
        <f t="shared" si="2"/>
        <v>0</v>
      </c>
      <c r="I30" s="4">
        <f t="shared" si="3"/>
        <v>0</v>
      </c>
    </row>
    <row r="31" spans="1:9" ht="15" customHeight="1">
      <c r="A31" s="85">
        <v>27</v>
      </c>
      <c r="B31" s="8" t="s">
        <v>23</v>
      </c>
      <c r="C31" s="2" t="s">
        <v>8</v>
      </c>
      <c r="D31" s="95">
        <v>150</v>
      </c>
      <c r="E31" s="6"/>
      <c r="F31" s="5">
        <v>0.23</v>
      </c>
      <c r="G31" s="4"/>
      <c r="H31" s="4">
        <f t="shared" si="2"/>
        <v>0</v>
      </c>
      <c r="I31" s="4">
        <f t="shared" si="3"/>
        <v>0</v>
      </c>
    </row>
    <row r="32" spans="1:9" s="1" customFormat="1" ht="15" customHeight="1">
      <c r="A32" s="85">
        <v>61</v>
      </c>
      <c r="B32" s="7" t="s">
        <v>44</v>
      </c>
      <c r="C32" s="2" t="s">
        <v>8</v>
      </c>
      <c r="D32" s="95">
        <v>20</v>
      </c>
      <c r="E32" s="6"/>
      <c r="F32" s="5">
        <v>0.23</v>
      </c>
      <c r="G32" s="4"/>
      <c r="H32" s="4">
        <f t="shared" si="2"/>
        <v>0</v>
      </c>
      <c r="I32" s="4">
        <f t="shared" si="3"/>
        <v>0</v>
      </c>
    </row>
    <row r="33" spans="1:9" s="1" customFormat="1" ht="15" customHeight="1">
      <c r="A33" s="85">
        <v>62</v>
      </c>
      <c r="B33" s="7" t="s">
        <v>113</v>
      </c>
      <c r="C33" s="2" t="s">
        <v>8</v>
      </c>
      <c r="D33" s="95">
        <v>40</v>
      </c>
      <c r="E33" s="6"/>
      <c r="F33" s="5">
        <v>0.23</v>
      </c>
      <c r="G33" s="4"/>
      <c r="H33" s="4">
        <f t="shared" si="2"/>
        <v>0</v>
      </c>
      <c r="I33" s="4">
        <f t="shared" si="3"/>
        <v>0</v>
      </c>
    </row>
    <row r="34" spans="1:9" s="1" customFormat="1" ht="15" customHeight="1">
      <c r="A34" s="85">
        <v>63</v>
      </c>
      <c r="B34" s="7" t="s">
        <v>191</v>
      </c>
      <c r="C34" s="2" t="s">
        <v>21</v>
      </c>
      <c r="D34" s="95">
        <v>10</v>
      </c>
      <c r="E34" s="6"/>
      <c r="F34" s="5">
        <v>0.23</v>
      </c>
      <c r="G34" s="4"/>
      <c r="H34" s="4">
        <f t="shared" si="2"/>
        <v>0</v>
      </c>
      <c r="I34" s="4">
        <f t="shared" si="3"/>
        <v>0</v>
      </c>
    </row>
    <row r="35" spans="1:9" s="1" customFormat="1" ht="15" customHeight="1">
      <c r="A35" s="85">
        <v>64</v>
      </c>
      <c r="B35" s="7" t="s">
        <v>192</v>
      </c>
      <c r="C35" s="2" t="s">
        <v>21</v>
      </c>
      <c r="D35" s="95">
        <v>10</v>
      </c>
      <c r="E35" s="6"/>
      <c r="F35" s="5">
        <v>0.23</v>
      </c>
      <c r="G35" s="4"/>
      <c r="H35" s="4">
        <f t="shared" ref="H35:H44" si="4">(D35*E35)</f>
        <v>0</v>
      </c>
      <c r="I35" s="4">
        <f t="shared" ref="I35:I44" si="5">(D35*G35)</f>
        <v>0</v>
      </c>
    </row>
    <row r="36" spans="1:9" s="1" customFormat="1" ht="15" customHeight="1">
      <c r="A36" s="85">
        <v>65</v>
      </c>
      <c r="B36" s="7" t="s">
        <v>108</v>
      </c>
      <c r="C36" s="2" t="s">
        <v>21</v>
      </c>
      <c r="D36" s="95">
        <v>10</v>
      </c>
      <c r="E36" s="6"/>
      <c r="F36" s="5">
        <v>0.23</v>
      </c>
      <c r="G36" s="4"/>
      <c r="H36" s="4">
        <f t="shared" si="4"/>
        <v>0</v>
      </c>
      <c r="I36" s="4">
        <f t="shared" si="5"/>
        <v>0</v>
      </c>
    </row>
    <row r="37" spans="1:9" s="1" customFormat="1" ht="15" customHeight="1">
      <c r="A37" s="85">
        <v>66</v>
      </c>
      <c r="B37" s="7" t="s">
        <v>193</v>
      </c>
      <c r="C37" s="2" t="s">
        <v>21</v>
      </c>
      <c r="D37" s="95">
        <v>10</v>
      </c>
      <c r="E37" s="6"/>
      <c r="F37" s="5">
        <v>0.23</v>
      </c>
      <c r="G37" s="4"/>
      <c r="H37" s="4">
        <f t="shared" si="4"/>
        <v>0</v>
      </c>
      <c r="I37" s="4">
        <f t="shared" si="5"/>
        <v>0</v>
      </c>
    </row>
    <row r="38" spans="1:9" s="1" customFormat="1" ht="15" customHeight="1">
      <c r="A38" s="85">
        <v>67</v>
      </c>
      <c r="B38" s="7" t="s">
        <v>134</v>
      </c>
      <c r="C38" s="2" t="s">
        <v>21</v>
      </c>
      <c r="D38" s="95">
        <v>5</v>
      </c>
      <c r="E38" s="6"/>
      <c r="F38" s="5">
        <v>0.23</v>
      </c>
      <c r="G38" s="4"/>
      <c r="H38" s="4">
        <f t="shared" si="4"/>
        <v>0</v>
      </c>
      <c r="I38" s="4">
        <f t="shared" si="5"/>
        <v>0</v>
      </c>
    </row>
    <row r="39" spans="1:9" s="1" customFormat="1" ht="15" customHeight="1">
      <c r="A39" s="85">
        <v>68</v>
      </c>
      <c r="B39" s="7" t="s">
        <v>114</v>
      </c>
      <c r="C39" s="2" t="s">
        <v>8</v>
      </c>
      <c r="D39" s="95">
        <v>5</v>
      </c>
      <c r="E39" s="6"/>
      <c r="F39" s="5">
        <v>0.23</v>
      </c>
      <c r="G39" s="4"/>
      <c r="H39" s="4">
        <f t="shared" si="4"/>
        <v>0</v>
      </c>
      <c r="I39" s="4">
        <f t="shared" si="5"/>
        <v>0</v>
      </c>
    </row>
    <row r="40" spans="1:9" s="1" customFormat="1" ht="15" customHeight="1">
      <c r="A40" s="85">
        <v>69</v>
      </c>
      <c r="B40" s="7" t="s">
        <v>115</v>
      </c>
      <c r="C40" s="2" t="s">
        <v>21</v>
      </c>
      <c r="D40" s="95">
        <v>5</v>
      </c>
      <c r="E40" s="6"/>
      <c r="F40" s="5">
        <v>0.23</v>
      </c>
      <c r="G40" s="4"/>
      <c r="H40" s="4">
        <f t="shared" si="4"/>
        <v>0</v>
      </c>
      <c r="I40" s="4">
        <f t="shared" si="5"/>
        <v>0</v>
      </c>
    </row>
    <row r="41" spans="1:9" s="1" customFormat="1" ht="15" customHeight="1">
      <c r="A41" s="85">
        <v>70</v>
      </c>
      <c r="B41" s="7" t="s">
        <v>116</v>
      </c>
      <c r="C41" s="2" t="s">
        <v>8</v>
      </c>
      <c r="D41" s="95">
        <v>5</v>
      </c>
      <c r="E41" s="6"/>
      <c r="F41" s="5">
        <v>0.23</v>
      </c>
      <c r="G41" s="4"/>
      <c r="H41" s="4">
        <f t="shared" si="4"/>
        <v>0</v>
      </c>
      <c r="I41" s="4">
        <f t="shared" si="5"/>
        <v>0</v>
      </c>
    </row>
    <row r="42" spans="1:9" s="1" customFormat="1" ht="15" customHeight="1">
      <c r="A42" s="85">
        <v>71</v>
      </c>
      <c r="B42" s="7" t="s">
        <v>117</v>
      </c>
      <c r="C42" s="2" t="s">
        <v>8</v>
      </c>
      <c r="D42" s="95">
        <v>5</v>
      </c>
      <c r="E42" s="6"/>
      <c r="F42" s="5">
        <v>0.23</v>
      </c>
      <c r="G42" s="4"/>
      <c r="H42" s="4">
        <f t="shared" si="4"/>
        <v>0</v>
      </c>
      <c r="I42" s="4">
        <f t="shared" si="5"/>
        <v>0</v>
      </c>
    </row>
    <row r="43" spans="1:9" s="1" customFormat="1" ht="15" customHeight="1">
      <c r="A43" s="85">
        <v>72</v>
      </c>
      <c r="B43" s="7" t="s">
        <v>118</v>
      </c>
      <c r="C43" s="2" t="s">
        <v>8</v>
      </c>
      <c r="D43" s="95">
        <v>5</v>
      </c>
      <c r="E43" s="6"/>
      <c r="F43" s="5">
        <v>0.23</v>
      </c>
      <c r="G43" s="4"/>
      <c r="H43" s="4">
        <f t="shared" si="4"/>
        <v>0</v>
      </c>
      <c r="I43" s="4">
        <f t="shared" si="5"/>
        <v>0</v>
      </c>
    </row>
    <row r="44" spans="1:9" s="1" customFormat="1" ht="15" customHeight="1">
      <c r="A44" s="85">
        <v>73</v>
      </c>
      <c r="B44" s="7" t="s">
        <v>119</v>
      </c>
      <c r="C44" s="2" t="s">
        <v>21</v>
      </c>
      <c r="D44" s="95">
        <v>5</v>
      </c>
      <c r="E44" s="6"/>
      <c r="F44" s="5">
        <v>0.23</v>
      </c>
      <c r="G44" s="4"/>
      <c r="H44" s="4">
        <f t="shared" si="4"/>
        <v>0</v>
      </c>
      <c r="I44" s="4">
        <f t="shared" si="5"/>
        <v>0</v>
      </c>
    </row>
    <row r="45" spans="1:9" ht="15.75">
      <c r="A45" s="85">
        <v>74</v>
      </c>
      <c r="B45" s="7" t="s">
        <v>194</v>
      </c>
      <c r="C45" s="2" t="s">
        <v>8</v>
      </c>
      <c r="D45" s="95">
        <v>5</v>
      </c>
      <c r="E45" s="6"/>
      <c r="F45" s="5">
        <v>0.23</v>
      </c>
      <c r="G45" s="4"/>
      <c r="H45" s="4">
        <f t="shared" si="2"/>
        <v>0</v>
      </c>
      <c r="I45" s="4">
        <f t="shared" si="3"/>
        <v>0</v>
      </c>
    </row>
    <row r="46" spans="1:9" ht="15.75">
      <c r="A46" s="85">
        <v>75</v>
      </c>
      <c r="B46" s="7" t="s">
        <v>244</v>
      </c>
      <c r="C46" s="2" t="s">
        <v>8</v>
      </c>
      <c r="D46" s="95">
        <v>1200</v>
      </c>
      <c r="E46" s="6"/>
      <c r="F46" s="5">
        <v>0.23</v>
      </c>
      <c r="G46" s="4"/>
      <c r="H46" s="4">
        <f t="shared" si="2"/>
        <v>0</v>
      </c>
      <c r="I46" s="4">
        <f t="shared" si="3"/>
        <v>0</v>
      </c>
    </row>
    <row r="47" spans="1:9" ht="15.75">
      <c r="A47" s="85">
        <v>76</v>
      </c>
      <c r="B47" s="7" t="s">
        <v>245</v>
      </c>
      <c r="C47" s="2" t="s">
        <v>8</v>
      </c>
      <c r="D47" s="95">
        <v>800</v>
      </c>
      <c r="E47" s="6"/>
      <c r="F47" s="5">
        <v>0.23</v>
      </c>
      <c r="G47" s="4"/>
      <c r="H47" s="4">
        <f t="shared" si="2"/>
        <v>0</v>
      </c>
      <c r="I47" s="4">
        <f t="shared" si="3"/>
        <v>0</v>
      </c>
    </row>
    <row r="48" spans="1:9" ht="15.75">
      <c r="A48" s="85">
        <v>77</v>
      </c>
      <c r="B48" s="3" t="s">
        <v>246</v>
      </c>
      <c r="C48" s="2" t="s">
        <v>8</v>
      </c>
      <c r="D48" s="95">
        <v>600</v>
      </c>
      <c r="E48" s="6"/>
      <c r="F48" s="5">
        <v>0.23</v>
      </c>
      <c r="G48" s="4"/>
      <c r="H48" s="4">
        <f t="shared" si="2"/>
        <v>0</v>
      </c>
      <c r="I48" s="4">
        <f t="shared" si="3"/>
        <v>0</v>
      </c>
    </row>
    <row r="49" spans="1:9" ht="15.75">
      <c r="A49" s="85">
        <v>78</v>
      </c>
      <c r="B49" s="3" t="s">
        <v>247</v>
      </c>
      <c r="C49" s="2" t="s">
        <v>8</v>
      </c>
      <c r="D49" s="95">
        <v>1500</v>
      </c>
      <c r="E49" s="6"/>
      <c r="F49" s="5">
        <v>0.23</v>
      </c>
      <c r="G49" s="4"/>
      <c r="H49" s="4">
        <f t="shared" si="2"/>
        <v>0</v>
      </c>
      <c r="I49" s="4">
        <f t="shared" si="3"/>
        <v>0</v>
      </c>
    </row>
    <row r="50" spans="1:9" ht="15.75">
      <c r="A50" s="85">
        <v>79</v>
      </c>
      <c r="B50" s="3" t="s">
        <v>248</v>
      </c>
      <c r="C50" s="2" t="s">
        <v>8</v>
      </c>
      <c r="D50" s="95">
        <v>1000</v>
      </c>
      <c r="E50" s="6"/>
      <c r="F50" s="5">
        <v>0.23</v>
      </c>
      <c r="G50" s="4"/>
      <c r="H50" s="4">
        <f t="shared" si="2"/>
        <v>0</v>
      </c>
      <c r="I50" s="4">
        <f t="shared" si="3"/>
        <v>0</v>
      </c>
    </row>
    <row r="51" spans="1:9" ht="15.75">
      <c r="A51" s="85">
        <v>80</v>
      </c>
      <c r="B51" s="3" t="s">
        <v>249</v>
      </c>
      <c r="C51" s="2" t="s">
        <v>8</v>
      </c>
      <c r="D51" s="95">
        <v>600</v>
      </c>
      <c r="E51" s="6"/>
      <c r="F51" s="5">
        <v>0.23</v>
      </c>
      <c r="G51" s="4"/>
      <c r="H51" s="4">
        <f t="shared" si="2"/>
        <v>0</v>
      </c>
      <c r="I51" s="4">
        <f t="shared" si="3"/>
        <v>0</v>
      </c>
    </row>
    <row r="52" spans="1:9" ht="15.75">
      <c r="A52" s="85">
        <v>81</v>
      </c>
      <c r="B52" s="3" t="s">
        <v>250</v>
      </c>
      <c r="C52" s="2" t="s">
        <v>8</v>
      </c>
      <c r="D52" s="95">
        <v>10</v>
      </c>
      <c r="E52" s="6"/>
      <c r="F52" s="5">
        <v>0.23</v>
      </c>
      <c r="G52" s="4"/>
      <c r="H52" s="4">
        <f t="shared" si="2"/>
        <v>0</v>
      </c>
      <c r="I52" s="4">
        <f t="shared" si="3"/>
        <v>0</v>
      </c>
    </row>
    <row r="53" spans="1:9" ht="15.75">
      <c r="A53" s="85">
        <v>82</v>
      </c>
      <c r="B53" s="7" t="s">
        <v>251</v>
      </c>
      <c r="C53" s="2" t="s">
        <v>8</v>
      </c>
      <c r="D53" s="95">
        <v>10</v>
      </c>
      <c r="E53" s="6"/>
      <c r="F53" s="5">
        <v>0.23</v>
      </c>
      <c r="G53" s="4"/>
      <c r="H53" s="4">
        <f t="shared" si="2"/>
        <v>0</v>
      </c>
      <c r="I53" s="4">
        <f t="shared" si="3"/>
        <v>0</v>
      </c>
    </row>
    <row r="54" spans="1:9" ht="15.75">
      <c r="A54" s="85">
        <v>83</v>
      </c>
      <c r="B54" s="7" t="s">
        <v>252</v>
      </c>
      <c r="C54" s="2" t="s">
        <v>8</v>
      </c>
      <c r="D54" s="95">
        <v>10</v>
      </c>
      <c r="E54" s="6"/>
      <c r="F54" s="5">
        <v>0.23</v>
      </c>
      <c r="G54" s="4"/>
      <c r="H54" s="4">
        <f t="shared" si="2"/>
        <v>0</v>
      </c>
      <c r="I54" s="4">
        <f t="shared" si="3"/>
        <v>0</v>
      </c>
    </row>
    <row r="55" spans="1:9" ht="15.75">
      <c r="A55" s="85">
        <v>84</v>
      </c>
      <c r="B55" s="7" t="s">
        <v>253</v>
      </c>
      <c r="C55" s="2" t="s">
        <v>8</v>
      </c>
      <c r="D55" s="95">
        <v>10</v>
      </c>
      <c r="E55" s="6"/>
      <c r="F55" s="5">
        <v>0.23</v>
      </c>
      <c r="G55" s="4"/>
      <c r="H55" s="4">
        <f t="shared" si="2"/>
        <v>0</v>
      </c>
      <c r="I55" s="4">
        <f t="shared" si="3"/>
        <v>0</v>
      </c>
    </row>
    <row r="56" spans="1:9" s="1" customFormat="1" ht="15.75">
      <c r="A56" s="85">
        <v>85</v>
      </c>
      <c r="B56" s="7" t="s">
        <v>54</v>
      </c>
      <c r="C56" s="2" t="s">
        <v>8</v>
      </c>
      <c r="D56" s="95">
        <v>300</v>
      </c>
      <c r="E56" s="6"/>
      <c r="F56" s="5">
        <v>0.23</v>
      </c>
      <c r="G56" s="4"/>
      <c r="H56" s="4">
        <f t="shared" si="2"/>
        <v>0</v>
      </c>
      <c r="I56" s="4">
        <f t="shared" si="3"/>
        <v>0</v>
      </c>
    </row>
    <row r="57" spans="1:9" ht="15.75">
      <c r="A57" s="85">
        <v>86</v>
      </c>
      <c r="B57" s="3" t="s">
        <v>24</v>
      </c>
      <c r="C57" s="2" t="s">
        <v>8</v>
      </c>
      <c r="D57" s="95">
        <v>300</v>
      </c>
      <c r="E57" s="6"/>
      <c r="F57" s="5">
        <v>0.23</v>
      </c>
      <c r="G57" s="4"/>
      <c r="H57" s="4">
        <f t="shared" si="2"/>
        <v>0</v>
      </c>
      <c r="I57" s="4">
        <f t="shared" si="3"/>
        <v>0</v>
      </c>
    </row>
    <row r="58" spans="1:9" ht="15.75">
      <c r="A58" s="85">
        <v>87</v>
      </c>
      <c r="B58" s="7" t="s">
        <v>55</v>
      </c>
      <c r="C58" s="2" t="s">
        <v>8</v>
      </c>
      <c r="D58" s="95">
        <v>150</v>
      </c>
      <c r="E58" s="6"/>
      <c r="F58" s="5">
        <v>0.23</v>
      </c>
      <c r="G58" s="4"/>
      <c r="H58" s="4">
        <f t="shared" si="2"/>
        <v>0</v>
      </c>
      <c r="I58" s="4">
        <f t="shared" si="3"/>
        <v>0</v>
      </c>
    </row>
    <row r="59" spans="1:9" ht="15.75">
      <c r="A59" s="85">
        <v>88</v>
      </c>
      <c r="B59" s="3" t="s">
        <v>25</v>
      </c>
      <c r="C59" s="2" t="s">
        <v>8</v>
      </c>
      <c r="D59" s="95">
        <v>100</v>
      </c>
      <c r="E59" s="6"/>
      <c r="F59" s="5">
        <v>0.23</v>
      </c>
      <c r="G59" s="4"/>
      <c r="H59" s="4">
        <f t="shared" si="2"/>
        <v>0</v>
      </c>
      <c r="I59" s="4">
        <f t="shared" si="3"/>
        <v>0</v>
      </c>
    </row>
    <row r="60" spans="1:9" s="1" customFormat="1" ht="15.75">
      <c r="A60" s="85">
        <v>89</v>
      </c>
      <c r="B60" s="3" t="s">
        <v>101</v>
      </c>
      <c r="C60" s="2" t="s">
        <v>8</v>
      </c>
      <c r="D60" s="95">
        <v>500</v>
      </c>
      <c r="E60" s="6"/>
      <c r="F60" s="5">
        <v>0.23</v>
      </c>
      <c r="G60" s="4"/>
      <c r="H60" s="4">
        <f>(D60*E60)</f>
        <v>0</v>
      </c>
      <c r="I60" s="4">
        <f>(D60*G60)</f>
        <v>0</v>
      </c>
    </row>
    <row r="61" spans="1:9" s="1" customFormat="1" ht="15.75">
      <c r="A61" s="85">
        <v>90</v>
      </c>
      <c r="B61" s="3" t="s">
        <v>102</v>
      </c>
      <c r="C61" s="2" t="s">
        <v>8</v>
      </c>
      <c r="D61" s="95">
        <v>300</v>
      </c>
      <c r="E61" s="6"/>
      <c r="F61" s="5">
        <v>0.23</v>
      </c>
      <c r="G61" s="4"/>
      <c r="H61" s="4">
        <f>(D61*E61)</f>
        <v>0</v>
      </c>
      <c r="I61" s="4">
        <f>(D61*G61)</f>
        <v>0</v>
      </c>
    </row>
    <row r="62" spans="1:9" s="1" customFormat="1" ht="15.75">
      <c r="A62" s="85">
        <v>91</v>
      </c>
      <c r="B62" s="3" t="s">
        <v>103</v>
      </c>
      <c r="C62" s="2" t="s">
        <v>8</v>
      </c>
      <c r="D62" s="95">
        <v>300</v>
      </c>
      <c r="E62" s="6"/>
      <c r="F62" s="5">
        <v>0.23</v>
      </c>
      <c r="G62" s="4"/>
      <c r="H62" s="4">
        <f>(D62*E62)</f>
        <v>0</v>
      </c>
      <c r="I62" s="4">
        <f>(D62*G62)</f>
        <v>0</v>
      </c>
    </row>
    <row r="63" spans="1:9" s="1" customFormat="1" ht="15.75">
      <c r="A63" s="85">
        <v>92</v>
      </c>
      <c r="B63" s="3" t="s">
        <v>195</v>
      </c>
      <c r="C63" s="2" t="s">
        <v>8</v>
      </c>
      <c r="D63" s="95">
        <v>50</v>
      </c>
      <c r="E63" s="6"/>
      <c r="F63" s="5">
        <v>0.23</v>
      </c>
      <c r="G63" s="4"/>
      <c r="H63" s="4">
        <f>(D63*E63)</f>
        <v>0</v>
      </c>
      <c r="I63" s="4">
        <f>(D63*G63)</f>
        <v>0</v>
      </c>
    </row>
    <row r="64" spans="1:9" ht="15.75">
      <c r="A64" s="85">
        <v>93</v>
      </c>
      <c r="B64" s="7" t="s">
        <v>196</v>
      </c>
      <c r="C64" s="2" t="s">
        <v>8</v>
      </c>
      <c r="D64" s="95">
        <v>300</v>
      </c>
      <c r="E64" s="6"/>
      <c r="F64" s="5">
        <v>0.23</v>
      </c>
      <c r="G64" s="4"/>
      <c r="H64" s="4">
        <f t="shared" si="2"/>
        <v>0</v>
      </c>
      <c r="I64" s="4">
        <f t="shared" si="3"/>
        <v>0</v>
      </c>
    </row>
    <row r="65" spans="1:9" s="1" customFormat="1" ht="15.75">
      <c r="A65" s="85">
        <v>94</v>
      </c>
      <c r="B65" s="7" t="s">
        <v>99</v>
      </c>
      <c r="C65" s="2" t="s">
        <v>8</v>
      </c>
      <c r="D65" s="95">
        <v>40</v>
      </c>
      <c r="E65" s="6"/>
      <c r="F65" s="5">
        <v>0.23</v>
      </c>
      <c r="G65" s="4"/>
      <c r="H65" s="4">
        <f>(D65*E65)</f>
        <v>0</v>
      </c>
      <c r="I65" s="4">
        <f>(D65*G65)</f>
        <v>0</v>
      </c>
    </row>
    <row r="66" spans="1:9" s="1" customFormat="1" ht="15.75">
      <c r="A66" s="85">
        <v>95</v>
      </c>
      <c r="B66" s="7" t="s">
        <v>100</v>
      </c>
      <c r="C66" s="2" t="s">
        <v>8</v>
      </c>
      <c r="D66" s="95">
        <v>50</v>
      </c>
      <c r="E66" s="6"/>
      <c r="F66" s="5">
        <v>0.23</v>
      </c>
      <c r="G66" s="4"/>
      <c r="H66" s="4">
        <f>(D66*E66)</f>
        <v>0</v>
      </c>
      <c r="I66" s="4">
        <f>(D66*G66)</f>
        <v>0</v>
      </c>
    </row>
    <row r="67" spans="1:9" s="1" customFormat="1" ht="15.75">
      <c r="A67" s="85">
        <v>96</v>
      </c>
      <c r="B67" s="7" t="s">
        <v>56</v>
      </c>
      <c r="C67" s="2" t="s">
        <v>8</v>
      </c>
      <c r="D67" s="95">
        <v>350</v>
      </c>
      <c r="E67" s="6"/>
      <c r="F67" s="5">
        <v>0.23</v>
      </c>
      <c r="G67" s="4"/>
      <c r="H67" s="4">
        <f t="shared" si="2"/>
        <v>0</v>
      </c>
      <c r="I67" s="4">
        <f t="shared" si="3"/>
        <v>0</v>
      </c>
    </row>
    <row r="68" spans="1:9" s="1" customFormat="1" ht="15.75">
      <c r="A68" s="85">
        <v>97</v>
      </c>
      <c r="B68" s="7" t="s">
        <v>197</v>
      </c>
      <c r="C68" s="2" t="s">
        <v>8</v>
      </c>
      <c r="D68" s="95">
        <v>100</v>
      </c>
      <c r="E68" s="6"/>
      <c r="F68" s="5">
        <v>0.23</v>
      </c>
      <c r="G68" s="4"/>
      <c r="H68" s="4">
        <f>(D68*E68)</f>
        <v>0</v>
      </c>
      <c r="I68" s="4">
        <f>(D68*G68)</f>
        <v>0</v>
      </c>
    </row>
    <row r="69" spans="1:9" s="1" customFormat="1" ht="31.5">
      <c r="A69" s="85">
        <v>98</v>
      </c>
      <c r="B69" s="7" t="s">
        <v>254</v>
      </c>
      <c r="C69" s="2" t="s">
        <v>21</v>
      </c>
      <c r="D69" s="95">
        <v>25</v>
      </c>
      <c r="E69" s="6"/>
      <c r="F69" s="5">
        <v>0.23</v>
      </c>
      <c r="G69" s="4"/>
      <c r="H69" s="4">
        <f>(D69*E69)</f>
        <v>0</v>
      </c>
      <c r="I69" s="4">
        <f>(D69*G69)</f>
        <v>0</v>
      </c>
    </row>
    <row r="70" spans="1:9" ht="15.75">
      <c r="A70" s="85">
        <v>99</v>
      </c>
      <c r="B70" s="7" t="s">
        <v>26</v>
      </c>
      <c r="C70" s="2" t="s">
        <v>8</v>
      </c>
      <c r="D70" s="95">
        <v>150</v>
      </c>
      <c r="E70" s="6"/>
      <c r="F70" s="5">
        <v>0.23</v>
      </c>
      <c r="G70" s="4"/>
      <c r="H70" s="4">
        <f t="shared" si="2"/>
        <v>0</v>
      </c>
      <c r="I70" s="4">
        <f t="shared" si="3"/>
        <v>0</v>
      </c>
    </row>
    <row r="71" spans="1:9" ht="15.75">
      <c r="A71" s="85">
        <v>100</v>
      </c>
      <c r="B71" s="7" t="s">
        <v>255</v>
      </c>
      <c r="C71" s="2" t="s">
        <v>8</v>
      </c>
      <c r="D71" s="95">
        <v>300</v>
      </c>
      <c r="E71" s="6"/>
      <c r="F71" s="5">
        <v>0.23</v>
      </c>
      <c r="G71" s="4"/>
      <c r="H71" s="4">
        <f t="shared" si="2"/>
        <v>0</v>
      </c>
      <c r="I71" s="4">
        <f t="shared" si="3"/>
        <v>0</v>
      </c>
    </row>
    <row r="72" spans="1:9" ht="15.75">
      <c r="A72" s="85">
        <v>101</v>
      </c>
      <c r="B72" s="7" t="s">
        <v>256</v>
      </c>
      <c r="C72" s="2" t="s">
        <v>8</v>
      </c>
      <c r="D72" s="95">
        <v>300</v>
      </c>
      <c r="E72" s="6"/>
      <c r="F72" s="5">
        <v>0.23</v>
      </c>
      <c r="G72" s="4"/>
      <c r="H72" s="4">
        <f t="shared" si="2"/>
        <v>0</v>
      </c>
      <c r="I72" s="4">
        <f t="shared" si="3"/>
        <v>0</v>
      </c>
    </row>
    <row r="73" spans="1:9" s="1" customFormat="1" ht="15.75">
      <c r="A73" s="85">
        <v>102</v>
      </c>
      <c r="B73" s="7" t="s">
        <v>257</v>
      </c>
      <c r="C73" s="2" t="s">
        <v>8</v>
      </c>
      <c r="D73" s="95">
        <v>300</v>
      </c>
      <c r="E73" s="6"/>
      <c r="F73" s="5">
        <v>0.23</v>
      </c>
      <c r="G73" s="4"/>
      <c r="H73" s="4">
        <f>(D73*E73)</f>
        <v>0</v>
      </c>
      <c r="I73" s="4">
        <f>(D73*G73)</f>
        <v>0</v>
      </c>
    </row>
    <row r="74" spans="1:9" ht="15.75">
      <c r="A74" s="85">
        <v>103</v>
      </c>
      <c r="B74" s="7" t="s">
        <v>258</v>
      </c>
      <c r="C74" s="2" t="s">
        <v>8</v>
      </c>
      <c r="D74" s="95">
        <v>300</v>
      </c>
      <c r="E74" s="6"/>
      <c r="F74" s="5">
        <v>0.23</v>
      </c>
      <c r="G74" s="4"/>
      <c r="H74" s="4">
        <f t="shared" si="2"/>
        <v>0</v>
      </c>
      <c r="I74" s="4">
        <f t="shared" si="3"/>
        <v>0</v>
      </c>
    </row>
    <row r="75" spans="1:9" s="1" customFormat="1" ht="15.75">
      <c r="A75" s="85">
        <v>104</v>
      </c>
      <c r="B75" s="7" t="s">
        <v>259</v>
      </c>
      <c r="C75" s="2" t="s">
        <v>21</v>
      </c>
      <c r="D75" s="95">
        <v>25</v>
      </c>
      <c r="E75" s="6"/>
      <c r="F75" s="5">
        <v>0.23</v>
      </c>
      <c r="G75" s="4"/>
      <c r="H75" s="4">
        <f>(D75*E75)</f>
        <v>0</v>
      </c>
      <c r="I75" s="4">
        <f>(D75*G75)</f>
        <v>0</v>
      </c>
    </row>
    <row r="76" spans="1:9" ht="15.75">
      <c r="A76" s="85">
        <v>105</v>
      </c>
      <c r="B76" s="7" t="s">
        <v>260</v>
      </c>
      <c r="C76" s="2" t="s">
        <v>8</v>
      </c>
      <c r="D76" s="95">
        <v>50</v>
      </c>
      <c r="E76" s="6"/>
      <c r="F76" s="5">
        <v>0.23</v>
      </c>
      <c r="G76" s="4"/>
      <c r="H76" s="4">
        <f t="shared" si="2"/>
        <v>0</v>
      </c>
      <c r="I76" s="4">
        <f t="shared" si="3"/>
        <v>0</v>
      </c>
    </row>
    <row r="77" spans="1:9" ht="15.75">
      <c r="A77" s="85">
        <v>106</v>
      </c>
      <c r="B77" s="9" t="s">
        <v>261</v>
      </c>
      <c r="C77" s="2" t="s">
        <v>21</v>
      </c>
      <c r="D77" s="95">
        <v>300</v>
      </c>
      <c r="E77" s="6"/>
      <c r="F77" s="5">
        <v>0.23</v>
      </c>
      <c r="G77" s="4"/>
      <c r="H77" s="4">
        <f t="shared" si="2"/>
        <v>0</v>
      </c>
      <c r="I77" s="4">
        <f t="shared" si="3"/>
        <v>0</v>
      </c>
    </row>
    <row r="78" spans="1:9" ht="15.75">
      <c r="A78" s="85">
        <v>107</v>
      </c>
      <c r="B78" s="9" t="s">
        <v>27</v>
      </c>
      <c r="C78" s="2" t="s">
        <v>8</v>
      </c>
      <c r="D78" s="95">
        <v>15</v>
      </c>
      <c r="E78" s="6"/>
      <c r="F78" s="5">
        <v>0.23</v>
      </c>
      <c r="G78" s="4"/>
      <c r="H78" s="4">
        <f t="shared" si="2"/>
        <v>0</v>
      </c>
      <c r="I78" s="4">
        <f t="shared" si="3"/>
        <v>0</v>
      </c>
    </row>
    <row r="79" spans="1:9" ht="15.75">
      <c r="A79" s="85">
        <v>108</v>
      </c>
      <c r="B79" s="9" t="s">
        <v>28</v>
      </c>
      <c r="C79" s="2" t="s">
        <v>8</v>
      </c>
      <c r="D79" s="95">
        <v>10</v>
      </c>
      <c r="E79" s="6"/>
      <c r="F79" s="5">
        <v>0.23</v>
      </c>
      <c r="G79" s="4"/>
      <c r="H79" s="4">
        <f t="shared" si="2"/>
        <v>0</v>
      </c>
      <c r="I79" s="4">
        <f t="shared" si="3"/>
        <v>0</v>
      </c>
    </row>
    <row r="80" spans="1:9" ht="15.75">
      <c r="A80" s="85">
        <v>109</v>
      </c>
      <c r="B80" s="9" t="s">
        <v>29</v>
      </c>
      <c r="C80" s="2" t="s">
        <v>8</v>
      </c>
      <c r="D80" s="95">
        <v>10</v>
      </c>
      <c r="E80" s="6"/>
      <c r="F80" s="5">
        <v>0.23</v>
      </c>
      <c r="G80" s="4"/>
      <c r="H80" s="4">
        <f t="shared" si="2"/>
        <v>0</v>
      </c>
      <c r="I80" s="4">
        <f t="shared" si="3"/>
        <v>0</v>
      </c>
    </row>
    <row r="81" spans="1:9" s="1" customFormat="1" ht="15.75">
      <c r="A81" s="85">
        <v>110</v>
      </c>
      <c r="B81" s="9" t="s">
        <v>121</v>
      </c>
      <c r="C81" s="2" t="s">
        <v>90</v>
      </c>
      <c r="D81" s="95">
        <v>10</v>
      </c>
      <c r="E81" s="6"/>
      <c r="F81" s="5">
        <v>0.23</v>
      </c>
      <c r="G81" s="4"/>
      <c r="H81" s="4">
        <f>(D81*E81)</f>
        <v>0</v>
      </c>
      <c r="I81" s="4">
        <f>(D81*G81)</f>
        <v>0</v>
      </c>
    </row>
    <row r="82" spans="1:9" s="1" customFormat="1" ht="15.75">
      <c r="A82" s="85">
        <v>111</v>
      </c>
      <c r="B82" s="9" t="s">
        <v>198</v>
      </c>
      <c r="C82" s="2" t="s">
        <v>8</v>
      </c>
      <c r="D82" s="95">
        <v>5</v>
      </c>
      <c r="E82" s="6"/>
      <c r="F82" s="5">
        <v>0.23</v>
      </c>
      <c r="G82" s="4"/>
      <c r="H82" s="4">
        <f>(D82*E82)</f>
        <v>0</v>
      </c>
      <c r="I82" s="4">
        <f>(D82*G82)</f>
        <v>0</v>
      </c>
    </row>
    <row r="83" spans="1:9" s="1" customFormat="1" ht="15.75">
      <c r="A83" s="85">
        <v>112</v>
      </c>
      <c r="B83" s="9" t="s">
        <v>199</v>
      </c>
      <c r="C83" s="2" t="s">
        <v>8</v>
      </c>
      <c r="D83" s="95">
        <v>5</v>
      </c>
      <c r="E83" s="6"/>
      <c r="F83" s="5">
        <v>0.23</v>
      </c>
      <c r="G83" s="4"/>
      <c r="H83" s="4">
        <f>(D83*E83)</f>
        <v>0</v>
      </c>
      <c r="I83" s="4">
        <f>(D83*G83)</f>
        <v>0</v>
      </c>
    </row>
    <row r="84" spans="1:9" s="1" customFormat="1" ht="15.75">
      <c r="A84" s="85">
        <v>113</v>
      </c>
      <c r="B84" s="9" t="s">
        <v>120</v>
      </c>
      <c r="C84" s="2" t="s">
        <v>21</v>
      </c>
      <c r="D84" s="95">
        <v>10</v>
      </c>
      <c r="E84" s="6"/>
      <c r="F84" s="5">
        <v>0.23</v>
      </c>
      <c r="G84" s="4"/>
      <c r="H84" s="4">
        <f>(D84*E84)</f>
        <v>0</v>
      </c>
      <c r="I84" s="4">
        <f>(D84*G84)</f>
        <v>0</v>
      </c>
    </row>
    <row r="85" spans="1:9" s="1" customFormat="1" ht="15.75">
      <c r="A85" s="85">
        <v>114</v>
      </c>
      <c r="B85" s="9" t="s">
        <v>183</v>
      </c>
      <c r="C85" s="2" t="s">
        <v>8</v>
      </c>
      <c r="D85" s="95">
        <v>10</v>
      </c>
      <c r="E85" s="6"/>
      <c r="F85" s="5">
        <v>0.23</v>
      </c>
      <c r="G85" s="4"/>
      <c r="H85" s="4">
        <f>(D85*E85)</f>
        <v>0</v>
      </c>
      <c r="I85" s="4">
        <f>(D85*G85)</f>
        <v>0</v>
      </c>
    </row>
    <row r="86" spans="1:9" ht="15.75">
      <c r="A86" s="85">
        <v>115</v>
      </c>
      <c r="B86" s="9" t="s">
        <v>30</v>
      </c>
      <c r="C86" s="2" t="s">
        <v>8</v>
      </c>
      <c r="D86" s="95">
        <v>5</v>
      </c>
      <c r="E86" s="6"/>
      <c r="F86" s="5">
        <v>0.23</v>
      </c>
      <c r="G86" s="4"/>
      <c r="H86" s="4">
        <f t="shared" si="2"/>
        <v>0</v>
      </c>
      <c r="I86" s="4">
        <f t="shared" si="3"/>
        <v>0</v>
      </c>
    </row>
    <row r="87" spans="1:9" ht="15.75">
      <c r="A87" s="85">
        <v>116</v>
      </c>
      <c r="B87" s="9" t="s">
        <v>31</v>
      </c>
      <c r="C87" s="2" t="s">
        <v>8</v>
      </c>
      <c r="D87" s="95">
        <v>5</v>
      </c>
      <c r="E87" s="6"/>
      <c r="F87" s="5">
        <v>0.23</v>
      </c>
      <c r="G87" s="4"/>
      <c r="H87" s="4">
        <f t="shared" si="2"/>
        <v>0</v>
      </c>
      <c r="I87" s="4">
        <f t="shared" si="3"/>
        <v>0</v>
      </c>
    </row>
    <row r="88" spans="1:9" ht="15.75">
      <c r="A88" s="85">
        <v>117</v>
      </c>
      <c r="B88" s="9" t="s">
        <v>32</v>
      </c>
      <c r="C88" s="2" t="s">
        <v>8</v>
      </c>
      <c r="D88" s="95">
        <v>25</v>
      </c>
      <c r="E88" s="6"/>
      <c r="F88" s="5">
        <v>0.23</v>
      </c>
      <c r="G88" s="4"/>
      <c r="H88" s="4">
        <f t="shared" si="2"/>
        <v>0</v>
      </c>
      <c r="I88" s="4">
        <f>(D88*G88)</f>
        <v>0</v>
      </c>
    </row>
    <row r="89" spans="1:9" s="1" customFormat="1" ht="15.75">
      <c r="A89" s="85">
        <v>118</v>
      </c>
      <c r="B89" s="9" t="s">
        <v>52</v>
      </c>
      <c r="C89" s="2" t="s">
        <v>8</v>
      </c>
      <c r="D89" s="96">
        <v>25</v>
      </c>
      <c r="E89" s="6"/>
      <c r="F89" s="5">
        <v>0.23</v>
      </c>
      <c r="G89" s="4"/>
      <c r="H89" s="4">
        <f t="shared" si="2"/>
        <v>0</v>
      </c>
      <c r="I89" s="4">
        <f t="shared" si="3"/>
        <v>0</v>
      </c>
    </row>
    <row r="90" spans="1:9" s="1" customFormat="1" ht="15.75">
      <c r="A90" s="85">
        <v>119</v>
      </c>
      <c r="B90" s="9" t="s">
        <v>200</v>
      </c>
      <c r="C90" s="2" t="s">
        <v>8</v>
      </c>
      <c r="D90" s="96">
        <v>15000</v>
      </c>
      <c r="E90" s="6"/>
      <c r="F90" s="5">
        <v>0.23</v>
      </c>
      <c r="G90" s="4"/>
      <c r="H90" s="4">
        <f t="shared" si="2"/>
        <v>0</v>
      </c>
      <c r="I90" s="4">
        <f t="shared" si="3"/>
        <v>0</v>
      </c>
    </row>
    <row r="91" spans="1:9" ht="15.75">
      <c r="A91" s="85">
        <v>120</v>
      </c>
      <c r="B91" s="9" t="s">
        <v>201</v>
      </c>
      <c r="C91" s="2" t="s">
        <v>8</v>
      </c>
      <c r="D91" s="96">
        <v>25000</v>
      </c>
      <c r="E91" s="6"/>
      <c r="F91" s="5">
        <v>0.23</v>
      </c>
      <c r="G91" s="4"/>
      <c r="H91" s="4">
        <f t="shared" si="2"/>
        <v>0</v>
      </c>
      <c r="I91" s="4">
        <f t="shared" si="3"/>
        <v>0</v>
      </c>
    </row>
    <row r="92" spans="1:9" s="1" customFormat="1" ht="15.75">
      <c r="A92" s="85">
        <v>121</v>
      </c>
      <c r="B92" s="9" t="s">
        <v>202</v>
      </c>
      <c r="C92" s="2" t="s">
        <v>8</v>
      </c>
      <c r="D92" s="96">
        <v>15000</v>
      </c>
      <c r="E92" s="6"/>
      <c r="F92" s="5">
        <v>0.23</v>
      </c>
      <c r="G92" s="4"/>
      <c r="H92" s="4">
        <f>(D92*E92)</f>
        <v>0</v>
      </c>
      <c r="I92" s="4">
        <f>(D92*G92)</f>
        <v>0</v>
      </c>
    </row>
    <row r="93" spans="1:9" ht="15.75">
      <c r="A93" s="85">
        <v>122</v>
      </c>
      <c r="B93" s="9" t="s">
        <v>203</v>
      </c>
      <c r="C93" s="2" t="s">
        <v>8</v>
      </c>
      <c r="D93" s="96">
        <v>5000</v>
      </c>
      <c r="E93" s="6"/>
      <c r="F93" s="5">
        <v>0.23</v>
      </c>
      <c r="G93" s="4"/>
      <c r="H93" s="4">
        <f t="shared" si="2"/>
        <v>0</v>
      </c>
      <c r="I93" s="4">
        <f t="shared" si="3"/>
        <v>0</v>
      </c>
    </row>
    <row r="94" spans="1:9" ht="15.75">
      <c r="A94" s="85">
        <v>123</v>
      </c>
      <c r="B94" s="9" t="s">
        <v>204</v>
      </c>
      <c r="C94" s="2" t="s">
        <v>8</v>
      </c>
      <c r="D94" s="96">
        <v>2000</v>
      </c>
      <c r="E94" s="6"/>
      <c r="F94" s="5">
        <v>0.23</v>
      </c>
      <c r="G94" s="4"/>
      <c r="H94" s="4">
        <f t="shared" ref="H94:H194" si="6">(D94*E94)</f>
        <v>0</v>
      </c>
      <c r="I94" s="4">
        <f t="shared" ref="I94:I194" si="7">(D94*G94)</f>
        <v>0</v>
      </c>
    </row>
    <row r="95" spans="1:9" s="1" customFormat="1" ht="31.5">
      <c r="A95" s="85">
        <v>124</v>
      </c>
      <c r="B95" s="9" t="s">
        <v>207</v>
      </c>
      <c r="C95" s="2" t="s">
        <v>21</v>
      </c>
      <c r="D95" s="96">
        <v>20</v>
      </c>
      <c r="E95" s="6"/>
      <c r="F95" s="5">
        <v>0.23</v>
      </c>
      <c r="G95" s="4"/>
      <c r="H95" s="4">
        <f t="shared" si="6"/>
        <v>0</v>
      </c>
      <c r="I95" s="4">
        <f t="shared" si="7"/>
        <v>0</v>
      </c>
    </row>
    <row r="96" spans="1:9" s="1" customFormat="1" ht="31.5">
      <c r="A96" s="85">
        <v>125</v>
      </c>
      <c r="B96" s="9" t="s">
        <v>208</v>
      </c>
      <c r="C96" s="2" t="s">
        <v>21</v>
      </c>
      <c r="D96" s="96">
        <v>20</v>
      </c>
      <c r="E96" s="6"/>
      <c r="F96" s="5">
        <v>0.23</v>
      </c>
      <c r="G96" s="4"/>
      <c r="H96" s="4">
        <f t="shared" si="6"/>
        <v>0</v>
      </c>
      <c r="I96" s="4">
        <f t="shared" si="7"/>
        <v>0</v>
      </c>
    </row>
    <row r="97" spans="1:9" s="1" customFormat="1" ht="31.5">
      <c r="A97" s="85">
        <v>126</v>
      </c>
      <c r="B97" s="9" t="s">
        <v>209</v>
      </c>
      <c r="C97" s="2" t="s">
        <v>21</v>
      </c>
      <c r="D97" s="96">
        <v>20</v>
      </c>
      <c r="E97" s="6"/>
      <c r="F97" s="5">
        <v>0.23</v>
      </c>
      <c r="G97" s="4"/>
      <c r="H97" s="4">
        <f t="shared" si="6"/>
        <v>0</v>
      </c>
      <c r="I97" s="4">
        <f t="shared" si="7"/>
        <v>0</v>
      </c>
    </row>
    <row r="98" spans="1:9" s="1" customFormat="1" ht="15.75">
      <c r="A98" s="85">
        <v>127</v>
      </c>
      <c r="B98" s="9" t="s">
        <v>206</v>
      </c>
      <c r="C98" s="2" t="s">
        <v>21</v>
      </c>
      <c r="D98" s="96">
        <v>1</v>
      </c>
      <c r="E98" s="6"/>
      <c r="F98" s="5">
        <v>0.23</v>
      </c>
      <c r="G98" s="4"/>
      <c r="H98" s="4">
        <f t="shared" si="6"/>
        <v>0</v>
      </c>
      <c r="I98" s="4">
        <f t="shared" si="7"/>
        <v>0</v>
      </c>
    </row>
    <row r="99" spans="1:9" s="1" customFormat="1" ht="15.75">
      <c r="A99" s="85">
        <v>128</v>
      </c>
      <c r="B99" s="9" t="s">
        <v>205</v>
      </c>
      <c r="C99" s="2" t="s">
        <v>8</v>
      </c>
      <c r="D99" s="96">
        <v>500</v>
      </c>
      <c r="E99" s="6"/>
      <c r="F99" s="5">
        <v>0.23</v>
      </c>
      <c r="G99" s="4"/>
      <c r="H99" s="4">
        <f>(D99*E99)</f>
        <v>0</v>
      </c>
      <c r="I99" s="4">
        <f>(D99*G99)</f>
        <v>0</v>
      </c>
    </row>
    <row r="100" spans="1:9" s="1" customFormat="1" ht="15.75">
      <c r="A100" s="85">
        <v>129</v>
      </c>
      <c r="B100" s="9" t="s">
        <v>57</v>
      </c>
      <c r="C100" s="2" t="s">
        <v>21</v>
      </c>
      <c r="D100" s="96">
        <v>5</v>
      </c>
      <c r="E100" s="6"/>
      <c r="F100" s="5">
        <v>0.23</v>
      </c>
      <c r="G100" s="4"/>
      <c r="H100" s="4">
        <f t="shared" si="6"/>
        <v>0</v>
      </c>
      <c r="I100" s="4">
        <f t="shared" si="7"/>
        <v>0</v>
      </c>
    </row>
    <row r="101" spans="1:9" s="1" customFormat="1" ht="15.75">
      <c r="A101" s="85">
        <v>130</v>
      </c>
      <c r="B101" s="9" t="s">
        <v>58</v>
      </c>
      <c r="C101" s="2" t="s">
        <v>21</v>
      </c>
      <c r="D101" s="96">
        <v>500</v>
      </c>
      <c r="E101" s="6"/>
      <c r="F101" s="5">
        <v>0.23</v>
      </c>
      <c r="G101" s="4"/>
      <c r="H101" s="4">
        <f t="shared" si="6"/>
        <v>0</v>
      </c>
      <c r="I101" s="4">
        <f t="shared" si="7"/>
        <v>0</v>
      </c>
    </row>
    <row r="102" spans="1:9" s="1" customFormat="1" ht="15.75">
      <c r="A102" s="85">
        <v>131</v>
      </c>
      <c r="B102" s="9" t="s">
        <v>59</v>
      </c>
      <c r="C102" s="2" t="s">
        <v>21</v>
      </c>
      <c r="D102" s="96">
        <v>100</v>
      </c>
      <c r="E102" s="6"/>
      <c r="F102" s="5">
        <v>0.23</v>
      </c>
      <c r="G102" s="4"/>
      <c r="H102" s="4">
        <f t="shared" si="6"/>
        <v>0</v>
      </c>
      <c r="I102" s="4">
        <f t="shared" si="7"/>
        <v>0</v>
      </c>
    </row>
    <row r="103" spans="1:9" s="1" customFormat="1" ht="15.75">
      <c r="A103" s="85">
        <v>132</v>
      </c>
      <c r="B103" s="9" t="s">
        <v>92</v>
      </c>
      <c r="C103" s="2" t="s">
        <v>21</v>
      </c>
      <c r="D103" s="96">
        <v>20</v>
      </c>
      <c r="E103" s="6"/>
      <c r="F103" s="5">
        <v>0.23</v>
      </c>
      <c r="G103" s="4"/>
      <c r="H103" s="4">
        <f>(D103*E103)</f>
        <v>0</v>
      </c>
      <c r="I103" s="4">
        <f>(D103*G103)</f>
        <v>0</v>
      </c>
    </row>
    <row r="104" spans="1:9" s="1" customFormat="1" ht="15.75">
      <c r="A104" s="85">
        <v>133</v>
      </c>
      <c r="B104" s="9" t="s">
        <v>107</v>
      </c>
      <c r="C104" s="2" t="s">
        <v>21</v>
      </c>
      <c r="D104" s="96">
        <v>20</v>
      </c>
      <c r="E104" s="6"/>
      <c r="F104" s="5">
        <v>0.23</v>
      </c>
      <c r="G104" s="4"/>
      <c r="H104" s="4">
        <f>(D104*E104)</f>
        <v>0</v>
      </c>
      <c r="I104" s="4">
        <f>(D104*G104)</f>
        <v>0</v>
      </c>
    </row>
    <row r="105" spans="1:9" s="1" customFormat="1" ht="15.75">
      <c r="A105" s="85">
        <v>134</v>
      </c>
      <c r="B105" s="9" t="s">
        <v>111</v>
      </c>
      <c r="C105" s="2" t="s">
        <v>21</v>
      </c>
      <c r="D105" s="96">
        <v>25</v>
      </c>
      <c r="E105" s="6"/>
      <c r="F105" s="5">
        <v>0.23</v>
      </c>
      <c r="G105" s="4"/>
      <c r="H105" s="4">
        <f>(D105*E105)</f>
        <v>0</v>
      </c>
      <c r="I105" s="4">
        <f>(D105*G105)</f>
        <v>0</v>
      </c>
    </row>
    <row r="106" spans="1:9" s="1" customFormat="1" ht="31.5">
      <c r="A106" s="85">
        <v>135</v>
      </c>
      <c r="B106" s="9" t="s">
        <v>112</v>
      </c>
      <c r="C106" s="2" t="s">
        <v>21</v>
      </c>
      <c r="D106" s="96">
        <v>15</v>
      </c>
      <c r="E106" s="6"/>
      <c r="F106" s="5">
        <v>0.23</v>
      </c>
      <c r="G106" s="4"/>
      <c r="H106" s="4">
        <f>(D106*E106)</f>
        <v>0</v>
      </c>
      <c r="I106" s="4">
        <f>(D106*G106)</f>
        <v>0</v>
      </c>
    </row>
    <row r="107" spans="1:9" s="1" customFormat="1" ht="15.75">
      <c r="A107" s="85">
        <v>136</v>
      </c>
      <c r="B107" s="9" t="s">
        <v>210</v>
      </c>
      <c r="C107" s="2" t="s">
        <v>8</v>
      </c>
      <c r="D107" s="96">
        <v>75</v>
      </c>
      <c r="E107" s="6"/>
      <c r="F107" s="5">
        <v>0.23</v>
      </c>
      <c r="G107" s="4"/>
      <c r="H107" s="4">
        <f t="shared" si="6"/>
        <v>0</v>
      </c>
      <c r="I107" s="4">
        <f t="shared" si="7"/>
        <v>0</v>
      </c>
    </row>
    <row r="108" spans="1:9" s="1" customFormat="1" ht="15.75">
      <c r="A108" s="85">
        <v>137</v>
      </c>
      <c r="B108" s="9" t="s">
        <v>211</v>
      </c>
      <c r="C108" s="2" t="s">
        <v>8</v>
      </c>
      <c r="D108" s="96">
        <v>1500</v>
      </c>
      <c r="E108" s="6"/>
      <c r="F108" s="5">
        <v>0.23</v>
      </c>
      <c r="G108" s="4"/>
      <c r="H108" s="4">
        <f t="shared" si="6"/>
        <v>0</v>
      </c>
      <c r="I108" s="4">
        <f t="shared" si="7"/>
        <v>0</v>
      </c>
    </row>
    <row r="109" spans="1:9" s="1" customFormat="1" ht="15.75">
      <c r="A109" s="85">
        <v>138</v>
      </c>
      <c r="B109" s="9" t="s">
        <v>60</v>
      </c>
      <c r="C109" s="2" t="s">
        <v>8</v>
      </c>
      <c r="D109" s="96">
        <v>150</v>
      </c>
      <c r="E109" s="6"/>
      <c r="F109" s="5">
        <v>0.23</v>
      </c>
      <c r="G109" s="4"/>
      <c r="H109" s="4">
        <f t="shared" si="6"/>
        <v>0</v>
      </c>
      <c r="I109" s="4">
        <f t="shared" si="7"/>
        <v>0</v>
      </c>
    </row>
    <row r="110" spans="1:9" s="1" customFormat="1" ht="15.75">
      <c r="A110" s="85">
        <v>139</v>
      </c>
      <c r="B110" s="9" t="s">
        <v>61</v>
      </c>
      <c r="C110" s="2" t="s">
        <v>8</v>
      </c>
      <c r="D110" s="96">
        <v>150</v>
      </c>
      <c r="E110" s="6"/>
      <c r="F110" s="5">
        <v>0.23</v>
      </c>
      <c r="G110" s="4"/>
      <c r="H110" s="4">
        <f t="shared" si="6"/>
        <v>0</v>
      </c>
      <c r="I110" s="4">
        <f t="shared" si="7"/>
        <v>0</v>
      </c>
    </row>
    <row r="111" spans="1:9" s="1" customFormat="1" ht="15.75">
      <c r="A111" s="85">
        <v>140</v>
      </c>
      <c r="B111" s="9" t="s">
        <v>62</v>
      </c>
      <c r="C111" s="2" t="s">
        <v>8</v>
      </c>
      <c r="D111" s="96">
        <v>150</v>
      </c>
      <c r="E111" s="6"/>
      <c r="F111" s="5">
        <v>0.23</v>
      </c>
      <c r="G111" s="4"/>
      <c r="H111" s="4">
        <f t="shared" si="6"/>
        <v>0</v>
      </c>
      <c r="I111" s="4">
        <f t="shared" si="7"/>
        <v>0</v>
      </c>
    </row>
    <row r="112" spans="1:9" s="1" customFormat="1" ht="15.75">
      <c r="A112" s="85">
        <v>141</v>
      </c>
      <c r="B112" s="9" t="s">
        <v>63</v>
      </c>
      <c r="C112" s="2" t="s">
        <v>8</v>
      </c>
      <c r="D112" s="96">
        <v>150</v>
      </c>
      <c r="E112" s="6"/>
      <c r="F112" s="5">
        <v>0.23</v>
      </c>
      <c r="G112" s="4"/>
      <c r="H112" s="4">
        <f t="shared" si="6"/>
        <v>0</v>
      </c>
      <c r="I112" s="4">
        <f t="shared" si="7"/>
        <v>0</v>
      </c>
    </row>
    <row r="113" spans="1:9" s="1" customFormat="1" ht="15.75">
      <c r="A113" s="85">
        <v>142</v>
      </c>
      <c r="B113" s="9" t="s">
        <v>64</v>
      </c>
      <c r="C113" s="2" t="s">
        <v>8</v>
      </c>
      <c r="D113" s="96">
        <v>70</v>
      </c>
      <c r="E113" s="6"/>
      <c r="F113" s="5">
        <v>0.23</v>
      </c>
      <c r="G113" s="4"/>
      <c r="H113" s="4">
        <f t="shared" si="6"/>
        <v>0</v>
      </c>
      <c r="I113" s="4">
        <f t="shared" si="7"/>
        <v>0</v>
      </c>
    </row>
    <row r="114" spans="1:9" s="1" customFormat="1" ht="15.75">
      <c r="A114" s="85">
        <v>143</v>
      </c>
      <c r="B114" s="9" t="s">
        <v>241</v>
      </c>
      <c r="C114" s="2" t="s">
        <v>8</v>
      </c>
      <c r="D114" s="96">
        <v>10</v>
      </c>
      <c r="E114" s="6"/>
      <c r="F114" s="5">
        <v>0.23</v>
      </c>
      <c r="G114" s="4"/>
      <c r="H114" s="4">
        <f t="shared" si="6"/>
        <v>0</v>
      </c>
      <c r="I114" s="4">
        <f t="shared" si="7"/>
        <v>0</v>
      </c>
    </row>
    <row r="115" spans="1:9" s="1" customFormat="1" ht="15.75">
      <c r="A115" s="85">
        <v>144</v>
      </c>
      <c r="B115" s="9" t="s">
        <v>242</v>
      </c>
      <c r="C115" s="2" t="s">
        <v>8</v>
      </c>
      <c r="D115" s="96">
        <v>10</v>
      </c>
      <c r="E115" s="6"/>
      <c r="F115" s="5">
        <v>0.23</v>
      </c>
      <c r="G115" s="4"/>
      <c r="H115" s="4">
        <f t="shared" si="6"/>
        <v>0</v>
      </c>
      <c r="I115" s="4">
        <f t="shared" si="7"/>
        <v>0</v>
      </c>
    </row>
    <row r="116" spans="1:9" s="1" customFormat="1" ht="15.75">
      <c r="A116" s="85">
        <v>145</v>
      </c>
      <c r="B116" s="9" t="s">
        <v>65</v>
      </c>
      <c r="C116" s="2" t="s">
        <v>8</v>
      </c>
      <c r="D116" s="96">
        <v>60</v>
      </c>
      <c r="E116" s="6"/>
      <c r="F116" s="5">
        <v>0.23</v>
      </c>
      <c r="G116" s="4"/>
      <c r="H116" s="4">
        <f t="shared" si="6"/>
        <v>0</v>
      </c>
      <c r="I116" s="4">
        <f t="shared" si="7"/>
        <v>0</v>
      </c>
    </row>
    <row r="117" spans="1:9" s="1" customFormat="1" ht="15.75">
      <c r="A117" s="85">
        <v>146</v>
      </c>
      <c r="B117" s="9" t="s">
        <v>66</v>
      </c>
      <c r="C117" s="2" t="s">
        <v>8</v>
      </c>
      <c r="D117" s="96">
        <v>30</v>
      </c>
      <c r="E117" s="6"/>
      <c r="F117" s="5">
        <v>0.23</v>
      </c>
      <c r="G117" s="4"/>
      <c r="H117" s="4">
        <f t="shared" si="6"/>
        <v>0</v>
      </c>
      <c r="I117" s="4">
        <f t="shared" si="7"/>
        <v>0</v>
      </c>
    </row>
    <row r="118" spans="1:9" s="1" customFormat="1" ht="15.75">
      <c r="A118" s="85">
        <v>147</v>
      </c>
      <c r="B118" s="9" t="s">
        <v>67</v>
      </c>
      <c r="C118" s="2" t="s">
        <v>8</v>
      </c>
      <c r="D118" s="96">
        <v>50</v>
      </c>
      <c r="E118" s="6"/>
      <c r="F118" s="5">
        <v>0.23</v>
      </c>
      <c r="G118" s="4"/>
      <c r="H118" s="4">
        <f t="shared" si="6"/>
        <v>0</v>
      </c>
      <c r="I118" s="4">
        <f t="shared" si="7"/>
        <v>0</v>
      </c>
    </row>
    <row r="119" spans="1:9" s="1" customFormat="1" ht="15.75">
      <c r="A119" s="85">
        <v>148</v>
      </c>
      <c r="B119" s="9" t="s">
        <v>68</v>
      </c>
      <c r="C119" s="2" t="s">
        <v>8</v>
      </c>
      <c r="D119" s="96">
        <v>5</v>
      </c>
      <c r="E119" s="6"/>
      <c r="F119" s="5">
        <v>0.23</v>
      </c>
      <c r="G119" s="4"/>
      <c r="H119" s="4">
        <f t="shared" si="6"/>
        <v>0</v>
      </c>
      <c r="I119" s="4">
        <f t="shared" si="7"/>
        <v>0</v>
      </c>
    </row>
    <row r="120" spans="1:9" s="1" customFormat="1" ht="15.75">
      <c r="A120" s="85">
        <v>149</v>
      </c>
      <c r="B120" s="9" t="s">
        <v>69</v>
      </c>
      <c r="C120" s="2" t="s">
        <v>21</v>
      </c>
      <c r="D120" s="96">
        <v>400</v>
      </c>
      <c r="E120" s="6"/>
      <c r="F120" s="5">
        <v>0.23</v>
      </c>
      <c r="G120" s="4"/>
      <c r="H120" s="4">
        <f t="shared" si="6"/>
        <v>0</v>
      </c>
      <c r="I120" s="4">
        <f t="shared" si="7"/>
        <v>0</v>
      </c>
    </row>
    <row r="121" spans="1:9" s="1" customFormat="1" ht="15.75">
      <c r="A121" s="85">
        <v>150</v>
      </c>
      <c r="B121" s="9" t="s">
        <v>70</v>
      </c>
      <c r="C121" s="2" t="s">
        <v>21</v>
      </c>
      <c r="D121" s="96">
        <v>100</v>
      </c>
      <c r="E121" s="6"/>
      <c r="F121" s="5">
        <v>0.23</v>
      </c>
      <c r="G121" s="4"/>
      <c r="H121" s="4">
        <f t="shared" si="6"/>
        <v>0</v>
      </c>
      <c r="I121" s="4">
        <f t="shared" si="7"/>
        <v>0</v>
      </c>
    </row>
    <row r="122" spans="1:9" s="1" customFormat="1" ht="15.75">
      <c r="A122" s="85">
        <v>151</v>
      </c>
      <c r="B122" s="9" t="s">
        <v>212</v>
      </c>
      <c r="C122" s="2" t="s">
        <v>21</v>
      </c>
      <c r="D122" s="96">
        <v>5</v>
      </c>
      <c r="E122" s="6"/>
      <c r="F122" s="5">
        <v>0.23</v>
      </c>
      <c r="G122" s="4"/>
      <c r="H122" s="4">
        <f t="shared" si="6"/>
        <v>0</v>
      </c>
      <c r="I122" s="4">
        <f t="shared" si="7"/>
        <v>0</v>
      </c>
    </row>
    <row r="123" spans="1:9" s="1" customFormat="1" ht="15.75">
      <c r="A123" s="85">
        <v>152</v>
      </c>
      <c r="B123" s="9" t="s">
        <v>106</v>
      </c>
      <c r="C123" s="2" t="s">
        <v>21</v>
      </c>
      <c r="D123" s="96">
        <v>3</v>
      </c>
      <c r="E123" s="6"/>
      <c r="F123" s="5">
        <v>0.23</v>
      </c>
      <c r="G123" s="4"/>
      <c r="H123" s="4">
        <f>(D123*E123)</f>
        <v>0</v>
      </c>
      <c r="I123" s="4">
        <f>(D123*G123)</f>
        <v>0</v>
      </c>
    </row>
    <row r="124" spans="1:9" s="1" customFormat="1" ht="15.75">
      <c r="A124" s="85">
        <v>153</v>
      </c>
      <c r="B124" s="9" t="s">
        <v>71</v>
      </c>
      <c r="C124" s="2" t="s">
        <v>21</v>
      </c>
      <c r="D124" s="96">
        <v>15</v>
      </c>
      <c r="E124" s="6"/>
      <c r="F124" s="5">
        <v>0.23</v>
      </c>
      <c r="G124" s="4"/>
      <c r="H124" s="4">
        <f t="shared" si="6"/>
        <v>0</v>
      </c>
      <c r="I124" s="4">
        <f t="shared" si="7"/>
        <v>0</v>
      </c>
    </row>
    <row r="125" spans="1:9" ht="15.75">
      <c r="A125" s="85">
        <v>154</v>
      </c>
      <c r="B125" s="9" t="s">
        <v>33</v>
      </c>
      <c r="C125" s="2" t="s">
        <v>21</v>
      </c>
      <c r="D125" s="96">
        <v>1000</v>
      </c>
      <c r="E125" s="6"/>
      <c r="F125" s="5">
        <v>0.23</v>
      </c>
      <c r="G125" s="4"/>
      <c r="H125" s="4">
        <f t="shared" si="6"/>
        <v>0</v>
      </c>
      <c r="I125" s="4">
        <f t="shared" si="7"/>
        <v>0</v>
      </c>
    </row>
    <row r="126" spans="1:9" s="1" customFormat="1" ht="15.75">
      <c r="A126" s="85">
        <v>155</v>
      </c>
      <c r="B126" s="9" t="s">
        <v>230</v>
      </c>
      <c r="C126" s="2" t="s">
        <v>21</v>
      </c>
      <c r="D126" s="95">
        <v>10</v>
      </c>
      <c r="E126" s="6"/>
      <c r="F126" s="5">
        <v>0.23</v>
      </c>
      <c r="G126" s="4"/>
      <c r="H126" s="4">
        <f t="shared" si="6"/>
        <v>0</v>
      </c>
      <c r="I126" s="4">
        <f t="shared" si="7"/>
        <v>0</v>
      </c>
    </row>
    <row r="127" spans="1:9" ht="15.75">
      <c r="A127" s="85">
        <v>156</v>
      </c>
      <c r="B127" s="9" t="s">
        <v>269</v>
      </c>
      <c r="C127" s="2" t="s">
        <v>8</v>
      </c>
      <c r="D127" s="95">
        <v>50</v>
      </c>
      <c r="E127" s="6"/>
      <c r="F127" s="5">
        <v>0.23</v>
      </c>
      <c r="G127" s="4"/>
      <c r="H127" s="4">
        <f t="shared" si="6"/>
        <v>0</v>
      </c>
      <c r="I127" s="4">
        <f t="shared" si="7"/>
        <v>0</v>
      </c>
    </row>
    <row r="128" spans="1:9" s="1" customFormat="1" ht="15.75">
      <c r="A128" s="85">
        <v>157</v>
      </c>
      <c r="B128" s="9" t="s">
        <v>72</v>
      </c>
      <c r="C128" s="2" t="s">
        <v>8</v>
      </c>
      <c r="D128" s="95">
        <v>300</v>
      </c>
      <c r="E128" s="6"/>
      <c r="F128" s="5">
        <v>0.23</v>
      </c>
      <c r="G128" s="4"/>
      <c r="H128" s="4">
        <f t="shared" si="6"/>
        <v>0</v>
      </c>
      <c r="I128" s="4">
        <f t="shared" si="7"/>
        <v>0</v>
      </c>
    </row>
    <row r="129" spans="1:9" s="1" customFormat="1" ht="15.75">
      <c r="A129" s="85">
        <v>158</v>
      </c>
      <c r="B129" s="9" t="s">
        <v>267</v>
      </c>
      <c r="C129" s="2" t="s">
        <v>8</v>
      </c>
      <c r="D129" s="95">
        <v>30</v>
      </c>
      <c r="E129" s="6"/>
      <c r="F129" s="5">
        <v>0.23</v>
      </c>
      <c r="G129" s="4"/>
      <c r="H129" s="4">
        <f t="shared" si="6"/>
        <v>0</v>
      </c>
      <c r="I129" s="4">
        <f t="shared" si="7"/>
        <v>0</v>
      </c>
    </row>
    <row r="130" spans="1:9" s="1" customFormat="1" ht="15.75">
      <c r="A130" s="85">
        <v>159</v>
      </c>
      <c r="B130" s="9" t="s">
        <v>268</v>
      </c>
      <c r="C130" s="2" t="s">
        <v>8</v>
      </c>
      <c r="D130" s="95">
        <v>10</v>
      </c>
      <c r="E130" s="6"/>
      <c r="F130" s="5">
        <v>0.23</v>
      </c>
      <c r="G130" s="4"/>
      <c r="H130" s="4">
        <f t="shared" si="6"/>
        <v>0</v>
      </c>
      <c r="I130" s="4">
        <f t="shared" si="7"/>
        <v>0</v>
      </c>
    </row>
    <row r="131" spans="1:9" ht="15.75">
      <c r="A131" s="85">
        <v>160</v>
      </c>
      <c r="B131" s="9" t="s">
        <v>34</v>
      </c>
      <c r="C131" s="2" t="s">
        <v>8</v>
      </c>
      <c r="D131" s="96">
        <v>1500</v>
      </c>
      <c r="E131" s="6"/>
      <c r="F131" s="5">
        <v>0.23</v>
      </c>
      <c r="G131" s="4"/>
      <c r="H131" s="4">
        <f t="shared" si="6"/>
        <v>0</v>
      </c>
      <c r="I131" s="4">
        <f t="shared" si="7"/>
        <v>0</v>
      </c>
    </row>
    <row r="132" spans="1:9" s="1" customFormat="1" ht="15.75">
      <c r="A132" s="85">
        <v>161</v>
      </c>
      <c r="B132" s="9" t="s">
        <v>213</v>
      </c>
      <c r="C132" s="2" t="s">
        <v>8</v>
      </c>
      <c r="D132" s="96">
        <v>10</v>
      </c>
      <c r="E132" s="6"/>
      <c r="F132" s="5">
        <v>0.23</v>
      </c>
      <c r="G132" s="4"/>
      <c r="H132" s="4">
        <f t="shared" si="6"/>
        <v>0</v>
      </c>
      <c r="I132" s="4">
        <f t="shared" si="7"/>
        <v>0</v>
      </c>
    </row>
    <row r="133" spans="1:9" s="1" customFormat="1" ht="15.75">
      <c r="A133" s="85">
        <v>162</v>
      </c>
      <c r="B133" s="9" t="s">
        <v>73</v>
      </c>
      <c r="C133" s="2" t="s">
        <v>8</v>
      </c>
      <c r="D133" s="95">
        <v>500</v>
      </c>
      <c r="E133" s="6"/>
      <c r="F133" s="5">
        <v>0.23</v>
      </c>
      <c r="G133" s="4"/>
      <c r="H133" s="4">
        <f t="shared" si="6"/>
        <v>0</v>
      </c>
      <c r="I133" s="4">
        <f t="shared" si="7"/>
        <v>0</v>
      </c>
    </row>
    <row r="134" spans="1:9" s="1" customFormat="1" ht="31.5">
      <c r="A134" s="85">
        <v>163</v>
      </c>
      <c r="B134" s="9" t="s">
        <v>94</v>
      </c>
      <c r="C134" s="2" t="s">
        <v>8</v>
      </c>
      <c r="D134" s="95">
        <v>15</v>
      </c>
      <c r="E134" s="6"/>
      <c r="F134" s="5">
        <v>0.23</v>
      </c>
      <c r="G134" s="4"/>
      <c r="H134" s="4">
        <f>(D134*E134)</f>
        <v>0</v>
      </c>
      <c r="I134" s="4">
        <f>(D134*G134)</f>
        <v>0</v>
      </c>
    </row>
    <row r="135" spans="1:9" s="1" customFormat="1" ht="31.5">
      <c r="A135" s="85">
        <v>164</v>
      </c>
      <c r="B135" s="9" t="s">
        <v>93</v>
      </c>
      <c r="C135" s="2" t="s">
        <v>8</v>
      </c>
      <c r="D135" s="95">
        <v>50</v>
      </c>
      <c r="E135" s="6"/>
      <c r="F135" s="5">
        <v>0.23</v>
      </c>
      <c r="G135" s="4"/>
      <c r="H135" s="4">
        <f>(D135*E135)</f>
        <v>0</v>
      </c>
      <c r="I135" s="4">
        <f>(D135*G135)</f>
        <v>0</v>
      </c>
    </row>
    <row r="136" spans="1:9" s="1" customFormat="1" ht="31.5">
      <c r="A136" s="85">
        <v>165</v>
      </c>
      <c r="B136" s="9" t="s">
        <v>95</v>
      </c>
      <c r="C136" s="2" t="s">
        <v>8</v>
      </c>
      <c r="D136" s="95">
        <v>15</v>
      </c>
      <c r="E136" s="6"/>
      <c r="F136" s="5">
        <v>0.23</v>
      </c>
      <c r="G136" s="4"/>
      <c r="H136" s="4">
        <f>(D136*E136)</f>
        <v>0</v>
      </c>
      <c r="I136" s="4">
        <f>(D136*G136)</f>
        <v>0</v>
      </c>
    </row>
    <row r="137" spans="1:9" s="1" customFormat="1" ht="15.75">
      <c r="A137" s="85">
        <v>166</v>
      </c>
      <c r="B137" s="9" t="s">
        <v>74</v>
      </c>
      <c r="C137" s="2" t="s">
        <v>8</v>
      </c>
      <c r="D137" s="95">
        <v>60</v>
      </c>
      <c r="E137" s="6"/>
      <c r="F137" s="5">
        <v>0.23</v>
      </c>
      <c r="G137" s="4"/>
      <c r="H137" s="4">
        <f t="shared" si="6"/>
        <v>0</v>
      </c>
      <c r="I137" s="4">
        <f t="shared" si="7"/>
        <v>0</v>
      </c>
    </row>
    <row r="138" spans="1:9" s="1" customFormat="1" ht="15.75">
      <c r="A138" s="85">
        <v>167</v>
      </c>
      <c r="B138" s="9" t="s">
        <v>75</v>
      </c>
      <c r="C138" s="2" t="s">
        <v>8</v>
      </c>
      <c r="D138" s="95">
        <v>150</v>
      </c>
      <c r="E138" s="6"/>
      <c r="F138" s="5">
        <v>0.23</v>
      </c>
      <c r="G138" s="4"/>
      <c r="H138" s="4">
        <f t="shared" si="6"/>
        <v>0</v>
      </c>
      <c r="I138" s="4">
        <f t="shared" si="7"/>
        <v>0</v>
      </c>
    </row>
    <row r="139" spans="1:9" s="1" customFormat="1" ht="15.75">
      <c r="A139" s="85">
        <v>168</v>
      </c>
      <c r="B139" s="9" t="s">
        <v>166</v>
      </c>
      <c r="C139" s="2" t="s">
        <v>8</v>
      </c>
      <c r="D139" s="95">
        <v>50</v>
      </c>
      <c r="E139" s="6"/>
      <c r="F139" s="5">
        <v>0.23</v>
      </c>
      <c r="G139" s="4"/>
      <c r="H139" s="4">
        <f t="shared" si="6"/>
        <v>0</v>
      </c>
      <c r="I139" s="4">
        <f t="shared" si="7"/>
        <v>0</v>
      </c>
    </row>
    <row r="140" spans="1:9" s="1" customFormat="1" ht="15.75">
      <c r="A140" s="85">
        <v>169</v>
      </c>
      <c r="B140" s="9" t="s">
        <v>167</v>
      </c>
      <c r="C140" s="2" t="s">
        <v>8</v>
      </c>
      <c r="D140" s="95">
        <v>50</v>
      </c>
      <c r="E140" s="6"/>
      <c r="F140" s="5">
        <v>0.23</v>
      </c>
      <c r="G140" s="4"/>
      <c r="H140" s="4">
        <f t="shared" si="6"/>
        <v>0</v>
      </c>
      <c r="I140" s="4">
        <f t="shared" si="7"/>
        <v>0</v>
      </c>
    </row>
    <row r="141" spans="1:9" s="1" customFormat="1" ht="15.75">
      <c r="A141" s="85">
        <v>170</v>
      </c>
      <c r="B141" s="9" t="s">
        <v>168</v>
      </c>
      <c r="C141" s="2" t="s">
        <v>8</v>
      </c>
      <c r="D141" s="95">
        <v>50</v>
      </c>
      <c r="E141" s="6"/>
      <c r="F141" s="5">
        <v>0.23</v>
      </c>
      <c r="G141" s="4"/>
      <c r="H141" s="4">
        <f t="shared" si="6"/>
        <v>0</v>
      </c>
      <c r="I141" s="4">
        <f t="shared" si="7"/>
        <v>0</v>
      </c>
    </row>
    <row r="142" spans="1:9" s="1" customFormat="1" ht="15.75">
      <c r="A142" s="85">
        <v>171</v>
      </c>
      <c r="B142" s="9" t="s">
        <v>169</v>
      </c>
      <c r="C142" s="2" t="s">
        <v>8</v>
      </c>
      <c r="D142" s="95">
        <v>50</v>
      </c>
      <c r="E142" s="6"/>
      <c r="F142" s="5">
        <v>0.23</v>
      </c>
      <c r="G142" s="4"/>
      <c r="H142" s="4">
        <f t="shared" si="6"/>
        <v>0</v>
      </c>
      <c r="I142" s="4">
        <f t="shared" si="7"/>
        <v>0</v>
      </c>
    </row>
    <row r="143" spans="1:9" s="1" customFormat="1" ht="15.75">
      <c r="A143" s="85">
        <v>172</v>
      </c>
      <c r="B143" s="9" t="s">
        <v>76</v>
      </c>
      <c r="C143" s="2" t="s">
        <v>21</v>
      </c>
      <c r="D143" s="95">
        <v>10</v>
      </c>
      <c r="E143" s="6"/>
      <c r="F143" s="5">
        <v>0.23</v>
      </c>
      <c r="G143" s="4"/>
      <c r="H143" s="4">
        <f t="shared" si="6"/>
        <v>0</v>
      </c>
      <c r="I143" s="4">
        <f t="shared" si="7"/>
        <v>0</v>
      </c>
    </row>
    <row r="144" spans="1:9" s="1" customFormat="1" ht="15.75">
      <c r="A144" s="85">
        <v>173</v>
      </c>
      <c r="B144" s="9" t="s">
        <v>262</v>
      </c>
      <c r="C144" s="2" t="s">
        <v>8</v>
      </c>
      <c r="D144" s="95">
        <v>5</v>
      </c>
      <c r="E144" s="6"/>
      <c r="F144" s="5">
        <v>0.23</v>
      </c>
      <c r="G144" s="4"/>
      <c r="H144" s="4">
        <f t="shared" si="6"/>
        <v>0</v>
      </c>
      <c r="I144" s="4">
        <f t="shared" si="7"/>
        <v>0</v>
      </c>
    </row>
    <row r="145" spans="1:9" s="1" customFormat="1" ht="15.75">
      <c r="A145" s="85">
        <v>174</v>
      </c>
      <c r="B145" s="9" t="s">
        <v>77</v>
      </c>
      <c r="C145" s="2" t="s">
        <v>8</v>
      </c>
      <c r="D145" s="95">
        <v>50</v>
      </c>
      <c r="E145" s="6"/>
      <c r="F145" s="5">
        <v>0.23</v>
      </c>
      <c r="G145" s="4"/>
      <c r="H145" s="4">
        <f t="shared" si="6"/>
        <v>0</v>
      </c>
      <c r="I145" s="4">
        <f t="shared" si="7"/>
        <v>0</v>
      </c>
    </row>
    <row r="146" spans="1:9" s="1" customFormat="1" ht="31.5">
      <c r="A146" s="85">
        <v>175</v>
      </c>
      <c r="B146" s="9" t="s">
        <v>122</v>
      </c>
      <c r="C146" s="2" t="s">
        <v>21</v>
      </c>
      <c r="D146" s="95">
        <v>10</v>
      </c>
      <c r="E146" s="6"/>
      <c r="F146" s="5">
        <v>0.23</v>
      </c>
      <c r="G146" s="4"/>
      <c r="H146" s="4">
        <f t="shared" si="6"/>
        <v>0</v>
      </c>
      <c r="I146" s="4">
        <f t="shared" si="7"/>
        <v>0</v>
      </c>
    </row>
    <row r="147" spans="1:9" s="1" customFormat="1" ht="15.75">
      <c r="A147" s="85">
        <v>176</v>
      </c>
      <c r="B147" s="9" t="s">
        <v>78</v>
      </c>
      <c r="C147" s="2" t="s">
        <v>21</v>
      </c>
      <c r="D147" s="96">
        <v>10</v>
      </c>
      <c r="E147" s="6"/>
      <c r="F147" s="5">
        <v>0.23</v>
      </c>
      <c r="G147" s="4"/>
      <c r="H147" s="4">
        <f t="shared" si="6"/>
        <v>0</v>
      </c>
      <c r="I147" s="4">
        <f t="shared" si="7"/>
        <v>0</v>
      </c>
    </row>
    <row r="148" spans="1:9" s="1" customFormat="1" ht="15.75">
      <c r="A148" s="85">
        <v>177</v>
      </c>
      <c r="B148" s="9" t="s">
        <v>79</v>
      </c>
      <c r="C148" s="2" t="s">
        <v>21</v>
      </c>
      <c r="D148" s="95">
        <v>10</v>
      </c>
      <c r="E148" s="6"/>
      <c r="F148" s="5">
        <v>0.23</v>
      </c>
      <c r="G148" s="4"/>
      <c r="H148" s="4">
        <f t="shared" si="6"/>
        <v>0</v>
      </c>
      <c r="I148" s="4">
        <f t="shared" si="7"/>
        <v>0</v>
      </c>
    </row>
    <row r="149" spans="1:9" s="1" customFormat="1" ht="15.75">
      <c r="A149" s="85">
        <v>178</v>
      </c>
      <c r="B149" s="9" t="s">
        <v>80</v>
      </c>
      <c r="C149" s="2" t="s">
        <v>21</v>
      </c>
      <c r="D149" s="95">
        <v>5</v>
      </c>
      <c r="E149" s="6"/>
      <c r="F149" s="5">
        <v>0.23</v>
      </c>
      <c r="G149" s="4"/>
      <c r="H149" s="4">
        <f t="shared" si="6"/>
        <v>0</v>
      </c>
      <c r="I149" s="4">
        <f t="shared" si="7"/>
        <v>0</v>
      </c>
    </row>
    <row r="150" spans="1:9" s="1" customFormat="1" ht="15.75">
      <c r="A150" s="85">
        <v>179</v>
      </c>
      <c r="B150" s="9" t="s">
        <v>96</v>
      </c>
      <c r="C150" s="2" t="s">
        <v>21</v>
      </c>
      <c r="D150" s="95">
        <v>2</v>
      </c>
      <c r="E150" s="6"/>
      <c r="F150" s="5">
        <v>0.23</v>
      </c>
      <c r="G150" s="4"/>
      <c r="H150" s="4">
        <f>(D150*E150)</f>
        <v>0</v>
      </c>
      <c r="I150" s="4">
        <f>(D150*G150)</f>
        <v>0</v>
      </c>
    </row>
    <row r="151" spans="1:9" s="1" customFormat="1" ht="15.75">
      <c r="A151" s="85">
        <v>180</v>
      </c>
      <c r="B151" s="9" t="s">
        <v>81</v>
      </c>
      <c r="C151" s="2" t="s">
        <v>8</v>
      </c>
      <c r="D151" s="95">
        <v>1500</v>
      </c>
      <c r="E151" s="6"/>
      <c r="F151" s="5">
        <v>0.23</v>
      </c>
      <c r="G151" s="4"/>
      <c r="H151" s="4">
        <f t="shared" si="6"/>
        <v>0</v>
      </c>
      <c r="I151" s="4">
        <f t="shared" si="7"/>
        <v>0</v>
      </c>
    </row>
    <row r="152" spans="1:9" s="1" customFormat="1" ht="15.75">
      <c r="A152" s="85">
        <v>181</v>
      </c>
      <c r="B152" s="9" t="s">
        <v>214</v>
      </c>
      <c r="C152" s="2" t="s">
        <v>21</v>
      </c>
      <c r="D152" s="95">
        <v>10</v>
      </c>
      <c r="E152" s="6"/>
      <c r="F152" s="5">
        <v>0.23</v>
      </c>
      <c r="G152" s="4"/>
      <c r="H152" s="4">
        <f t="shared" si="6"/>
        <v>0</v>
      </c>
      <c r="I152" s="4">
        <f t="shared" si="7"/>
        <v>0</v>
      </c>
    </row>
    <row r="153" spans="1:9" s="1" customFormat="1" ht="15.75">
      <c r="A153" s="85">
        <v>182</v>
      </c>
      <c r="B153" s="9" t="s">
        <v>215</v>
      </c>
      <c r="C153" s="2" t="s">
        <v>21</v>
      </c>
      <c r="D153" s="95">
        <v>10</v>
      </c>
      <c r="E153" s="6"/>
      <c r="F153" s="5">
        <v>0.23</v>
      </c>
      <c r="G153" s="4"/>
      <c r="H153" s="4">
        <f t="shared" si="6"/>
        <v>0</v>
      </c>
      <c r="I153" s="4">
        <f t="shared" si="7"/>
        <v>0</v>
      </c>
    </row>
    <row r="154" spans="1:9" s="1" customFormat="1" ht="15.75">
      <c r="A154" s="85">
        <v>183</v>
      </c>
      <c r="B154" s="9" t="s">
        <v>110</v>
      </c>
      <c r="C154" s="2" t="s">
        <v>21</v>
      </c>
      <c r="D154" s="95">
        <v>3</v>
      </c>
      <c r="E154" s="6"/>
      <c r="F154" s="5">
        <v>0.23</v>
      </c>
      <c r="G154" s="4"/>
      <c r="H154" s="4">
        <f>(D154*E154)</f>
        <v>0</v>
      </c>
      <c r="I154" s="4">
        <f>(D154*G154)</f>
        <v>0</v>
      </c>
    </row>
    <row r="155" spans="1:9" s="1" customFormat="1" ht="15.75">
      <c r="A155" s="85">
        <v>184</v>
      </c>
      <c r="B155" s="9" t="s">
        <v>216</v>
      </c>
      <c r="C155" s="2" t="s">
        <v>21</v>
      </c>
      <c r="D155" s="95">
        <v>3</v>
      </c>
      <c r="E155" s="6"/>
      <c r="F155" s="5">
        <v>0.23</v>
      </c>
      <c r="G155" s="4"/>
      <c r="H155" s="4">
        <f>(D155*E155)</f>
        <v>0</v>
      </c>
      <c r="I155" s="4">
        <f>(D155*G155)</f>
        <v>0</v>
      </c>
    </row>
    <row r="156" spans="1:9" s="1" customFormat="1" ht="15.75">
      <c r="A156" s="85">
        <v>185</v>
      </c>
      <c r="B156" s="9" t="s">
        <v>217</v>
      </c>
      <c r="C156" s="2" t="s">
        <v>8</v>
      </c>
      <c r="D156" s="95">
        <v>3</v>
      </c>
      <c r="E156" s="6"/>
      <c r="F156" s="5">
        <v>0.23</v>
      </c>
      <c r="G156" s="4"/>
      <c r="H156" s="4">
        <f>(D156*E156)</f>
        <v>0</v>
      </c>
      <c r="I156" s="4">
        <f>(D156*G156)</f>
        <v>0</v>
      </c>
    </row>
    <row r="157" spans="1:9" s="1" customFormat="1" ht="15.75">
      <c r="A157" s="85">
        <v>186</v>
      </c>
      <c r="B157" s="9" t="s">
        <v>82</v>
      </c>
      <c r="C157" s="2" t="s">
        <v>8</v>
      </c>
      <c r="D157" s="95">
        <v>5</v>
      </c>
      <c r="E157" s="6"/>
      <c r="F157" s="5">
        <v>0.23</v>
      </c>
      <c r="G157" s="4"/>
      <c r="H157" s="4">
        <f t="shared" si="6"/>
        <v>0</v>
      </c>
      <c r="I157" s="4">
        <f t="shared" si="7"/>
        <v>0</v>
      </c>
    </row>
    <row r="158" spans="1:9" s="1" customFormat="1" ht="15.75">
      <c r="A158" s="85">
        <v>187</v>
      </c>
      <c r="B158" s="9" t="s">
        <v>314</v>
      </c>
      <c r="C158" s="2" t="s">
        <v>8</v>
      </c>
      <c r="D158" s="95">
        <v>2</v>
      </c>
      <c r="E158" s="6"/>
      <c r="F158" s="5">
        <v>0.23</v>
      </c>
      <c r="G158" s="4"/>
      <c r="H158" s="4">
        <f t="shared" si="6"/>
        <v>0</v>
      </c>
      <c r="I158" s="4">
        <f t="shared" si="7"/>
        <v>0</v>
      </c>
    </row>
    <row r="159" spans="1:9" s="1" customFormat="1" ht="31.5">
      <c r="A159" s="85">
        <v>188</v>
      </c>
      <c r="B159" s="9" t="s">
        <v>263</v>
      </c>
      <c r="C159" s="2" t="s">
        <v>8</v>
      </c>
      <c r="D159" s="95">
        <v>5</v>
      </c>
      <c r="E159" s="6"/>
      <c r="F159" s="5">
        <v>0.23</v>
      </c>
      <c r="G159" s="4"/>
      <c r="H159" s="4">
        <f t="shared" si="6"/>
        <v>0</v>
      </c>
      <c r="I159" s="4">
        <f t="shared" si="7"/>
        <v>0</v>
      </c>
    </row>
    <row r="160" spans="1:9" s="1" customFormat="1" ht="15.75">
      <c r="A160" s="85">
        <v>189</v>
      </c>
      <c r="B160" s="9" t="s">
        <v>218</v>
      </c>
      <c r="C160" s="2" t="s">
        <v>8</v>
      </c>
      <c r="D160" s="95">
        <v>5</v>
      </c>
      <c r="E160" s="6"/>
      <c r="F160" s="5">
        <v>0.23</v>
      </c>
      <c r="G160" s="4"/>
      <c r="H160" s="4">
        <f t="shared" si="6"/>
        <v>0</v>
      </c>
      <c r="I160" s="4">
        <f t="shared" si="7"/>
        <v>0</v>
      </c>
    </row>
    <row r="161" spans="1:9" ht="15.75">
      <c r="A161" s="85">
        <v>190</v>
      </c>
      <c r="B161" s="9" t="s">
        <v>35</v>
      </c>
      <c r="C161" s="2" t="s">
        <v>8</v>
      </c>
      <c r="D161" s="95">
        <v>750</v>
      </c>
      <c r="E161" s="6"/>
      <c r="F161" s="5">
        <v>0.23</v>
      </c>
      <c r="G161" s="4"/>
      <c r="H161" s="4">
        <f t="shared" si="6"/>
        <v>0</v>
      </c>
      <c r="I161" s="4">
        <f t="shared" si="7"/>
        <v>0</v>
      </c>
    </row>
    <row r="162" spans="1:9" s="1" customFormat="1" ht="15.75">
      <c r="A162" s="85">
        <v>191</v>
      </c>
      <c r="B162" s="10" t="s">
        <v>36</v>
      </c>
      <c r="C162" s="2" t="s">
        <v>8</v>
      </c>
      <c r="D162" s="95">
        <v>500</v>
      </c>
      <c r="E162" s="6"/>
      <c r="F162" s="5">
        <v>0.23</v>
      </c>
      <c r="G162" s="4"/>
      <c r="H162" s="4">
        <f t="shared" si="6"/>
        <v>0</v>
      </c>
      <c r="I162" s="4">
        <f t="shared" si="7"/>
        <v>0</v>
      </c>
    </row>
    <row r="163" spans="1:9" s="1" customFormat="1" ht="15.75">
      <c r="A163" s="85">
        <v>192</v>
      </c>
      <c r="B163" s="10" t="s">
        <v>97</v>
      </c>
      <c r="C163" s="2" t="s">
        <v>8</v>
      </c>
      <c r="D163" s="95">
        <v>200</v>
      </c>
      <c r="E163" s="6"/>
      <c r="F163" s="5">
        <v>0.23</v>
      </c>
      <c r="G163" s="4"/>
      <c r="H163" s="4">
        <f>(D163*E163)</f>
        <v>0</v>
      </c>
      <c r="I163" s="4">
        <f>(D163*G163)</f>
        <v>0</v>
      </c>
    </row>
    <row r="164" spans="1:9" s="1" customFormat="1" ht="15.75">
      <c r="A164" s="85">
        <v>193</v>
      </c>
      <c r="B164" s="10" t="s">
        <v>219</v>
      </c>
      <c r="C164" s="2" t="s">
        <v>21</v>
      </c>
      <c r="D164" s="96">
        <v>5</v>
      </c>
      <c r="E164" s="6"/>
      <c r="F164" s="5">
        <v>0.23</v>
      </c>
      <c r="G164" s="4"/>
      <c r="H164" s="4">
        <f t="shared" si="6"/>
        <v>0</v>
      </c>
      <c r="I164" s="4">
        <f t="shared" si="7"/>
        <v>0</v>
      </c>
    </row>
    <row r="165" spans="1:9" s="1" customFormat="1" ht="15.75">
      <c r="A165" s="85">
        <v>194</v>
      </c>
      <c r="B165" s="10" t="s">
        <v>220</v>
      </c>
      <c r="C165" s="2" t="s">
        <v>21</v>
      </c>
      <c r="D165" s="95">
        <v>5</v>
      </c>
      <c r="E165" s="6"/>
      <c r="F165" s="5">
        <v>0.23</v>
      </c>
      <c r="G165" s="4"/>
      <c r="H165" s="4">
        <f t="shared" si="6"/>
        <v>0</v>
      </c>
      <c r="I165" s="4">
        <f t="shared" si="7"/>
        <v>0</v>
      </c>
    </row>
    <row r="166" spans="1:9" s="1" customFormat="1" ht="15.75">
      <c r="A166" s="85">
        <v>195</v>
      </c>
      <c r="B166" s="10" t="s">
        <v>221</v>
      </c>
      <c r="C166" s="2" t="s">
        <v>21</v>
      </c>
      <c r="D166" s="95">
        <v>5</v>
      </c>
      <c r="E166" s="6"/>
      <c r="F166" s="5">
        <v>0.23</v>
      </c>
      <c r="G166" s="4"/>
      <c r="H166" s="4">
        <f t="shared" si="6"/>
        <v>0</v>
      </c>
      <c r="I166" s="4">
        <f t="shared" si="7"/>
        <v>0</v>
      </c>
    </row>
    <row r="167" spans="1:9" ht="15.75">
      <c r="A167" s="85">
        <v>196</v>
      </c>
      <c r="B167" s="10" t="s">
        <v>315</v>
      </c>
      <c r="C167" s="2" t="s">
        <v>8</v>
      </c>
      <c r="D167" s="96">
        <v>50000</v>
      </c>
      <c r="E167" s="6"/>
      <c r="F167" s="5">
        <v>0.23</v>
      </c>
      <c r="G167" s="4"/>
      <c r="H167" s="4">
        <f t="shared" si="6"/>
        <v>0</v>
      </c>
      <c r="I167" s="4">
        <f t="shared" si="7"/>
        <v>0</v>
      </c>
    </row>
    <row r="168" spans="1:9" s="1" customFormat="1" ht="15.75">
      <c r="A168" s="85">
        <v>197</v>
      </c>
      <c r="B168" s="10" t="s">
        <v>222</v>
      </c>
      <c r="C168" s="2" t="s">
        <v>8</v>
      </c>
      <c r="D168" s="95">
        <v>200</v>
      </c>
      <c r="E168" s="6"/>
      <c r="F168" s="5">
        <v>0.23</v>
      </c>
      <c r="G168" s="4"/>
      <c r="H168" s="4">
        <f t="shared" si="6"/>
        <v>0</v>
      </c>
      <c r="I168" s="4">
        <f t="shared" si="7"/>
        <v>0</v>
      </c>
    </row>
    <row r="169" spans="1:9" s="1" customFormat="1" ht="15.75">
      <c r="A169" s="85">
        <v>198</v>
      </c>
      <c r="B169" s="10" t="s">
        <v>223</v>
      </c>
      <c r="C169" s="2" t="s">
        <v>8</v>
      </c>
      <c r="D169" s="95">
        <v>200</v>
      </c>
      <c r="E169" s="6"/>
      <c r="F169" s="5">
        <v>0.23</v>
      </c>
      <c r="G169" s="4"/>
      <c r="H169" s="4">
        <f t="shared" si="6"/>
        <v>0</v>
      </c>
      <c r="I169" s="4">
        <f t="shared" si="7"/>
        <v>0</v>
      </c>
    </row>
    <row r="170" spans="1:9" s="1" customFormat="1" ht="15.75">
      <c r="A170" s="85">
        <v>199</v>
      </c>
      <c r="B170" s="10" t="s">
        <v>224</v>
      </c>
      <c r="C170" s="2" t="s">
        <v>8</v>
      </c>
      <c r="D170" s="95">
        <v>15</v>
      </c>
      <c r="E170" s="6"/>
      <c r="F170" s="5">
        <v>0.23</v>
      </c>
      <c r="G170" s="4"/>
      <c r="H170" s="4">
        <f t="shared" si="6"/>
        <v>0</v>
      </c>
      <c r="I170" s="4">
        <f t="shared" si="7"/>
        <v>0</v>
      </c>
    </row>
    <row r="171" spans="1:9" s="1" customFormat="1" ht="15.75">
      <c r="A171" s="85">
        <v>200</v>
      </c>
      <c r="B171" s="10" t="s">
        <v>225</v>
      </c>
      <c r="C171" s="2" t="s">
        <v>8</v>
      </c>
      <c r="D171" s="95">
        <v>5</v>
      </c>
      <c r="E171" s="6"/>
      <c r="F171" s="5">
        <v>0.23</v>
      </c>
      <c r="G171" s="4"/>
      <c r="H171" s="4">
        <f t="shared" si="6"/>
        <v>0</v>
      </c>
      <c r="I171" s="4">
        <f t="shared" si="7"/>
        <v>0</v>
      </c>
    </row>
    <row r="172" spans="1:9" s="1" customFormat="1" ht="15.75">
      <c r="A172" s="85">
        <v>201</v>
      </c>
      <c r="B172" s="10" t="s">
        <v>46</v>
      </c>
      <c r="C172" s="2" t="s">
        <v>8</v>
      </c>
      <c r="D172" s="95">
        <v>5</v>
      </c>
      <c r="E172" s="6"/>
      <c r="F172" s="5">
        <v>0.23</v>
      </c>
      <c r="G172" s="4"/>
      <c r="H172" s="4">
        <f t="shared" si="6"/>
        <v>0</v>
      </c>
      <c r="I172" s="4">
        <f t="shared" si="7"/>
        <v>0</v>
      </c>
    </row>
    <row r="173" spans="1:9" s="1" customFormat="1" ht="15.75">
      <c r="A173" s="85">
        <v>202</v>
      </c>
      <c r="B173" s="10" t="s">
        <v>124</v>
      </c>
      <c r="C173" s="2" t="s">
        <v>21</v>
      </c>
      <c r="D173" s="95">
        <v>5</v>
      </c>
      <c r="E173" s="6"/>
      <c r="F173" s="5">
        <v>0.23</v>
      </c>
      <c r="G173" s="4"/>
      <c r="H173" s="4">
        <f>(D173*E173)</f>
        <v>0</v>
      </c>
      <c r="I173" s="4">
        <f>(D173*G173)</f>
        <v>0</v>
      </c>
    </row>
    <row r="174" spans="1:9" s="1" customFormat="1" ht="15.75">
      <c r="A174" s="85">
        <v>203</v>
      </c>
      <c r="B174" s="10" t="s">
        <v>125</v>
      </c>
      <c r="C174" s="2" t="s">
        <v>21</v>
      </c>
      <c r="D174" s="95">
        <v>5</v>
      </c>
      <c r="E174" s="6"/>
      <c r="F174" s="5">
        <v>0.23</v>
      </c>
      <c r="G174" s="4"/>
      <c r="H174" s="4">
        <f>(D174*E174)</f>
        <v>0</v>
      </c>
      <c r="I174" s="4">
        <f>(D174*G174)</f>
        <v>0</v>
      </c>
    </row>
    <row r="175" spans="1:9" s="1" customFormat="1" ht="15.75">
      <c r="A175" s="85">
        <v>204</v>
      </c>
      <c r="B175" s="10" t="s">
        <v>126</v>
      </c>
      <c r="C175" s="2" t="s">
        <v>21</v>
      </c>
      <c r="D175" s="95">
        <v>5</v>
      </c>
      <c r="E175" s="6"/>
      <c r="F175" s="5">
        <v>0.23</v>
      </c>
      <c r="G175" s="4"/>
      <c r="H175" s="4">
        <f>(D175*E175)</f>
        <v>0</v>
      </c>
      <c r="I175" s="4">
        <f>(D175*G175)</f>
        <v>0</v>
      </c>
    </row>
    <row r="176" spans="1:9" s="1" customFormat="1" ht="15.75">
      <c r="A176" s="85">
        <v>205</v>
      </c>
      <c r="B176" s="10" t="s">
        <v>135</v>
      </c>
      <c r="C176" s="2" t="s">
        <v>8</v>
      </c>
      <c r="D176" s="95">
        <v>5</v>
      </c>
      <c r="E176" s="6"/>
      <c r="F176" s="5">
        <v>0.23</v>
      </c>
      <c r="G176" s="4"/>
      <c r="H176" s="4">
        <f>(D176*E176)</f>
        <v>0</v>
      </c>
      <c r="I176" s="4">
        <f>(D176*G176)</f>
        <v>0</v>
      </c>
    </row>
    <row r="177" spans="1:9" s="1" customFormat="1" ht="15.75">
      <c r="A177" s="85">
        <v>206</v>
      </c>
      <c r="B177" s="10" t="s">
        <v>226</v>
      </c>
      <c r="C177" s="2" t="s">
        <v>8</v>
      </c>
      <c r="D177" s="95">
        <v>10</v>
      </c>
      <c r="E177" s="6"/>
      <c r="F177" s="5">
        <v>0.23</v>
      </c>
      <c r="G177" s="4"/>
      <c r="H177" s="4">
        <f>(D177*E177)</f>
        <v>0</v>
      </c>
      <c r="I177" s="4">
        <f>(D177*G177)</f>
        <v>0</v>
      </c>
    </row>
    <row r="178" spans="1:9" s="1" customFormat="1" ht="15.75">
      <c r="A178" s="85">
        <v>207</v>
      </c>
      <c r="B178" s="10" t="s">
        <v>227</v>
      </c>
      <c r="C178" s="2" t="s">
        <v>21</v>
      </c>
      <c r="D178" s="96">
        <v>5</v>
      </c>
      <c r="E178" s="6"/>
      <c r="F178" s="5">
        <v>0.23</v>
      </c>
      <c r="G178" s="4"/>
      <c r="H178" s="4">
        <f t="shared" si="6"/>
        <v>0</v>
      </c>
      <c r="I178" s="4">
        <f t="shared" si="7"/>
        <v>0</v>
      </c>
    </row>
    <row r="179" spans="1:9" s="1" customFormat="1" ht="15.75">
      <c r="A179" s="85">
        <v>208</v>
      </c>
      <c r="B179" s="10" t="s">
        <v>83</v>
      </c>
      <c r="C179" s="2" t="s">
        <v>21</v>
      </c>
      <c r="D179" s="96">
        <v>15</v>
      </c>
      <c r="E179" s="6"/>
      <c r="F179" s="5">
        <v>0.23</v>
      </c>
      <c r="G179" s="4"/>
      <c r="H179" s="4">
        <f t="shared" si="6"/>
        <v>0</v>
      </c>
      <c r="I179" s="4">
        <f t="shared" si="7"/>
        <v>0</v>
      </c>
    </row>
    <row r="180" spans="1:9" s="1" customFormat="1" ht="15.75">
      <c r="A180" s="85">
        <v>209</v>
      </c>
      <c r="B180" s="10" t="s">
        <v>84</v>
      </c>
      <c r="C180" s="2" t="s">
        <v>21</v>
      </c>
      <c r="D180" s="96">
        <v>15</v>
      </c>
      <c r="E180" s="6"/>
      <c r="F180" s="5">
        <v>0.23</v>
      </c>
      <c r="G180" s="4"/>
      <c r="H180" s="4">
        <f t="shared" si="6"/>
        <v>0</v>
      </c>
      <c r="I180" s="4">
        <f t="shared" si="7"/>
        <v>0</v>
      </c>
    </row>
    <row r="181" spans="1:9" s="1" customFormat="1" ht="15.75">
      <c r="A181" s="85">
        <v>210</v>
      </c>
      <c r="B181" s="10" t="s">
        <v>228</v>
      </c>
      <c r="C181" s="2" t="s">
        <v>21</v>
      </c>
      <c r="D181" s="96">
        <v>5</v>
      </c>
      <c r="E181" s="6"/>
      <c r="F181" s="5">
        <v>0.23</v>
      </c>
      <c r="G181" s="4"/>
      <c r="H181" s="4">
        <f t="shared" si="6"/>
        <v>0</v>
      </c>
      <c r="I181" s="4">
        <f t="shared" si="7"/>
        <v>0</v>
      </c>
    </row>
    <row r="182" spans="1:9" s="1" customFormat="1" ht="31.5">
      <c r="A182" s="85">
        <v>211</v>
      </c>
      <c r="B182" s="9" t="s">
        <v>123</v>
      </c>
      <c r="C182" s="2" t="s">
        <v>8</v>
      </c>
      <c r="D182" s="95">
        <v>5</v>
      </c>
      <c r="E182" s="6"/>
      <c r="F182" s="5">
        <v>0.23</v>
      </c>
      <c r="G182" s="4"/>
      <c r="H182" s="4">
        <f t="shared" si="6"/>
        <v>0</v>
      </c>
      <c r="I182" s="4">
        <f t="shared" si="7"/>
        <v>0</v>
      </c>
    </row>
    <row r="183" spans="1:9" s="1" customFormat="1" ht="31.5">
      <c r="A183" s="85">
        <v>212</v>
      </c>
      <c r="B183" s="9" t="s">
        <v>229</v>
      </c>
      <c r="C183" s="2" t="s">
        <v>8</v>
      </c>
      <c r="D183" s="95">
        <v>200</v>
      </c>
      <c r="E183" s="6"/>
      <c r="F183" s="5">
        <v>0.23</v>
      </c>
      <c r="G183" s="4"/>
      <c r="H183" s="4">
        <f>(D183*E183)</f>
        <v>0</v>
      </c>
      <c r="I183" s="4">
        <f>(D183*G183)</f>
        <v>0</v>
      </c>
    </row>
    <row r="184" spans="1:9" s="1" customFormat="1" ht="31.5">
      <c r="A184" s="85">
        <v>213</v>
      </c>
      <c r="B184" s="9" t="s">
        <v>86</v>
      </c>
      <c r="C184" s="2" t="s">
        <v>8</v>
      </c>
      <c r="D184" s="95">
        <v>2</v>
      </c>
      <c r="E184" s="6"/>
      <c r="F184" s="5">
        <v>0.23</v>
      </c>
      <c r="G184" s="4"/>
      <c r="H184" s="4">
        <f t="shared" si="6"/>
        <v>0</v>
      </c>
      <c r="I184" s="4">
        <f t="shared" si="7"/>
        <v>0</v>
      </c>
    </row>
    <row r="185" spans="1:9" s="1" customFormat="1" ht="31.5">
      <c r="A185" s="85">
        <v>214</v>
      </c>
      <c r="B185" s="9" t="s">
        <v>140</v>
      </c>
      <c r="C185" s="2" t="s">
        <v>8</v>
      </c>
      <c r="D185" s="95">
        <v>30</v>
      </c>
      <c r="E185" s="6"/>
      <c r="F185" s="5">
        <v>0.23</v>
      </c>
      <c r="G185" s="4"/>
      <c r="H185" s="4">
        <f t="shared" si="6"/>
        <v>0</v>
      </c>
      <c r="I185" s="4">
        <f t="shared" si="7"/>
        <v>0</v>
      </c>
    </row>
    <row r="186" spans="1:9" s="1" customFormat="1" ht="31.5">
      <c r="A186" s="85">
        <v>215</v>
      </c>
      <c r="B186" s="9" t="s">
        <v>150</v>
      </c>
      <c r="C186" s="2" t="s">
        <v>8</v>
      </c>
      <c r="D186" s="95">
        <v>10</v>
      </c>
      <c r="E186" s="6"/>
      <c r="F186" s="5">
        <v>0.23</v>
      </c>
      <c r="G186" s="4"/>
      <c r="H186" s="4">
        <f t="shared" si="6"/>
        <v>0</v>
      </c>
      <c r="I186" s="4">
        <f t="shared" si="7"/>
        <v>0</v>
      </c>
    </row>
    <row r="187" spans="1:9" s="1" customFormat="1" ht="15.75">
      <c r="A187" s="85">
        <v>216</v>
      </c>
      <c r="B187" s="9" t="s">
        <v>231</v>
      </c>
      <c r="C187" s="2" t="s">
        <v>8</v>
      </c>
      <c r="D187" s="95">
        <v>10</v>
      </c>
      <c r="E187" s="6"/>
      <c r="F187" s="5">
        <v>0.23</v>
      </c>
      <c r="G187" s="4"/>
      <c r="H187" s="4">
        <f t="shared" si="6"/>
        <v>0</v>
      </c>
      <c r="I187" s="4">
        <f t="shared" si="7"/>
        <v>0</v>
      </c>
    </row>
    <row r="188" spans="1:9" s="1" customFormat="1" ht="15.75">
      <c r="A188" s="85">
        <v>217</v>
      </c>
      <c r="B188" s="9" t="s">
        <v>145</v>
      </c>
      <c r="C188" s="2" t="s">
        <v>8</v>
      </c>
      <c r="D188" s="95">
        <v>5</v>
      </c>
      <c r="E188" s="6"/>
      <c r="F188" s="5">
        <v>0.23</v>
      </c>
      <c r="G188" s="4"/>
      <c r="H188" s="4">
        <f t="shared" si="6"/>
        <v>0</v>
      </c>
      <c r="I188" s="4">
        <f t="shared" si="7"/>
        <v>0</v>
      </c>
    </row>
    <row r="189" spans="1:9" s="1" customFormat="1" ht="15.75">
      <c r="A189" s="85">
        <v>218</v>
      </c>
      <c r="B189" s="9" t="s">
        <v>149</v>
      </c>
      <c r="C189" s="2" t="s">
        <v>8</v>
      </c>
      <c r="D189" s="95">
        <v>5</v>
      </c>
      <c r="E189" s="6"/>
      <c r="F189" s="5">
        <v>0.23</v>
      </c>
      <c r="G189" s="4"/>
      <c r="H189" s="4">
        <f t="shared" si="6"/>
        <v>0</v>
      </c>
      <c r="I189" s="4">
        <f t="shared" si="7"/>
        <v>0</v>
      </c>
    </row>
    <row r="190" spans="1:9" s="1" customFormat="1" ht="31.5">
      <c r="A190" s="85">
        <v>219</v>
      </c>
      <c r="B190" s="10" t="s">
        <v>233</v>
      </c>
      <c r="C190" s="2" t="s">
        <v>8</v>
      </c>
      <c r="D190" s="95">
        <v>10</v>
      </c>
      <c r="E190" s="6"/>
      <c r="F190" s="5">
        <v>0.23</v>
      </c>
      <c r="G190" s="4"/>
      <c r="H190" s="4">
        <f t="shared" si="6"/>
        <v>0</v>
      </c>
      <c r="I190" s="4">
        <f t="shared" si="7"/>
        <v>0</v>
      </c>
    </row>
    <row r="191" spans="1:9" s="1" customFormat="1" ht="15.75">
      <c r="A191" s="85">
        <v>220</v>
      </c>
      <c r="B191" s="10" t="s">
        <v>286</v>
      </c>
      <c r="C191" s="2" t="s">
        <v>8</v>
      </c>
      <c r="D191" s="95">
        <v>50</v>
      </c>
      <c r="E191" s="6"/>
      <c r="F191" s="5">
        <v>0.23</v>
      </c>
      <c r="G191" s="4"/>
      <c r="H191" s="4">
        <f t="shared" si="6"/>
        <v>0</v>
      </c>
      <c r="I191" s="4">
        <f t="shared" si="7"/>
        <v>0</v>
      </c>
    </row>
    <row r="192" spans="1:9" s="1" customFormat="1" ht="31.5">
      <c r="A192" s="85">
        <v>221</v>
      </c>
      <c r="B192" s="10" t="s">
        <v>287</v>
      </c>
      <c r="C192" s="2" t="s">
        <v>21</v>
      </c>
      <c r="D192" s="95">
        <v>10</v>
      </c>
      <c r="E192" s="6"/>
      <c r="F192" s="5">
        <v>0.23</v>
      </c>
      <c r="G192" s="4"/>
      <c r="H192" s="4">
        <f t="shared" si="6"/>
        <v>0</v>
      </c>
      <c r="I192" s="4">
        <f t="shared" si="7"/>
        <v>0</v>
      </c>
    </row>
    <row r="193" spans="1:9" s="1" customFormat="1" ht="15.75">
      <c r="A193" s="85">
        <v>222</v>
      </c>
      <c r="B193" s="10" t="s">
        <v>313</v>
      </c>
      <c r="C193" s="2" t="s">
        <v>8</v>
      </c>
      <c r="D193" s="95">
        <v>1</v>
      </c>
      <c r="E193" s="6"/>
      <c r="F193" s="5">
        <v>0.23</v>
      </c>
      <c r="G193" s="4"/>
      <c r="H193" s="4">
        <f t="shared" si="6"/>
        <v>0</v>
      </c>
      <c r="I193" s="4">
        <f t="shared" si="7"/>
        <v>0</v>
      </c>
    </row>
    <row r="194" spans="1:9" s="1" customFormat="1" ht="16.5" thickBot="1">
      <c r="A194" s="85">
        <v>223</v>
      </c>
      <c r="B194" s="10" t="s">
        <v>87</v>
      </c>
      <c r="C194" s="2" t="s">
        <v>21</v>
      </c>
      <c r="D194" s="95">
        <v>6</v>
      </c>
      <c r="E194" s="6"/>
      <c r="F194" s="5">
        <v>0.23</v>
      </c>
      <c r="G194" s="4"/>
      <c r="H194" s="38">
        <f t="shared" si="6"/>
        <v>0</v>
      </c>
      <c r="I194" s="38">
        <f t="shared" si="7"/>
        <v>0</v>
      </c>
    </row>
    <row r="195" spans="1:9" ht="16.5" thickBot="1">
      <c r="A195" s="11"/>
      <c r="B195" s="44" t="s">
        <v>37</v>
      </c>
      <c r="C195" s="12"/>
      <c r="D195" s="13"/>
      <c r="E195" s="14"/>
      <c r="F195" s="15"/>
      <c r="G195" s="14"/>
      <c r="H195" s="45">
        <f>SUM(H5:H194)</f>
        <v>0</v>
      </c>
      <c r="I195" s="45">
        <f>SUM(I5:I194)</f>
        <v>0</v>
      </c>
    </row>
    <row r="196" spans="1:9" ht="16.5" thickBot="1">
      <c r="A196" s="16"/>
      <c r="B196" s="21"/>
      <c r="C196" s="17"/>
      <c r="D196" s="18"/>
      <c r="E196" s="19"/>
      <c r="F196" s="20"/>
      <c r="G196" s="19"/>
      <c r="H196" s="19"/>
      <c r="I196" s="19"/>
    </row>
    <row r="197" spans="1:9" ht="16.5" thickBot="1">
      <c r="A197" s="115" t="s">
        <v>139</v>
      </c>
      <c r="B197" s="116"/>
      <c r="C197" s="57"/>
      <c r="D197" s="58"/>
      <c r="E197" s="59"/>
      <c r="F197" s="60"/>
      <c r="G197" s="59"/>
      <c r="H197" s="59"/>
      <c r="I197" s="47"/>
    </row>
    <row r="198" spans="1:9" ht="15.75">
      <c r="A198" s="93" t="s">
        <v>38</v>
      </c>
      <c r="B198" s="52" t="s">
        <v>273</v>
      </c>
      <c r="C198" s="53" t="s">
        <v>8</v>
      </c>
      <c r="D198" s="97">
        <v>1000</v>
      </c>
      <c r="E198" s="54"/>
      <c r="F198" s="55">
        <v>0.23</v>
      </c>
      <c r="G198" s="54"/>
      <c r="H198" s="56">
        <f t="shared" ref="H198:H202" si="8">(D198*E198)</f>
        <v>0</v>
      </c>
      <c r="I198" s="56">
        <f t="shared" ref="I198:I203" si="9">(D198*G198)</f>
        <v>0</v>
      </c>
    </row>
    <row r="199" spans="1:9" ht="15.75">
      <c r="A199" s="93" t="s">
        <v>39</v>
      </c>
      <c r="B199" s="23" t="s">
        <v>274</v>
      </c>
      <c r="C199" s="24" t="s">
        <v>8</v>
      </c>
      <c r="D199" s="98">
        <v>1000</v>
      </c>
      <c r="E199" s="36"/>
      <c r="F199" s="25">
        <v>0.23</v>
      </c>
      <c r="G199" s="36"/>
      <c r="H199" s="4">
        <f t="shared" si="8"/>
        <v>0</v>
      </c>
      <c r="I199" s="4">
        <f t="shared" si="9"/>
        <v>0</v>
      </c>
    </row>
    <row r="200" spans="1:9" ht="15.75">
      <c r="A200" s="93" t="s">
        <v>40</v>
      </c>
      <c r="B200" s="23" t="s">
        <v>275</v>
      </c>
      <c r="C200" s="24" t="s">
        <v>8</v>
      </c>
      <c r="D200" s="98">
        <v>100</v>
      </c>
      <c r="E200" s="36"/>
      <c r="F200" s="25">
        <v>0.23</v>
      </c>
      <c r="G200" s="36"/>
      <c r="H200" s="4">
        <f t="shared" si="8"/>
        <v>0</v>
      </c>
      <c r="I200" s="4">
        <f t="shared" si="9"/>
        <v>0</v>
      </c>
    </row>
    <row r="201" spans="1:9" ht="15.75">
      <c r="A201" s="93" t="s">
        <v>41</v>
      </c>
      <c r="B201" s="23" t="s">
        <v>270</v>
      </c>
      <c r="C201" s="24" t="s">
        <v>8</v>
      </c>
      <c r="D201" s="98">
        <v>800</v>
      </c>
      <c r="E201" s="36"/>
      <c r="F201" s="25">
        <v>0.23</v>
      </c>
      <c r="G201" s="36"/>
      <c r="H201" s="4">
        <f t="shared" si="8"/>
        <v>0</v>
      </c>
      <c r="I201" s="4">
        <f t="shared" si="9"/>
        <v>0</v>
      </c>
    </row>
    <row r="202" spans="1:9" ht="15.75">
      <c r="A202" s="93" t="s">
        <v>42</v>
      </c>
      <c r="B202" s="23" t="s">
        <v>271</v>
      </c>
      <c r="C202" s="24" t="s">
        <v>8</v>
      </c>
      <c r="D202" s="98">
        <v>5</v>
      </c>
      <c r="E202" s="36"/>
      <c r="F202" s="25">
        <v>0.23</v>
      </c>
      <c r="G202" s="36"/>
      <c r="H202" s="4">
        <f t="shared" si="8"/>
        <v>0</v>
      </c>
      <c r="I202" s="4">
        <f t="shared" si="9"/>
        <v>0</v>
      </c>
    </row>
    <row r="203" spans="1:9" s="1" customFormat="1" ht="16.5" thickBot="1">
      <c r="A203" s="93" t="s">
        <v>45</v>
      </c>
      <c r="B203" s="26" t="s">
        <v>272</v>
      </c>
      <c r="C203" s="24" t="s">
        <v>8</v>
      </c>
      <c r="D203" s="98">
        <v>400</v>
      </c>
      <c r="E203" s="36"/>
      <c r="F203" s="25">
        <v>0.23</v>
      </c>
      <c r="G203" s="36"/>
      <c r="H203" s="4">
        <f>(D203*E203)</f>
        <v>0</v>
      </c>
      <c r="I203" s="4">
        <f t="shared" si="9"/>
        <v>0</v>
      </c>
    </row>
    <row r="204" spans="1:9" ht="16.5" thickBot="1">
      <c r="A204" s="27"/>
      <c r="B204" s="44" t="s">
        <v>37</v>
      </c>
      <c r="C204" s="17"/>
      <c r="D204" s="18"/>
      <c r="E204" s="19"/>
      <c r="F204" s="28"/>
      <c r="G204" s="19"/>
      <c r="H204" s="46">
        <f>SUM(H198:H203)</f>
        <v>0</v>
      </c>
      <c r="I204" s="47">
        <f>SUM(I198:I203)</f>
        <v>0</v>
      </c>
    </row>
    <row r="205" spans="1:9" ht="15.75" thickBot="1">
      <c r="A205" s="27"/>
      <c r="B205" s="27"/>
      <c r="C205" s="27"/>
      <c r="D205" s="27"/>
      <c r="E205" s="27"/>
      <c r="F205" s="29"/>
      <c r="G205" s="27"/>
      <c r="H205" s="27"/>
      <c r="I205" s="27"/>
    </row>
    <row r="206" spans="1:9" ht="16.5" thickBot="1">
      <c r="A206" s="115" t="s">
        <v>138</v>
      </c>
      <c r="B206" s="116"/>
      <c r="C206" s="57"/>
      <c r="D206" s="58"/>
      <c r="E206" s="59"/>
      <c r="F206" s="62"/>
      <c r="G206" s="59"/>
      <c r="H206" s="59"/>
      <c r="I206" s="47"/>
    </row>
    <row r="207" spans="1:9" ht="47.25">
      <c r="A207" s="51" t="s">
        <v>38</v>
      </c>
      <c r="B207" s="61" t="s">
        <v>239</v>
      </c>
      <c r="C207" s="53" t="s">
        <v>8</v>
      </c>
      <c r="D207" s="97">
        <v>700</v>
      </c>
      <c r="E207" s="54"/>
      <c r="F207" s="55">
        <v>0.23</v>
      </c>
      <c r="G207" s="54"/>
      <c r="H207" s="56">
        <f t="shared" ref="H207:H217" si="10">(D207*E207)</f>
        <v>0</v>
      </c>
      <c r="I207" s="56">
        <f t="shared" ref="I207:I217" si="11">(D207*G207)</f>
        <v>0</v>
      </c>
    </row>
    <row r="208" spans="1:9" ht="15.75">
      <c r="A208" s="22" t="s">
        <v>39</v>
      </c>
      <c r="B208" s="23" t="s">
        <v>234</v>
      </c>
      <c r="C208" s="24" t="s">
        <v>8</v>
      </c>
      <c r="D208" s="98">
        <v>100</v>
      </c>
      <c r="E208" s="36"/>
      <c r="F208" s="25">
        <v>0.23</v>
      </c>
      <c r="G208" s="36"/>
      <c r="H208" s="4">
        <f t="shared" si="10"/>
        <v>0</v>
      </c>
      <c r="I208" s="4">
        <f t="shared" si="11"/>
        <v>0</v>
      </c>
    </row>
    <row r="209" spans="1:9" ht="31.5">
      <c r="A209" s="22" t="s">
        <v>40</v>
      </c>
      <c r="B209" s="43" t="s">
        <v>316</v>
      </c>
      <c r="C209" s="24" t="s">
        <v>43</v>
      </c>
      <c r="D209" s="98">
        <v>60</v>
      </c>
      <c r="E209" s="36"/>
      <c r="F209" s="25">
        <v>0.23</v>
      </c>
      <c r="G209" s="36"/>
      <c r="H209" s="4">
        <f t="shared" si="10"/>
        <v>0</v>
      </c>
      <c r="I209" s="4">
        <f t="shared" si="11"/>
        <v>0</v>
      </c>
    </row>
    <row r="210" spans="1:9" s="1" customFormat="1" ht="15.75">
      <c r="A210" s="22" t="s">
        <v>41</v>
      </c>
      <c r="B210" s="23" t="s">
        <v>127</v>
      </c>
      <c r="C210" s="24" t="s">
        <v>43</v>
      </c>
      <c r="D210" s="98">
        <v>50</v>
      </c>
      <c r="E210" s="36"/>
      <c r="F210" s="25">
        <v>0.23</v>
      </c>
      <c r="G210" s="36"/>
      <c r="H210" s="4">
        <f t="shared" si="10"/>
        <v>0</v>
      </c>
      <c r="I210" s="4">
        <f t="shared" si="11"/>
        <v>0</v>
      </c>
    </row>
    <row r="211" spans="1:9" s="1" customFormat="1" ht="15.75">
      <c r="A211" s="22" t="s">
        <v>42</v>
      </c>
      <c r="B211" s="23" t="s">
        <v>235</v>
      </c>
      <c r="C211" s="24" t="s">
        <v>8</v>
      </c>
      <c r="D211" s="98">
        <v>100</v>
      </c>
      <c r="E211" s="36"/>
      <c r="F211" s="25">
        <v>0.23</v>
      </c>
      <c r="G211" s="36"/>
      <c r="H211" s="4">
        <f t="shared" si="10"/>
        <v>0</v>
      </c>
      <c r="I211" s="4">
        <f t="shared" si="11"/>
        <v>0</v>
      </c>
    </row>
    <row r="212" spans="1:9" s="1" customFormat="1" ht="15.75">
      <c r="A212" s="22" t="s">
        <v>45</v>
      </c>
      <c r="B212" s="23" t="s">
        <v>236</v>
      </c>
      <c r="C212" s="24" t="s">
        <v>43</v>
      </c>
      <c r="D212" s="98">
        <v>20</v>
      </c>
      <c r="E212" s="36"/>
      <c r="F212" s="25">
        <v>0.23</v>
      </c>
      <c r="G212" s="36"/>
      <c r="H212" s="4">
        <f t="shared" si="10"/>
        <v>0</v>
      </c>
      <c r="I212" s="4">
        <f>(D212*G212)</f>
        <v>0</v>
      </c>
    </row>
    <row r="213" spans="1:9" s="1" customFormat="1" ht="15.75">
      <c r="A213" s="22" t="s">
        <v>85</v>
      </c>
      <c r="B213" s="23" t="s">
        <v>148</v>
      </c>
      <c r="C213" s="24" t="s">
        <v>8</v>
      </c>
      <c r="D213" s="98">
        <v>5</v>
      </c>
      <c r="E213" s="36"/>
      <c r="F213" s="25">
        <v>0.23</v>
      </c>
      <c r="G213" s="36"/>
      <c r="H213" s="4">
        <f t="shared" si="10"/>
        <v>0</v>
      </c>
      <c r="I213" s="4">
        <f>(D213*G213)</f>
        <v>0</v>
      </c>
    </row>
    <row r="214" spans="1:9" s="1" customFormat="1" ht="15.75">
      <c r="A214" s="22" t="s">
        <v>146</v>
      </c>
      <c r="B214" s="23" t="s">
        <v>237</v>
      </c>
      <c r="C214" s="24" t="s">
        <v>8</v>
      </c>
      <c r="D214" s="98">
        <v>5</v>
      </c>
      <c r="E214" s="36"/>
      <c r="F214" s="25">
        <v>0.23</v>
      </c>
      <c r="G214" s="36"/>
      <c r="H214" s="4">
        <f t="shared" si="10"/>
        <v>0</v>
      </c>
      <c r="I214" s="4">
        <f>(D214*G214)</f>
        <v>0</v>
      </c>
    </row>
    <row r="215" spans="1:9" s="1" customFormat="1" ht="15.75">
      <c r="A215" s="22" t="s">
        <v>147</v>
      </c>
      <c r="B215" s="23" t="s">
        <v>238</v>
      </c>
      <c r="C215" s="24" t="s">
        <v>8</v>
      </c>
      <c r="D215" s="98">
        <v>100</v>
      </c>
      <c r="E215" s="36"/>
      <c r="F215" s="25">
        <v>0.23</v>
      </c>
      <c r="G215" s="36"/>
      <c r="H215" s="4">
        <f t="shared" si="10"/>
        <v>0</v>
      </c>
      <c r="I215" s="4">
        <f>(D215*G215)</f>
        <v>0</v>
      </c>
    </row>
    <row r="216" spans="1:9" s="1" customFormat="1" ht="15.75">
      <c r="A216" s="22" t="s">
        <v>151</v>
      </c>
      <c r="B216" s="23" t="s">
        <v>232</v>
      </c>
      <c r="C216" s="24" t="s">
        <v>8</v>
      </c>
      <c r="D216" s="98">
        <v>25</v>
      </c>
      <c r="E216" s="36"/>
      <c r="F216" s="25">
        <v>0.23</v>
      </c>
      <c r="G216" s="36"/>
      <c r="H216" s="4">
        <f t="shared" si="10"/>
        <v>0</v>
      </c>
      <c r="I216" s="4">
        <f>(D216*G216)</f>
        <v>0</v>
      </c>
    </row>
    <row r="217" spans="1:9" ht="32.25" thickBot="1">
      <c r="A217" s="22" t="s">
        <v>158</v>
      </c>
      <c r="B217" s="43" t="s">
        <v>266</v>
      </c>
      <c r="C217" s="24" t="s">
        <v>43</v>
      </c>
      <c r="D217" s="98">
        <v>50</v>
      </c>
      <c r="E217" s="36"/>
      <c r="F217" s="25">
        <v>0.23</v>
      </c>
      <c r="G217" s="36"/>
      <c r="H217" s="4">
        <f t="shared" si="10"/>
        <v>0</v>
      </c>
      <c r="I217" s="4">
        <f t="shared" si="11"/>
        <v>0</v>
      </c>
    </row>
    <row r="218" spans="1:9" ht="16.5" thickBot="1">
      <c r="A218" s="27"/>
      <c r="B218" s="44" t="s">
        <v>37</v>
      </c>
      <c r="C218" s="17"/>
      <c r="D218" s="18"/>
      <c r="E218" s="19"/>
      <c r="F218" s="28"/>
      <c r="G218" s="19"/>
      <c r="H218" s="45">
        <f>SUM(H207:H217)</f>
        <v>0</v>
      </c>
      <c r="I218" s="45">
        <f>SUM(I207:I217)</f>
        <v>0</v>
      </c>
    </row>
    <row r="219" spans="1:9" ht="15">
      <c r="A219" s="27"/>
      <c r="B219" s="27"/>
      <c r="C219" s="27"/>
      <c r="D219" s="27"/>
      <c r="E219" s="27"/>
      <c r="F219" s="29"/>
      <c r="G219" s="27"/>
      <c r="H219" s="27"/>
      <c r="I219" s="27"/>
    </row>
    <row r="220" spans="1:9" ht="15">
      <c r="A220" s="27"/>
      <c r="B220" s="27"/>
      <c r="C220" s="27"/>
      <c r="D220" s="27"/>
      <c r="E220" s="27"/>
      <c r="F220" s="27"/>
      <c r="G220" s="27"/>
      <c r="H220" s="27"/>
      <c r="I220" s="27"/>
    </row>
    <row r="221" spans="1:9" ht="15" thickBot="1"/>
    <row r="222" spans="1:9" ht="15.75" thickBot="1">
      <c r="A222" s="67" t="s">
        <v>129</v>
      </c>
      <c r="B222" s="68" t="s">
        <v>170</v>
      </c>
      <c r="C222" s="69"/>
      <c r="D222" s="69"/>
      <c r="E222" s="69"/>
      <c r="F222" s="69"/>
      <c r="G222" s="69"/>
      <c r="H222" s="69"/>
      <c r="I222" s="70"/>
    </row>
    <row r="223" spans="1:9" ht="15.75">
      <c r="A223" s="63" t="s">
        <v>38</v>
      </c>
      <c r="B223" s="64" t="s">
        <v>130</v>
      </c>
      <c r="C223" s="65" t="s">
        <v>8</v>
      </c>
      <c r="D223" s="99">
        <v>10</v>
      </c>
      <c r="E223" s="63"/>
      <c r="F223" s="66">
        <v>0.23</v>
      </c>
      <c r="G223" s="63"/>
      <c r="H223" s="56">
        <f t="shared" ref="H223:H228" si="12">(D223*E223)</f>
        <v>0</v>
      </c>
      <c r="I223" s="56">
        <f t="shared" ref="I223:I228" si="13">(D223*G223)</f>
        <v>0</v>
      </c>
    </row>
    <row r="224" spans="1:9" ht="28.5">
      <c r="A224" s="30" t="s">
        <v>39</v>
      </c>
      <c r="B224" s="34" t="s">
        <v>131</v>
      </c>
      <c r="C224" s="31" t="s">
        <v>8</v>
      </c>
      <c r="D224" s="100">
        <v>20</v>
      </c>
      <c r="E224" s="30"/>
      <c r="F224" s="32">
        <v>0.23</v>
      </c>
      <c r="G224" s="30"/>
      <c r="H224" s="4">
        <f t="shared" si="12"/>
        <v>0</v>
      </c>
      <c r="I224" s="4">
        <f t="shared" si="13"/>
        <v>0</v>
      </c>
    </row>
    <row r="225" spans="1:9" ht="15.75">
      <c r="A225" s="30" t="s">
        <v>40</v>
      </c>
      <c r="B225" s="34" t="s">
        <v>132</v>
      </c>
      <c r="C225" s="31" t="s">
        <v>8</v>
      </c>
      <c r="D225" s="100">
        <v>3</v>
      </c>
      <c r="E225" s="30"/>
      <c r="F225" s="32">
        <v>0.23</v>
      </c>
      <c r="G225" s="30"/>
      <c r="H225" s="4">
        <f t="shared" si="12"/>
        <v>0</v>
      </c>
      <c r="I225" s="4">
        <f t="shared" si="13"/>
        <v>0</v>
      </c>
    </row>
    <row r="226" spans="1:9" ht="15.75">
      <c r="A226" s="30" t="s">
        <v>41</v>
      </c>
      <c r="B226" s="30" t="s">
        <v>136</v>
      </c>
      <c r="C226" s="31" t="s">
        <v>8</v>
      </c>
      <c r="D226" s="100">
        <v>2</v>
      </c>
      <c r="E226" s="30"/>
      <c r="F226" s="32">
        <v>0.23</v>
      </c>
      <c r="G226" s="30"/>
      <c r="H226" s="4">
        <f t="shared" si="12"/>
        <v>0</v>
      </c>
      <c r="I226" s="4">
        <f t="shared" si="13"/>
        <v>0</v>
      </c>
    </row>
    <row r="227" spans="1:9" ht="15.75">
      <c r="A227" s="30" t="s">
        <v>42</v>
      </c>
      <c r="B227" s="30" t="s">
        <v>133</v>
      </c>
      <c r="C227" s="31" t="s">
        <v>8</v>
      </c>
      <c r="D227" s="100">
        <v>3</v>
      </c>
      <c r="E227" s="30"/>
      <c r="F227" s="32">
        <v>0.23</v>
      </c>
      <c r="G227" s="30"/>
      <c r="H227" s="4">
        <f t="shared" si="12"/>
        <v>0</v>
      </c>
      <c r="I227" s="4">
        <f t="shared" si="13"/>
        <v>0</v>
      </c>
    </row>
    <row r="228" spans="1:9" s="1" customFormat="1" ht="29.25" thickBot="1">
      <c r="A228" s="40" t="s">
        <v>45</v>
      </c>
      <c r="B228" s="35" t="s">
        <v>137</v>
      </c>
      <c r="C228" s="31" t="s">
        <v>8</v>
      </c>
      <c r="D228" s="100">
        <v>35</v>
      </c>
      <c r="E228" s="30"/>
      <c r="F228" s="32">
        <v>0.23</v>
      </c>
      <c r="G228" s="30"/>
      <c r="H228" s="38">
        <f t="shared" si="12"/>
        <v>0</v>
      </c>
      <c r="I228" s="38">
        <f t="shared" si="13"/>
        <v>0</v>
      </c>
    </row>
    <row r="229" spans="1:9" ht="15.75" thickBot="1">
      <c r="B229" s="48" t="s">
        <v>37</v>
      </c>
      <c r="H229" s="49">
        <f>SUM(H223:H228)</f>
        <v>0</v>
      </c>
      <c r="I229" s="49">
        <f>SUM(I223:I228)</f>
        <v>0</v>
      </c>
    </row>
    <row r="230" spans="1:9" ht="15" thickBot="1"/>
    <row r="231" spans="1:9" ht="15.75" thickBot="1">
      <c r="A231" s="75" t="s">
        <v>128</v>
      </c>
      <c r="B231" s="69"/>
      <c r="C231" s="69"/>
      <c r="D231" s="69"/>
      <c r="E231" s="69"/>
      <c r="F231" s="69"/>
      <c r="G231" s="69"/>
      <c r="H231" s="69"/>
      <c r="I231" s="70"/>
    </row>
    <row r="232" spans="1:9" ht="71.25">
      <c r="A232" s="71" t="s">
        <v>38</v>
      </c>
      <c r="B232" s="72" t="s">
        <v>88</v>
      </c>
      <c r="C232" s="71" t="s">
        <v>8</v>
      </c>
      <c r="D232" s="101">
        <v>50000</v>
      </c>
      <c r="E232" s="71"/>
      <c r="F232" s="73">
        <v>0.23</v>
      </c>
      <c r="G232" s="71"/>
      <c r="H232" s="74">
        <f>(D232*E232)</f>
        <v>0</v>
      </c>
      <c r="I232" s="74">
        <f>(D232*G232)</f>
        <v>0</v>
      </c>
    </row>
    <row r="233" spans="1:9" s="1" customFormat="1" ht="29.25" thickBot="1">
      <c r="A233" s="30" t="s">
        <v>39</v>
      </c>
      <c r="B233" s="35" t="s">
        <v>265</v>
      </c>
      <c r="C233" s="30" t="s">
        <v>8</v>
      </c>
      <c r="D233" s="102">
        <v>300</v>
      </c>
      <c r="E233" s="30"/>
      <c r="F233" s="32">
        <v>0.23</v>
      </c>
      <c r="G233" s="30"/>
      <c r="H233" s="38">
        <f>(D233*E233)</f>
        <v>0</v>
      </c>
      <c r="I233" s="38">
        <f>(D233*G233)</f>
        <v>0</v>
      </c>
    </row>
    <row r="234" spans="1:9" ht="15.75" thickBot="1">
      <c r="B234" s="48" t="s">
        <v>37</v>
      </c>
      <c r="H234" s="89">
        <f>SUM(H232:H233)</f>
        <v>0</v>
      </c>
      <c r="I234" s="49">
        <f>SUM(I232:I233)</f>
        <v>0</v>
      </c>
    </row>
    <row r="235" spans="1:9" ht="15" thickBot="1"/>
    <row r="236" spans="1:9" ht="15">
      <c r="A236" s="90" t="s">
        <v>277</v>
      </c>
      <c r="B236" s="104" t="s">
        <v>276</v>
      </c>
      <c r="C236" s="105"/>
      <c r="D236" s="105"/>
      <c r="E236" s="105"/>
      <c r="F236" s="105"/>
      <c r="G236" s="105"/>
      <c r="H236" s="105"/>
      <c r="I236" s="106"/>
    </row>
    <row r="237" spans="1:9" s="1" customFormat="1" ht="57">
      <c r="A237" s="33" t="s">
        <v>38</v>
      </c>
      <c r="B237" s="35" t="s">
        <v>318</v>
      </c>
      <c r="C237" s="33" t="s">
        <v>8</v>
      </c>
      <c r="D237" s="103">
        <v>5</v>
      </c>
      <c r="E237" s="33"/>
      <c r="F237" s="37">
        <v>0.23</v>
      </c>
      <c r="G237" s="33"/>
      <c r="H237" s="38">
        <f>(D237*E237)</f>
        <v>0</v>
      </c>
      <c r="I237" s="38">
        <f>(D237*G237)</f>
        <v>0</v>
      </c>
    </row>
    <row r="238" spans="1:9" s="1" customFormat="1" ht="57.75" thickBot="1">
      <c r="A238" s="30" t="s">
        <v>39</v>
      </c>
      <c r="B238" s="34" t="s">
        <v>317</v>
      </c>
      <c r="C238" s="30" t="s">
        <v>8</v>
      </c>
      <c r="D238" s="102">
        <v>15</v>
      </c>
      <c r="E238" s="30"/>
      <c r="F238" s="32">
        <v>0.23</v>
      </c>
      <c r="G238" s="30"/>
      <c r="H238" s="38">
        <f>(D238*E238)</f>
        <v>0</v>
      </c>
      <c r="I238" s="38">
        <f>(D238*G238)</f>
        <v>0</v>
      </c>
    </row>
    <row r="239" spans="1:9" ht="15.75" thickBot="1">
      <c r="A239" s="1"/>
      <c r="B239" s="50" t="s">
        <v>37</v>
      </c>
      <c r="C239" s="1"/>
      <c r="D239" s="1"/>
      <c r="E239" s="1"/>
      <c r="F239" s="1"/>
      <c r="G239" s="1"/>
      <c r="H239" s="49">
        <f>SUM(H237:H238)</f>
        <v>0</v>
      </c>
      <c r="I239" s="49">
        <f>SUM(I237:I238)</f>
        <v>0</v>
      </c>
    </row>
    <row r="241" spans="1:9" ht="15" thickBot="1"/>
    <row r="242" spans="1:9" ht="15.75" thickBot="1">
      <c r="A242" s="90" t="s">
        <v>156</v>
      </c>
      <c r="B242" s="77"/>
      <c r="C242" s="69"/>
      <c r="D242" s="69"/>
      <c r="E242" s="69"/>
      <c r="F242" s="69"/>
      <c r="G242" s="69"/>
      <c r="H242" s="69"/>
      <c r="I242" s="70"/>
    </row>
    <row r="243" spans="1:9" ht="15.75">
      <c r="A243" s="30" t="s">
        <v>38</v>
      </c>
      <c r="B243" s="72" t="s">
        <v>141</v>
      </c>
      <c r="C243" s="71" t="s">
        <v>8</v>
      </c>
      <c r="D243" s="101">
        <v>50</v>
      </c>
      <c r="E243" s="71"/>
      <c r="F243" s="73">
        <v>0.23</v>
      </c>
      <c r="G243" s="71"/>
      <c r="H243" s="74">
        <f>(D243*E243)</f>
        <v>0</v>
      </c>
      <c r="I243" s="74">
        <f>(D243*G243)</f>
        <v>0</v>
      </c>
    </row>
    <row r="244" spans="1:9" ht="15.75">
      <c r="A244" s="30" t="s">
        <v>39</v>
      </c>
      <c r="B244" s="35" t="s">
        <v>142</v>
      </c>
      <c r="C244" s="33" t="s">
        <v>8</v>
      </c>
      <c r="D244" s="103">
        <v>50</v>
      </c>
      <c r="E244" s="33"/>
      <c r="F244" s="37">
        <v>0.23</v>
      </c>
      <c r="G244" s="33"/>
      <c r="H244" s="38">
        <f t="shared" ref="H244:H269" si="14">(D244*E244)</f>
        <v>0</v>
      </c>
      <c r="I244" s="38">
        <f t="shared" ref="I244:I269" si="15">(D244*G244)</f>
        <v>0</v>
      </c>
    </row>
    <row r="245" spans="1:9" s="1" customFormat="1" ht="15.75">
      <c r="A245" s="30" t="s">
        <v>40</v>
      </c>
      <c r="B245" s="35" t="s">
        <v>152</v>
      </c>
      <c r="C245" s="33" t="s">
        <v>8</v>
      </c>
      <c r="D245" s="103">
        <v>50</v>
      </c>
      <c r="E245" s="33"/>
      <c r="F245" s="37">
        <v>0.23</v>
      </c>
      <c r="G245" s="33"/>
      <c r="H245" s="38">
        <f t="shared" si="14"/>
        <v>0</v>
      </c>
      <c r="I245" s="38">
        <f t="shared" si="15"/>
        <v>0</v>
      </c>
    </row>
    <row r="246" spans="1:9" s="1" customFormat="1" ht="15.75">
      <c r="A246" s="30" t="s">
        <v>41</v>
      </c>
      <c r="B246" s="35" t="s">
        <v>153</v>
      </c>
      <c r="C246" s="33" t="s">
        <v>8</v>
      </c>
      <c r="D246" s="103">
        <v>20</v>
      </c>
      <c r="E246" s="33"/>
      <c r="F246" s="37">
        <v>0.23</v>
      </c>
      <c r="G246" s="33"/>
      <c r="H246" s="38">
        <f t="shared" si="14"/>
        <v>0</v>
      </c>
      <c r="I246" s="38">
        <f t="shared" si="15"/>
        <v>0</v>
      </c>
    </row>
    <row r="247" spans="1:9" s="1" customFormat="1" ht="15.75">
      <c r="A247" s="30" t="s">
        <v>42</v>
      </c>
      <c r="B247" s="35" t="s">
        <v>155</v>
      </c>
      <c r="C247" s="33" t="s">
        <v>8</v>
      </c>
      <c r="D247" s="103">
        <v>10</v>
      </c>
      <c r="E247" s="33"/>
      <c r="F247" s="37">
        <v>0.23</v>
      </c>
      <c r="G247" s="33"/>
      <c r="H247" s="38">
        <f t="shared" si="14"/>
        <v>0</v>
      </c>
      <c r="I247" s="38">
        <f t="shared" si="15"/>
        <v>0</v>
      </c>
    </row>
    <row r="248" spans="1:9" s="1" customFormat="1" ht="15.75">
      <c r="A248" s="30" t="s">
        <v>45</v>
      </c>
      <c r="B248" s="35" t="s">
        <v>154</v>
      </c>
      <c r="C248" s="33" t="s">
        <v>8</v>
      </c>
      <c r="D248" s="103">
        <v>10</v>
      </c>
      <c r="E248" s="33"/>
      <c r="F248" s="37">
        <v>0.23</v>
      </c>
      <c r="G248" s="33"/>
      <c r="H248" s="38">
        <f t="shared" si="14"/>
        <v>0</v>
      </c>
      <c r="I248" s="38">
        <f t="shared" si="15"/>
        <v>0</v>
      </c>
    </row>
    <row r="249" spans="1:9" ht="15.75">
      <c r="A249" s="30" t="s">
        <v>85</v>
      </c>
      <c r="B249" s="35" t="s">
        <v>143</v>
      </c>
      <c r="C249" s="33" t="s">
        <v>8</v>
      </c>
      <c r="D249" s="103">
        <v>20</v>
      </c>
      <c r="E249" s="33"/>
      <c r="F249" s="37">
        <v>0.23</v>
      </c>
      <c r="G249" s="33"/>
      <c r="H249" s="38">
        <f t="shared" si="14"/>
        <v>0</v>
      </c>
      <c r="I249" s="38">
        <f t="shared" si="15"/>
        <v>0</v>
      </c>
    </row>
    <row r="250" spans="1:9" ht="15.75">
      <c r="A250" s="30" t="s">
        <v>146</v>
      </c>
      <c r="B250" s="35" t="s">
        <v>144</v>
      </c>
      <c r="C250" s="33" t="s">
        <v>8</v>
      </c>
      <c r="D250" s="103">
        <v>20</v>
      </c>
      <c r="E250" s="33"/>
      <c r="F250" s="37">
        <v>0.23</v>
      </c>
      <c r="G250" s="33"/>
      <c r="H250" s="38">
        <f t="shared" si="14"/>
        <v>0</v>
      </c>
      <c r="I250" s="38">
        <f t="shared" si="15"/>
        <v>0</v>
      </c>
    </row>
    <row r="251" spans="1:9" s="1" customFormat="1" ht="15.75">
      <c r="A251" s="30" t="s">
        <v>147</v>
      </c>
      <c r="B251" s="35" t="s">
        <v>157</v>
      </c>
      <c r="C251" s="33" t="s">
        <v>8</v>
      </c>
      <c r="D251" s="103">
        <v>1</v>
      </c>
      <c r="E251" s="33"/>
      <c r="F251" s="37">
        <v>0.23</v>
      </c>
      <c r="G251" s="33"/>
      <c r="H251" s="38">
        <f t="shared" si="14"/>
        <v>0</v>
      </c>
      <c r="I251" s="38">
        <f t="shared" si="15"/>
        <v>0</v>
      </c>
    </row>
    <row r="252" spans="1:9" s="1" customFormat="1" ht="15.75">
      <c r="A252" s="30" t="s">
        <v>151</v>
      </c>
      <c r="B252" s="34" t="s">
        <v>159</v>
      </c>
      <c r="C252" s="30" t="s">
        <v>8</v>
      </c>
      <c r="D252" s="102">
        <v>40</v>
      </c>
      <c r="E252" s="30"/>
      <c r="F252" s="32">
        <v>0.23</v>
      </c>
      <c r="G252" s="30"/>
      <c r="H252" s="38">
        <f t="shared" si="14"/>
        <v>0</v>
      </c>
      <c r="I252" s="38">
        <f t="shared" si="15"/>
        <v>0</v>
      </c>
    </row>
    <row r="253" spans="1:9" s="1" customFormat="1" ht="15.75">
      <c r="A253" s="30" t="s">
        <v>158</v>
      </c>
      <c r="B253" s="34" t="s">
        <v>278</v>
      </c>
      <c r="C253" s="30" t="s">
        <v>8</v>
      </c>
      <c r="D253" s="102">
        <v>30</v>
      </c>
      <c r="E253" s="30"/>
      <c r="F253" s="32">
        <v>0.23</v>
      </c>
      <c r="G253" s="30"/>
      <c r="H253" s="38">
        <f t="shared" si="14"/>
        <v>0</v>
      </c>
      <c r="I253" s="38">
        <f t="shared" si="15"/>
        <v>0</v>
      </c>
    </row>
    <row r="254" spans="1:9" s="1" customFormat="1" ht="15.75">
      <c r="A254" s="30" t="s">
        <v>160</v>
      </c>
      <c r="B254" s="34" t="s">
        <v>295</v>
      </c>
      <c r="C254" s="30" t="s">
        <v>8</v>
      </c>
      <c r="D254" s="102">
        <v>10</v>
      </c>
      <c r="E254" s="30"/>
      <c r="F254" s="32">
        <v>0.23</v>
      </c>
      <c r="G254" s="30"/>
      <c r="H254" s="38">
        <f t="shared" si="14"/>
        <v>0</v>
      </c>
      <c r="I254" s="38">
        <f t="shared" si="15"/>
        <v>0</v>
      </c>
    </row>
    <row r="255" spans="1:9" s="1" customFormat="1" ht="15.75">
      <c r="A255" s="30" t="s">
        <v>161</v>
      </c>
      <c r="B255" s="34" t="s">
        <v>291</v>
      </c>
      <c r="C255" s="30" t="s">
        <v>8</v>
      </c>
      <c r="D255" s="102">
        <v>10</v>
      </c>
      <c r="E255" s="30"/>
      <c r="F255" s="32">
        <v>0.23</v>
      </c>
      <c r="G255" s="30"/>
      <c r="H255" s="38">
        <f t="shared" si="14"/>
        <v>0</v>
      </c>
      <c r="I255" s="38">
        <f t="shared" si="15"/>
        <v>0</v>
      </c>
    </row>
    <row r="256" spans="1:9" s="1" customFormat="1" ht="15.75">
      <c r="A256" s="30" t="s">
        <v>163</v>
      </c>
      <c r="B256" s="34" t="s">
        <v>292</v>
      </c>
      <c r="C256" s="30" t="s">
        <v>8</v>
      </c>
      <c r="D256" s="102">
        <v>10</v>
      </c>
      <c r="E256" s="30"/>
      <c r="F256" s="32">
        <v>0.23</v>
      </c>
      <c r="G256" s="30"/>
      <c r="H256" s="38">
        <f t="shared" si="14"/>
        <v>0</v>
      </c>
      <c r="I256" s="38">
        <f t="shared" si="15"/>
        <v>0</v>
      </c>
    </row>
    <row r="257" spans="1:9" s="1" customFormat="1" ht="15.75">
      <c r="A257" s="30" t="s">
        <v>164</v>
      </c>
      <c r="B257" s="34" t="s">
        <v>162</v>
      </c>
      <c r="C257" s="30" t="s">
        <v>8</v>
      </c>
      <c r="D257" s="102">
        <v>30</v>
      </c>
      <c r="E257" s="30"/>
      <c r="F257" s="32">
        <v>0.23</v>
      </c>
      <c r="G257" s="30"/>
      <c r="H257" s="38">
        <f t="shared" si="14"/>
        <v>0</v>
      </c>
      <c r="I257" s="38">
        <f t="shared" si="15"/>
        <v>0</v>
      </c>
    </row>
    <row r="258" spans="1:9" s="1" customFormat="1" ht="15.75">
      <c r="A258" s="30" t="s">
        <v>165</v>
      </c>
      <c r="B258" s="34" t="s">
        <v>293</v>
      </c>
      <c r="C258" s="30" t="s">
        <v>8</v>
      </c>
      <c r="D258" s="102">
        <v>10</v>
      </c>
      <c r="E258" s="30"/>
      <c r="F258" s="32">
        <v>0.23</v>
      </c>
      <c r="G258" s="30"/>
      <c r="H258" s="38">
        <f t="shared" si="14"/>
        <v>0</v>
      </c>
      <c r="I258" s="38">
        <f t="shared" si="15"/>
        <v>0</v>
      </c>
    </row>
    <row r="259" spans="1:9" s="1" customFormat="1" ht="15.75">
      <c r="A259" s="30" t="s">
        <v>282</v>
      </c>
      <c r="B259" s="34" t="s">
        <v>294</v>
      </c>
      <c r="C259" s="30" t="s">
        <v>8</v>
      </c>
      <c r="D259" s="102">
        <v>10</v>
      </c>
      <c r="E259" s="30"/>
      <c r="F259" s="32">
        <v>0.23</v>
      </c>
      <c r="G259" s="30"/>
      <c r="H259" s="38">
        <f t="shared" si="14"/>
        <v>0</v>
      </c>
      <c r="I259" s="38">
        <f t="shared" si="15"/>
        <v>0</v>
      </c>
    </row>
    <row r="260" spans="1:9" s="1" customFormat="1" ht="15.75">
      <c r="A260" s="30" t="s">
        <v>283</v>
      </c>
      <c r="B260" s="34" t="s">
        <v>296</v>
      </c>
      <c r="C260" s="30" t="s">
        <v>8</v>
      </c>
      <c r="D260" s="102">
        <v>5</v>
      </c>
      <c r="E260" s="30"/>
      <c r="F260" s="32">
        <v>0.23</v>
      </c>
      <c r="G260" s="30"/>
      <c r="H260" s="38">
        <f t="shared" si="14"/>
        <v>0</v>
      </c>
      <c r="I260" s="38">
        <f t="shared" si="15"/>
        <v>0</v>
      </c>
    </row>
    <row r="261" spans="1:9" s="1" customFormat="1" ht="15.75">
      <c r="A261" s="30" t="s">
        <v>284</v>
      </c>
      <c r="B261" s="34" t="s">
        <v>297</v>
      </c>
      <c r="C261" s="30" t="s">
        <v>8</v>
      </c>
      <c r="D261" s="102">
        <v>5</v>
      </c>
      <c r="E261" s="30"/>
      <c r="F261" s="32">
        <v>0.23</v>
      </c>
      <c r="G261" s="30"/>
      <c r="H261" s="38">
        <f t="shared" si="14"/>
        <v>0</v>
      </c>
      <c r="I261" s="38">
        <f t="shared" si="15"/>
        <v>0</v>
      </c>
    </row>
    <row r="262" spans="1:9" s="1" customFormat="1" ht="15.75">
      <c r="A262" s="30" t="s">
        <v>285</v>
      </c>
      <c r="B262" s="34" t="s">
        <v>298</v>
      </c>
      <c r="C262" s="30" t="s">
        <v>8</v>
      </c>
      <c r="D262" s="102">
        <v>5</v>
      </c>
      <c r="E262" s="30"/>
      <c r="F262" s="32">
        <v>0.23</v>
      </c>
      <c r="G262" s="30"/>
      <c r="H262" s="38">
        <f t="shared" si="14"/>
        <v>0</v>
      </c>
      <c r="I262" s="38">
        <f t="shared" si="15"/>
        <v>0</v>
      </c>
    </row>
    <row r="263" spans="1:9" s="1" customFormat="1" ht="15.75">
      <c r="A263" s="30" t="s">
        <v>300</v>
      </c>
      <c r="B263" s="35" t="s">
        <v>301</v>
      </c>
      <c r="C263" s="30" t="s">
        <v>8</v>
      </c>
      <c r="D263" s="102">
        <v>5</v>
      </c>
      <c r="E263" s="30"/>
      <c r="F263" s="32">
        <v>0.23</v>
      </c>
      <c r="G263" s="30"/>
      <c r="H263" s="38">
        <f t="shared" si="14"/>
        <v>0</v>
      </c>
      <c r="I263" s="38">
        <f t="shared" si="15"/>
        <v>0</v>
      </c>
    </row>
    <row r="264" spans="1:9" s="1" customFormat="1" ht="15.75">
      <c r="A264" s="30" t="s">
        <v>307</v>
      </c>
      <c r="B264" s="35" t="s">
        <v>299</v>
      </c>
      <c r="C264" s="33" t="s">
        <v>8</v>
      </c>
      <c r="D264" s="103">
        <v>5</v>
      </c>
      <c r="E264" s="33"/>
      <c r="F264" s="37">
        <v>0.23</v>
      </c>
      <c r="G264" s="33"/>
      <c r="H264" s="38">
        <f t="shared" si="14"/>
        <v>0</v>
      </c>
      <c r="I264" s="38">
        <f t="shared" si="15"/>
        <v>0</v>
      </c>
    </row>
    <row r="265" spans="1:9" s="1" customFormat="1" ht="15.75">
      <c r="A265" s="30" t="s">
        <v>308</v>
      </c>
      <c r="B265" s="34" t="s">
        <v>302</v>
      </c>
      <c r="C265" s="33" t="s">
        <v>8</v>
      </c>
      <c r="D265" s="102">
        <v>5</v>
      </c>
      <c r="E265" s="30"/>
      <c r="F265" s="37">
        <v>0.23</v>
      </c>
      <c r="G265" s="30"/>
      <c r="H265" s="38">
        <f t="shared" si="14"/>
        <v>0</v>
      </c>
      <c r="I265" s="38">
        <f t="shared" si="15"/>
        <v>0</v>
      </c>
    </row>
    <row r="266" spans="1:9" s="1" customFormat="1" ht="15.75">
      <c r="A266" s="30" t="s">
        <v>309</v>
      </c>
      <c r="B266" s="34" t="s">
        <v>303</v>
      </c>
      <c r="C266" s="33" t="s">
        <v>8</v>
      </c>
      <c r="D266" s="102">
        <v>5</v>
      </c>
      <c r="E266" s="30"/>
      <c r="F266" s="37">
        <v>0.23</v>
      </c>
      <c r="G266" s="30"/>
      <c r="H266" s="38">
        <f t="shared" si="14"/>
        <v>0</v>
      </c>
      <c r="I266" s="38">
        <f t="shared" si="15"/>
        <v>0</v>
      </c>
    </row>
    <row r="267" spans="1:9" s="1" customFormat="1" ht="15.75">
      <c r="A267" s="30" t="s">
        <v>310</v>
      </c>
      <c r="B267" s="34" t="s">
        <v>304</v>
      </c>
      <c r="C267" s="33" t="s">
        <v>8</v>
      </c>
      <c r="D267" s="102">
        <v>5</v>
      </c>
      <c r="E267" s="30"/>
      <c r="F267" s="37">
        <v>0.23</v>
      </c>
      <c r="G267" s="30"/>
      <c r="H267" s="38">
        <f t="shared" si="14"/>
        <v>0</v>
      </c>
      <c r="I267" s="38">
        <f t="shared" si="15"/>
        <v>0</v>
      </c>
    </row>
    <row r="268" spans="1:9" s="1" customFormat="1" ht="15.75">
      <c r="A268" s="30" t="s">
        <v>311</v>
      </c>
      <c r="B268" s="34" t="s">
        <v>305</v>
      </c>
      <c r="C268" s="33" t="s">
        <v>8</v>
      </c>
      <c r="D268" s="102">
        <v>5</v>
      </c>
      <c r="E268" s="30"/>
      <c r="F268" s="37">
        <v>0.23</v>
      </c>
      <c r="G268" s="30"/>
      <c r="H268" s="38">
        <f t="shared" si="14"/>
        <v>0</v>
      </c>
      <c r="I268" s="38">
        <f t="shared" si="15"/>
        <v>0</v>
      </c>
    </row>
    <row r="269" spans="1:9" s="1" customFormat="1" ht="16.5" thickBot="1">
      <c r="A269" s="30" t="s">
        <v>312</v>
      </c>
      <c r="B269" s="34" t="s">
        <v>306</v>
      </c>
      <c r="C269" s="30" t="s">
        <v>8</v>
      </c>
      <c r="D269" s="102">
        <v>2</v>
      </c>
      <c r="E269" s="30"/>
      <c r="F269" s="32">
        <v>0.23</v>
      </c>
      <c r="G269" s="30"/>
      <c r="H269" s="38">
        <f t="shared" si="14"/>
        <v>0</v>
      </c>
      <c r="I269" s="38">
        <f t="shared" si="15"/>
        <v>0</v>
      </c>
    </row>
    <row r="270" spans="1:9" s="1" customFormat="1" ht="15.75" thickBot="1">
      <c r="B270" s="50" t="s">
        <v>37</v>
      </c>
      <c r="H270" s="49">
        <f>SUM(H243:H264)</f>
        <v>0</v>
      </c>
      <c r="I270" s="49">
        <f>SUM(I243:I264)</f>
        <v>0</v>
      </c>
    </row>
    <row r="272" spans="1:9" ht="15" thickBot="1"/>
    <row r="273" spans="1:9" ht="15.75" thickBot="1">
      <c r="A273" s="76" t="s">
        <v>171</v>
      </c>
      <c r="B273" s="77"/>
      <c r="C273" s="69"/>
      <c r="D273" s="69"/>
      <c r="E273" s="69"/>
      <c r="F273" s="69"/>
      <c r="G273" s="69"/>
      <c r="H273" s="69"/>
      <c r="I273" s="70"/>
    </row>
    <row r="274" spans="1:9" ht="42.75">
      <c r="A274" s="78" t="s">
        <v>38</v>
      </c>
      <c r="B274" s="79" t="s">
        <v>279</v>
      </c>
      <c r="C274" s="63" t="s">
        <v>8</v>
      </c>
      <c r="D274" s="78">
        <v>15</v>
      </c>
      <c r="E274" s="63"/>
      <c r="F274" s="66">
        <v>0.23</v>
      </c>
      <c r="G274" s="63"/>
      <c r="H274" s="63"/>
      <c r="I274" s="63"/>
    </row>
    <row r="275" spans="1:9" s="1" customFormat="1" ht="29.25" thickBot="1">
      <c r="A275" s="30" t="s">
        <v>39</v>
      </c>
      <c r="B275" s="35" t="s">
        <v>187</v>
      </c>
      <c r="C275" s="30" t="s">
        <v>8</v>
      </c>
      <c r="D275" s="102">
        <v>15</v>
      </c>
      <c r="E275" s="30"/>
      <c r="F275" s="32">
        <v>0.23</v>
      </c>
      <c r="G275" s="30"/>
      <c r="H275" s="38">
        <f>(D275*E275)</f>
        <v>0</v>
      </c>
      <c r="I275" s="38">
        <f>(D275*G275)</f>
        <v>0</v>
      </c>
    </row>
    <row r="276" spans="1:9" ht="15.75" thickBot="1">
      <c r="A276" s="1"/>
      <c r="B276" s="107" t="s">
        <v>37</v>
      </c>
      <c r="C276" s="1"/>
      <c r="D276" s="1"/>
      <c r="E276" s="1"/>
      <c r="F276" s="1"/>
      <c r="G276" s="1"/>
      <c r="H276" s="108">
        <f>SUM(H275:H275)</f>
        <v>0</v>
      </c>
      <c r="I276" s="108">
        <f>SUM(I275:I275)</f>
        <v>0</v>
      </c>
    </row>
    <row r="277" spans="1:9" ht="15.75" hidden="1" thickBot="1">
      <c r="B277" s="48" t="s">
        <v>37</v>
      </c>
      <c r="H277" s="49">
        <f>(H275)</f>
        <v>0</v>
      </c>
      <c r="I277" s="49">
        <f>(I275)</f>
        <v>0</v>
      </c>
    </row>
    <row r="279" spans="1:9" ht="15" thickBot="1"/>
    <row r="280" spans="1:9" ht="15.75" thickBot="1">
      <c r="A280" s="76" t="s">
        <v>172</v>
      </c>
      <c r="B280" s="77"/>
      <c r="C280" s="69"/>
      <c r="D280" s="69"/>
      <c r="E280" s="69"/>
      <c r="F280" s="69"/>
      <c r="G280" s="69"/>
      <c r="H280" s="69"/>
      <c r="I280" s="70"/>
    </row>
    <row r="281" spans="1:9" ht="29.25" thickBot="1">
      <c r="A281" s="63" t="s">
        <v>38</v>
      </c>
      <c r="B281" s="72" t="s">
        <v>264</v>
      </c>
      <c r="C281" s="63" t="s">
        <v>21</v>
      </c>
      <c r="D281" s="99">
        <v>200</v>
      </c>
      <c r="E281" s="63"/>
      <c r="F281" s="66">
        <v>0.23</v>
      </c>
      <c r="G281" s="63"/>
      <c r="H281" s="74">
        <f>(D281*E281)</f>
        <v>0</v>
      </c>
      <c r="I281" s="74">
        <f>(D281*G281)</f>
        <v>0</v>
      </c>
    </row>
    <row r="282" spans="1:9" ht="15.75" thickBot="1">
      <c r="A282" s="39"/>
      <c r="B282" s="48" t="s">
        <v>37</v>
      </c>
      <c r="C282" s="39"/>
      <c r="D282" s="39"/>
      <c r="E282" s="39"/>
      <c r="F282" s="39"/>
      <c r="G282" s="39"/>
      <c r="H282" s="80">
        <f>SUM(H281:H281)</f>
        <v>0</v>
      </c>
      <c r="I282" s="81">
        <f>SUM(I281:I281)</f>
        <v>0</v>
      </c>
    </row>
    <row r="283" spans="1:9" ht="15" thickBot="1"/>
    <row r="284" spans="1:9" ht="15.75" thickBot="1">
      <c r="A284" s="67" t="s">
        <v>182</v>
      </c>
      <c r="B284" s="68" t="s">
        <v>173</v>
      </c>
      <c r="C284" s="69"/>
      <c r="D284" s="69"/>
      <c r="E284" s="69"/>
      <c r="F284" s="69"/>
      <c r="G284" s="69"/>
      <c r="H284" s="69"/>
      <c r="I284" s="70"/>
    </row>
    <row r="285" spans="1:9" ht="42.75">
      <c r="A285" s="63" t="s">
        <v>38</v>
      </c>
      <c r="B285" s="64" t="s">
        <v>184</v>
      </c>
      <c r="C285" s="65" t="s">
        <v>8</v>
      </c>
      <c r="D285" s="99">
        <v>10000</v>
      </c>
      <c r="E285" s="63"/>
      <c r="F285" s="66">
        <v>0.23</v>
      </c>
      <c r="G285" s="63"/>
      <c r="H285" s="56">
        <f t="shared" ref="H285:H300" si="16">(D285*E285)</f>
        <v>0</v>
      </c>
      <c r="I285" s="56">
        <f t="shared" ref="I285:I300" si="17">(D285*G285)</f>
        <v>0</v>
      </c>
    </row>
    <row r="286" spans="1:9" ht="42.75">
      <c r="A286" s="63" t="s">
        <v>39</v>
      </c>
      <c r="B286" s="34" t="s">
        <v>185</v>
      </c>
      <c r="C286" s="31" t="s">
        <v>8</v>
      </c>
      <c r="D286" s="100">
        <v>400</v>
      </c>
      <c r="E286" s="30"/>
      <c r="F286" s="32">
        <v>0.23</v>
      </c>
      <c r="G286" s="30"/>
      <c r="H286" s="4">
        <f t="shared" si="16"/>
        <v>0</v>
      </c>
      <c r="I286" s="4">
        <f t="shared" si="17"/>
        <v>0</v>
      </c>
    </row>
    <row r="287" spans="1:9" ht="42.75">
      <c r="A287" s="63" t="s">
        <v>40</v>
      </c>
      <c r="B287" s="34" t="s">
        <v>186</v>
      </c>
      <c r="C287" s="31" t="s">
        <v>8</v>
      </c>
      <c r="D287" s="100">
        <v>100</v>
      </c>
      <c r="E287" s="30"/>
      <c r="F287" s="32">
        <v>0.23</v>
      </c>
      <c r="G287" s="30"/>
      <c r="H287" s="4">
        <f t="shared" si="16"/>
        <v>0</v>
      </c>
      <c r="I287" s="4">
        <f t="shared" si="17"/>
        <v>0</v>
      </c>
    </row>
    <row r="288" spans="1:9" ht="15.75">
      <c r="A288" s="63" t="s">
        <v>41</v>
      </c>
      <c r="B288" s="30" t="s">
        <v>174</v>
      </c>
      <c r="C288" s="31" t="s">
        <v>8</v>
      </c>
      <c r="D288" s="100">
        <v>5</v>
      </c>
      <c r="E288" s="30"/>
      <c r="F288" s="32">
        <v>0.23</v>
      </c>
      <c r="G288" s="30"/>
      <c r="H288" s="4">
        <f t="shared" si="16"/>
        <v>0</v>
      </c>
      <c r="I288" s="4">
        <f t="shared" si="17"/>
        <v>0</v>
      </c>
    </row>
    <row r="289" spans="1:9" ht="15.75">
      <c r="A289" s="63" t="s">
        <v>42</v>
      </c>
      <c r="B289" s="30" t="s">
        <v>280</v>
      </c>
      <c r="C289" s="31" t="s">
        <v>8</v>
      </c>
      <c r="D289" s="100">
        <v>1</v>
      </c>
      <c r="E289" s="30"/>
      <c r="F289" s="32">
        <v>0.23</v>
      </c>
      <c r="G289" s="30"/>
      <c r="H289" s="4">
        <f t="shared" si="16"/>
        <v>0</v>
      </c>
      <c r="I289" s="4">
        <f t="shared" si="17"/>
        <v>0</v>
      </c>
    </row>
    <row r="290" spans="1:9" s="1" customFormat="1" ht="15.75">
      <c r="A290" s="63" t="s">
        <v>45</v>
      </c>
      <c r="B290" s="30" t="s">
        <v>175</v>
      </c>
      <c r="C290" s="31" t="s">
        <v>21</v>
      </c>
      <c r="D290" s="100">
        <v>5</v>
      </c>
      <c r="E290" s="30"/>
      <c r="F290" s="32">
        <v>0.23</v>
      </c>
      <c r="G290" s="30"/>
      <c r="H290" s="4">
        <f t="shared" si="16"/>
        <v>0</v>
      </c>
      <c r="I290" s="4">
        <f t="shared" si="17"/>
        <v>0</v>
      </c>
    </row>
    <row r="291" spans="1:9" ht="15.75">
      <c r="A291" s="63" t="s">
        <v>85</v>
      </c>
      <c r="B291" s="30" t="s">
        <v>176</v>
      </c>
      <c r="C291" s="31" t="s">
        <v>21</v>
      </c>
      <c r="D291" s="100">
        <v>5</v>
      </c>
      <c r="E291" s="30"/>
      <c r="F291" s="32">
        <v>0.23</v>
      </c>
      <c r="G291" s="30"/>
      <c r="H291" s="4">
        <f t="shared" si="16"/>
        <v>0</v>
      </c>
      <c r="I291" s="4">
        <f t="shared" si="17"/>
        <v>0</v>
      </c>
    </row>
    <row r="292" spans="1:9" s="1" customFormat="1" ht="28.5">
      <c r="A292" s="63" t="s">
        <v>146</v>
      </c>
      <c r="B292" s="34" t="s">
        <v>288</v>
      </c>
      <c r="C292" s="31" t="s">
        <v>8</v>
      </c>
      <c r="D292" s="100">
        <v>5</v>
      </c>
      <c r="E292" s="30"/>
      <c r="F292" s="32">
        <v>0.23</v>
      </c>
      <c r="G292" s="30"/>
      <c r="H292" s="4">
        <f t="shared" si="16"/>
        <v>0</v>
      </c>
      <c r="I292" s="4">
        <f t="shared" si="17"/>
        <v>0</v>
      </c>
    </row>
    <row r="293" spans="1:9" s="1" customFormat="1" ht="28.5">
      <c r="A293" s="63" t="s">
        <v>147</v>
      </c>
      <c r="B293" s="34" t="s">
        <v>289</v>
      </c>
      <c r="C293" s="31" t="s">
        <v>8</v>
      </c>
      <c r="D293" s="100">
        <v>5</v>
      </c>
      <c r="E293" s="30"/>
      <c r="F293" s="32">
        <v>0.23</v>
      </c>
      <c r="G293" s="30"/>
      <c r="H293" s="4">
        <f t="shared" si="16"/>
        <v>0</v>
      </c>
      <c r="I293" s="4">
        <f t="shared" si="17"/>
        <v>0</v>
      </c>
    </row>
    <row r="294" spans="1:9" s="1" customFormat="1" ht="28.5">
      <c r="A294" s="63" t="s">
        <v>151</v>
      </c>
      <c r="B294" s="34" t="s">
        <v>290</v>
      </c>
      <c r="C294" s="31" t="s">
        <v>8</v>
      </c>
      <c r="D294" s="100">
        <v>5</v>
      </c>
      <c r="E294" s="30"/>
      <c r="F294" s="32">
        <v>0.23</v>
      </c>
      <c r="G294" s="30"/>
      <c r="H294" s="4">
        <f t="shared" si="16"/>
        <v>0</v>
      </c>
      <c r="I294" s="4">
        <f t="shared" si="17"/>
        <v>0</v>
      </c>
    </row>
    <row r="295" spans="1:9" s="1" customFormat="1" ht="15.75">
      <c r="A295" s="63" t="s">
        <v>158</v>
      </c>
      <c r="B295" s="30" t="s">
        <v>177</v>
      </c>
      <c r="C295" s="31" t="s">
        <v>8</v>
      </c>
      <c r="D295" s="100">
        <v>15</v>
      </c>
      <c r="E295" s="30"/>
      <c r="F295" s="32">
        <v>0.23</v>
      </c>
      <c r="G295" s="30"/>
      <c r="H295" s="4">
        <f t="shared" si="16"/>
        <v>0</v>
      </c>
      <c r="I295" s="4">
        <f t="shared" si="17"/>
        <v>0</v>
      </c>
    </row>
    <row r="296" spans="1:9" s="1" customFormat="1" ht="15.75">
      <c r="A296" s="63" t="s">
        <v>160</v>
      </c>
      <c r="B296" s="30" t="s">
        <v>178</v>
      </c>
      <c r="C296" s="31" t="s">
        <v>8</v>
      </c>
      <c r="D296" s="100">
        <v>2</v>
      </c>
      <c r="E296" s="30"/>
      <c r="F296" s="32">
        <v>0.23</v>
      </c>
      <c r="G296" s="30"/>
      <c r="H296" s="4">
        <f t="shared" si="16"/>
        <v>0</v>
      </c>
      <c r="I296" s="4">
        <f t="shared" si="17"/>
        <v>0</v>
      </c>
    </row>
    <row r="297" spans="1:9" s="1" customFormat="1" ht="15.75">
      <c r="A297" s="63" t="s">
        <v>161</v>
      </c>
      <c r="B297" s="30" t="s">
        <v>179</v>
      </c>
      <c r="C297" s="31" t="s">
        <v>8</v>
      </c>
      <c r="D297" s="100">
        <v>2</v>
      </c>
      <c r="E297" s="30"/>
      <c r="F297" s="32">
        <v>0.23</v>
      </c>
      <c r="G297" s="30"/>
      <c r="H297" s="4">
        <f t="shared" si="16"/>
        <v>0</v>
      </c>
      <c r="I297" s="4">
        <f t="shared" si="17"/>
        <v>0</v>
      </c>
    </row>
    <row r="298" spans="1:9" s="1" customFormat="1" ht="15.75">
      <c r="A298" s="63" t="s">
        <v>163</v>
      </c>
      <c r="B298" s="30" t="s">
        <v>180</v>
      </c>
      <c r="C298" s="31" t="s">
        <v>8</v>
      </c>
      <c r="D298" s="100">
        <v>2</v>
      </c>
      <c r="E298" s="30"/>
      <c r="F298" s="32">
        <v>0.23</v>
      </c>
      <c r="G298" s="30"/>
      <c r="H298" s="4">
        <f t="shared" si="16"/>
        <v>0</v>
      </c>
      <c r="I298" s="4">
        <f t="shared" si="17"/>
        <v>0</v>
      </c>
    </row>
    <row r="299" spans="1:9" s="1" customFormat="1" ht="15.75">
      <c r="A299" s="63" t="s">
        <v>164</v>
      </c>
      <c r="B299" s="30" t="s">
        <v>181</v>
      </c>
      <c r="C299" s="31" t="s">
        <v>8</v>
      </c>
      <c r="D299" s="100">
        <v>2</v>
      </c>
      <c r="E299" s="30"/>
      <c r="F299" s="32">
        <v>0.23</v>
      </c>
      <c r="G299" s="30"/>
      <c r="H299" s="4">
        <f t="shared" si="16"/>
        <v>0</v>
      </c>
      <c r="I299" s="4">
        <f t="shared" si="17"/>
        <v>0</v>
      </c>
    </row>
    <row r="300" spans="1:9" s="1" customFormat="1" ht="43.5" thickBot="1">
      <c r="A300" s="63" t="s">
        <v>165</v>
      </c>
      <c r="B300" s="35" t="s">
        <v>243</v>
      </c>
      <c r="C300" s="31" t="s">
        <v>21</v>
      </c>
      <c r="D300" s="100">
        <v>2</v>
      </c>
      <c r="E300" s="30"/>
      <c r="F300" s="32">
        <v>0.23</v>
      </c>
      <c r="G300" s="30"/>
      <c r="H300" s="38">
        <f t="shared" si="16"/>
        <v>0</v>
      </c>
      <c r="I300" s="38">
        <f t="shared" si="17"/>
        <v>0</v>
      </c>
    </row>
    <row r="301" spans="1:9" ht="15.75" thickBot="1">
      <c r="A301" s="1"/>
      <c r="B301" s="48" t="s">
        <v>37</v>
      </c>
      <c r="C301" s="1"/>
      <c r="D301" s="1"/>
      <c r="E301" s="1"/>
      <c r="F301" s="1"/>
      <c r="G301" s="1"/>
      <c r="H301" s="49">
        <f>SUM(H285:H300)</f>
        <v>0</v>
      </c>
      <c r="I301" s="49">
        <f>SUM(I285:I300)</f>
        <v>0</v>
      </c>
    </row>
    <row r="307" spans="2:2" ht="30">
      <c r="B307" s="41" t="s">
        <v>188</v>
      </c>
    </row>
  </sheetData>
  <mergeCells count="4">
    <mergeCell ref="A1:I1"/>
    <mergeCell ref="A4:I4"/>
    <mergeCell ref="A197:B197"/>
    <mergeCell ref="A206:B20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&amp;LSprawa nr 34/2025&amp;RZałącznik nr 6 do SWZ</oddHeader>
    <oddFooter>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2025-04-09T07:26:13Z</cp:lastPrinted>
  <dcterms:created xsi:type="dcterms:W3CDTF">2022-11-24T07:16:42Z</dcterms:created>
  <dcterms:modified xsi:type="dcterms:W3CDTF">2025-04-09T07:28:16Z</dcterms:modified>
</cp:coreProperties>
</file>