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wegrzynl\Desktop\immunologia  unia\"/>
    </mc:Choice>
  </mc:AlternateContent>
  <bookViews>
    <workbookView xWindow="0" yWindow="0" windowWidth="28800" windowHeight="12435"/>
  </bookViews>
  <sheets>
    <sheet name="formularz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" i="1" l="1"/>
  <c r="J9" i="1"/>
  <c r="K9" i="1"/>
  <c r="I10" i="1"/>
  <c r="K10" i="1" s="1"/>
  <c r="J10" i="1"/>
  <c r="I11" i="1"/>
  <c r="K11" i="1" s="1"/>
  <c r="J11" i="1"/>
  <c r="J90" i="1" s="1"/>
  <c r="I12" i="1"/>
  <c r="J12" i="1"/>
  <c r="K12" i="1"/>
  <c r="I13" i="1"/>
  <c r="J13" i="1"/>
  <c r="K13" i="1"/>
  <c r="I14" i="1"/>
  <c r="K14" i="1" s="1"/>
  <c r="J14" i="1"/>
  <c r="I15" i="1"/>
  <c r="K15" i="1" s="1"/>
  <c r="J15" i="1"/>
  <c r="I16" i="1"/>
  <c r="J16" i="1"/>
  <c r="K16" i="1"/>
  <c r="I17" i="1"/>
  <c r="J17" i="1"/>
  <c r="K17" i="1"/>
  <c r="I18" i="1"/>
  <c r="K18" i="1" s="1"/>
  <c r="J18" i="1"/>
  <c r="I19" i="1"/>
  <c r="K19" i="1" s="1"/>
  <c r="J19" i="1"/>
  <c r="I20" i="1"/>
  <c r="J20" i="1"/>
  <c r="K20" i="1"/>
  <c r="I21" i="1"/>
  <c r="J21" i="1"/>
  <c r="K21" i="1"/>
  <c r="I22" i="1"/>
  <c r="K22" i="1" s="1"/>
  <c r="J22" i="1"/>
  <c r="I23" i="1"/>
  <c r="K23" i="1" s="1"/>
  <c r="J23" i="1"/>
  <c r="I24" i="1"/>
  <c r="J24" i="1"/>
  <c r="K24" i="1"/>
  <c r="I25" i="1"/>
  <c r="J25" i="1"/>
  <c r="K25" i="1"/>
  <c r="I26" i="1"/>
  <c r="K26" i="1" s="1"/>
  <c r="J26" i="1"/>
  <c r="I27" i="1"/>
  <c r="K27" i="1" s="1"/>
  <c r="J27" i="1"/>
  <c r="I28" i="1"/>
  <c r="J28" i="1"/>
  <c r="K28" i="1"/>
  <c r="I29" i="1"/>
  <c r="J29" i="1"/>
  <c r="K29" i="1"/>
  <c r="I30" i="1"/>
  <c r="K30" i="1" s="1"/>
  <c r="J30" i="1"/>
  <c r="I31" i="1"/>
  <c r="K31" i="1" s="1"/>
  <c r="J31" i="1"/>
  <c r="I32" i="1"/>
  <c r="J32" i="1"/>
  <c r="K32" i="1"/>
  <c r="I33" i="1"/>
  <c r="J33" i="1"/>
  <c r="K33" i="1"/>
  <c r="I34" i="1"/>
  <c r="K34" i="1" s="1"/>
  <c r="J34" i="1"/>
  <c r="I35" i="1"/>
  <c r="K35" i="1" s="1"/>
  <c r="J35" i="1"/>
  <c r="I36" i="1"/>
  <c r="J36" i="1"/>
  <c r="K36" i="1"/>
  <c r="I37" i="1"/>
  <c r="J37" i="1"/>
  <c r="K37" i="1"/>
  <c r="I39" i="1"/>
  <c r="K39" i="1" s="1"/>
  <c r="J39" i="1"/>
  <c r="I40" i="1"/>
  <c r="K40" i="1" s="1"/>
  <c r="J40" i="1"/>
  <c r="I41" i="1"/>
  <c r="J41" i="1"/>
  <c r="K41" i="1"/>
  <c r="I42" i="1"/>
  <c r="J42" i="1"/>
  <c r="K42" i="1"/>
  <c r="I43" i="1"/>
  <c r="K43" i="1" s="1"/>
  <c r="J43" i="1"/>
  <c r="I44" i="1"/>
  <c r="K44" i="1" s="1"/>
  <c r="J44" i="1"/>
  <c r="I45" i="1"/>
  <c r="J45" i="1"/>
  <c r="K45" i="1"/>
  <c r="I46" i="1"/>
  <c r="J46" i="1"/>
  <c r="K46" i="1"/>
  <c r="I47" i="1"/>
  <c r="K47" i="1" s="1"/>
  <c r="J47" i="1"/>
  <c r="I48" i="1"/>
  <c r="K48" i="1" s="1"/>
  <c r="J48" i="1"/>
  <c r="I49" i="1"/>
  <c r="J49" i="1"/>
  <c r="K49" i="1"/>
  <c r="I50" i="1"/>
  <c r="J50" i="1"/>
  <c r="K50" i="1"/>
  <c r="I52" i="1"/>
  <c r="K52" i="1" s="1"/>
  <c r="J52" i="1"/>
  <c r="I53" i="1"/>
  <c r="K53" i="1" s="1"/>
  <c r="J53" i="1"/>
  <c r="I54" i="1"/>
  <c r="J54" i="1"/>
  <c r="K54" i="1"/>
  <c r="I55" i="1"/>
  <c r="J55" i="1"/>
  <c r="K55" i="1"/>
  <c r="I56" i="1"/>
  <c r="K56" i="1" s="1"/>
  <c r="J56" i="1"/>
  <c r="I57" i="1"/>
  <c r="K57" i="1" s="1"/>
  <c r="J57" i="1"/>
  <c r="I58" i="1"/>
  <c r="J58" i="1"/>
  <c r="K58" i="1"/>
  <c r="I59" i="1"/>
  <c r="J59" i="1"/>
  <c r="K59" i="1"/>
  <c r="I60" i="1"/>
  <c r="K60" i="1" s="1"/>
  <c r="J60" i="1"/>
  <c r="I61" i="1"/>
  <c r="K61" i="1" s="1"/>
  <c r="J61" i="1"/>
  <c r="I62" i="1"/>
  <c r="J62" i="1"/>
  <c r="K62" i="1"/>
  <c r="I63" i="1"/>
  <c r="J63" i="1"/>
  <c r="K63" i="1"/>
  <c r="I64" i="1"/>
  <c r="K64" i="1" s="1"/>
  <c r="J64" i="1"/>
  <c r="I65" i="1"/>
  <c r="K65" i="1" s="1"/>
  <c r="J65" i="1"/>
  <c r="I66" i="1"/>
  <c r="J66" i="1"/>
  <c r="K66" i="1"/>
  <c r="I67" i="1"/>
  <c r="J67" i="1"/>
  <c r="K67" i="1"/>
  <c r="I68" i="1"/>
  <c r="K68" i="1" s="1"/>
  <c r="J68" i="1"/>
  <c r="I69" i="1"/>
  <c r="K69" i="1" s="1"/>
  <c r="J69" i="1"/>
  <c r="I70" i="1"/>
  <c r="J70" i="1"/>
  <c r="K70" i="1"/>
  <c r="I71" i="1"/>
  <c r="J71" i="1"/>
  <c r="K71" i="1"/>
  <c r="I72" i="1"/>
  <c r="K72" i="1" s="1"/>
  <c r="J72" i="1"/>
  <c r="I73" i="1"/>
  <c r="K73" i="1" s="1"/>
  <c r="J73" i="1"/>
  <c r="I74" i="1"/>
  <c r="J74" i="1"/>
  <c r="K74" i="1"/>
  <c r="I75" i="1"/>
  <c r="J75" i="1"/>
  <c r="K75" i="1"/>
  <c r="I76" i="1"/>
  <c r="K76" i="1" s="1"/>
  <c r="J76" i="1"/>
  <c r="I77" i="1"/>
  <c r="K77" i="1" s="1"/>
  <c r="J77" i="1"/>
  <c r="I78" i="1"/>
  <c r="J78" i="1"/>
  <c r="K78" i="1"/>
  <c r="I79" i="1"/>
  <c r="J79" i="1"/>
  <c r="K79" i="1"/>
  <c r="I80" i="1"/>
  <c r="K80" i="1" s="1"/>
  <c r="J80" i="1"/>
  <c r="I81" i="1"/>
  <c r="K81" i="1" s="1"/>
  <c r="J81" i="1"/>
  <c r="I82" i="1"/>
  <c r="J82" i="1"/>
  <c r="K82" i="1"/>
  <c r="I83" i="1"/>
  <c r="J83" i="1"/>
  <c r="K83" i="1"/>
  <c r="I84" i="1"/>
  <c r="K84" i="1" s="1"/>
  <c r="J84" i="1"/>
  <c r="I85" i="1"/>
  <c r="K85" i="1" s="1"/>
  <c r="J85" i="1"/>
  <c r="I86" i="1"/>
  <c r="J86" i="1"/>
  <c r="K86" i="1"/>
  <c r="I87" i="1"/>
  <c r="J87" i="1"/>
  <c r="K87" i="1"/>
  <c r="I89" i="1"/>
  <c r="K89" i="1" s="1"/>
  <c r="J89" i="1"/>
  <c r="K90" i="1" l="1"/>
</calcChain>
</file>

<file path=xl/sharedStrings.xml><?xml version="1.0" encoding="utf-8"?>
<sst xmlns="http://schemas.openxmlformats.org/spreadsheetml/2006/main" count="65" uniqueCount="65">
  <si>
    <t>Podpis i pieczęć osoby upoważnionej</t>
  </si>
  <si>
    <t>Data</t>
  </si>
  <si>
    <t>Do odczynników należy dołączyć  karty charakterystyki substancji w języku polskim.</t>
  </si>
  <si>
    <t>Należy zaoferować opakowania całkowite, w razie potrzeby z zaokrągleniem w górę</t>
  </si>
  <si>
    <t xml:space="preserve">Zamawiający wyraża zgodę na zwiększenie w razie potrzeby ilości pozycji w tabelce </t>
  </si>
  <si>
    <t>- pozostałe - 3 x w tygodniu</t>
  </si>
  <si>
    <t>- troponina - całodobowo - codziennie</t>
  </si>
  <si>
    <t>- HIV Ag/Ab  - 1 x w tygodniu</t>
  </si>
  <si>
    <t>Dla obliczenia ilości materiału kontrolnego należy przyjąć minimalne wykonywanie badań ( kontrola na trzech poziomach):</t>
  </si>
  <si>
    <t>wymianę niezbędnych materiałów zużywalnych i eksploatacyjnych.</t>
  </si>
  <si>
    <t xml:space="preserve">Należy uwzględnić: termin ważności, termin ważności po otwarciu, zabezpieczyć ilościowo konieczność wykonywania kalibracji i kontroli, </t>
  </si>
  <si>
    <t>Zamawiający wymaga zaoferowania wszystkich niezbędnych do wykonania badań : kalibratorów, kontroli, materiałów zużywalnych i eksploatacyjnych.</t>
  </si>
  <si>
    <t>Dodatkowe wymagania zamawiającego:</t>
  </si>
  <si>
    <t xml:space="preserve">                         RAZEM</t>
  </si>
  <si>
    <t>DZIERŻAWA  ANALIZATORA IMMUNOLOGICZNEGO (na okres 3 lat)</t>
  </si>
  <si>
    <t>D</t>
  </si>
  <si>
    <t>MATERIAŁY KONTROLNE I KALIBRATORY (wszystkie niezbędne do wykonania badań z poz. A, odpowiednio rozpisać poniżej)</t>
  </si>
  <si>
    <t>C</t>
  </si>
  <si>
    <t>AKCESORIA (wszystkie niezbędne do wykonania badań z poz. A, odpowiednio rozpisać poniżej)</t>
  </si>
  <si>
    <t>B</t>
  </si>
  <si>
    <t xml:space="preserve">Hemocysteina </t>
  </si>
  <si>
    <t>Kwas foliowy</t>
  </si>
  <si>
    <t>LH</t>
  </si>
  <si>
    <t>Testosteron</t>
  </si>
  <si>
    <t>HE4</t>
  </si>
  <si>
    <t>CA 19-9</t>
  </si>
  <si>
    <t>FSH</t>
  </si>
  <si>
    <t>anty-TPO</t>
  </si>
  <si>
    <t>anty-TG</t>
  </si>
  <si>
    <t>Witamina D</t>
  </si>
  <si>
    <t>Prokalcytonina BRAHMS</t>
  </si>
  <si>
    <t xml:space="preserve">Troponina </t>
  </si>
  <si>
    <t>HIV Ab/Ag (Ag p24, p/c  HIV1, HIV2)</t>
  </si>
  <si>
    <t>HCV p/c</t>
  </si>
  <si>
    <t>Witamina B12</t>
  </si>
  <si>
    <t>Anty-Hbs</t>
  </si>
  <si>
    <t>HBs (jakościowo)</t>
  </si>
  <si>
    <t>CEA</t>
  </si>
  <si>
    <t>CA 125</t>
  </si>
  <si>
    <t>PSA</t>
  </si>
  <si>
    <t>beta-HCG</t>
  </si>
  <si>
    <t>Estradiol</t>
  </si>
  <si>
    <t>NTproBNP</t>
  </si>
  <si>
    <t>Anty-CCP</t>
  </si>
  <si>
    <t>Prolaktyna</t>
  </si>
  <si>
    <t>FT3</t>
  </si>
  <si>
    <t>FT4</t>
  </si>
  <si>
    <t xml:space="preserve">TSH </t>
  </si>
  <si>
    <t>Ferrytyna</t>
  </si>
  <si>
    <t xml:space="preserve">ODCZYNNIKI (należy uwzględnić ilość odczynników niezbędnych do wykonania wyszczególnionych poniżej badań, kontrolii i kalibracji) </t>
  </si>
  <si>
    <t>A</t>
  </si>
  <si>
    <t xml:space="preserve">Wartość brutto </t>
  </si>
  <si>
    <t xml:space="preserve">Wartość netto </t>
  </si>
  <si>
    <t xml:space="preserve"> Cena brutto               1 op</t>
  </si>
  <si>
    <t>VAT %</t>
  </si>
  <si>
    <t xml:space="preserve"> Cena netto         1 op</t>
  </si>
  <si>
    <t>Ilość oferowanych opakowań</t>
  </si>
  <si>
    <t>Ilość oznaczeń na 3 lata</t>
  </si>
  <si>
    <t>Wielkość opakowania</t>
  </si>
  <si>
    <t>Nr katalogowy</t>
  </si>
  <si>
    <t>Nazwa badania</t>
  </si>
  <si>
    <t>Lp</t>
  </si>
  <si>
    <t xml:space="preserve">                                                                                      </t>
  </si>
  <si>
    <t xml:space="preserve">  Odczynniki, kontrole, kalibratory, materiały zużywalne oraz dzierżawa analizatora do badań immunologicznych   3 lata</t>
  </si>
  <si>
    <t xml:space="preserve">         FORMULARZ ASORTYMENTOWO - CENOWY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</si>
</sst>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name val="Arial"/>
      <charset val="238"/>
    </font>
    <font>
      <sz val="10"/>
      <name val="Arial CE"/>
      <charset val="238"/>
    </font>
    <font>
      <b/>
      <sz val="12"/>
      <name val="Arial CE"/>
      <charset val="238"/>
    </font>
    <font>
      <sz val="10"/>
      <name val="Arial CE"/>
      <family val="2"/>
      <charset val="238"/>
    </font>
    <font>
      <b/>
      <sz val="10"/>
      <name val="Arial Narrow"/>
      <family val="2"/>
    </font>
    <font>
      <b/>
      <sz val="10"/>
      <name val="Arial"/>
      <family val="2"/>
      <charset val="238"/>
    </font>
    <font>
      <sz val="10"/>
      <name val="Arial Narrow"/>
      <family val="2"/>
    </font>
    <font>
      <sz val="10"/>
      <name val="Arial"/>
      <family val="2"/>
      <charset val="238"/>
    </font>
    <font>
      <b/>
      <sz val="10"/>
      <name val="Arial Narrow"/>
      <family val="2"/>
      <charset val="238"/>
    </font>
    <font>
      <sz val="8"/>
      <name val="Arial Narrow"/>
      <family val="2"/>
    </font>
    <font>
      <b/>
      <sz val="8"/>
      <name val="Arial"/>
      <family val="2"/>
      <charset val="238"/>
    </font>
    <font>
      <b/>
      <sz val="12"/>
      <name val="Arial"/>
      <family val="2"/>
      <charset val="238"/>
    </font>
    <font>
      <b/>
      <sz val="12"/>
      <name val="Arial Narrow"/>
      <family val="2"/>
    </font>
    <font>
      <sz val="12"/>
      <name val="Arial CE"/>
      <family val="2"/>
      <charset val="238"/>
    </font>
    <font>
      <b/>
      <sz val="12"/>
      <name val="Arial CE"/>
      <family val="2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0" fontId="2" fillId="0" borderId="0" xfId="1" applyFont="1" applyBorder="1" applyAlignment="1">
      <alignment horizontal="left" vertical="center"/>
    </xf>
    <xf numFmtId="0" fontId="3" fillId="0" borderId="0" xfId="1" applyFont="1" applyAlignment="1">
      <alignment vertical="center" wrapText="1"/>
    </xf>
    <xf numFmtId="0" fontId="1" fillId="0" borderId="0" xfId="1" applyAlignment="1">
      <alignment horizontal="center" vertical="center"/>
    </xf>
    <xf numFmtId="0" fontId="0" fillId="0" borderId="0" xfId="0" applyAlignment="1">
      <alignment horizontal="center"/>
    </xf>
    <xf numFmtId="4" fontId="4" fillId="0" borderId="0" xfId="0" applyNumberFormat="1" applyFont="1" applyAlignment="1">
      <alignment vertical="center"/>
    </xf>
    <xf numFmtId="4" fontId="5" fillId="0" borderId="1" xfId="0" applyNumberFormat="1" applyFont="1" applyBorder="1" applyAlignment="1">
      <alignment horizontal="center" vertical="center"/>
    </xf>
    <xf numFmtId="4" fontId="5" fillId="0" borderId="2" xfId="0" applyNumberFormat="1" applyFont="1" applyBorder="1" applyAlignment="1">
      <alignment horizontal="center" vertical="center"/>
    </xf>
    <xf numFmtId="4" fontId="5" fillId="0" borderId="3" xfId="0" applyNumberFormat="1" applyFont="1" applyBorder="1" applyAlignment="1">
      <alignment horizontal="center" vertical="center"/>
    </xf>
    <xf numFmtId="4" fontId="5" fillId="0" borderId="3" xfId="0" applyNumberFormat="1" applyFont="1" applyBorder="1" applyAlignment="1">
      <alignment horizontal="left" vertical="center"/>
    </xf>
    <xf numFmtId="4" fontId="5" fillId="0" borderId="4" xfId="0" applyNumberFormat="1" applyFont="1" applyBorder="1" applyAlignment="1">
      <alignment horizontal="left" vertical="center"/>
    </xf>
    <xf numFmtId="4" fontId="5" fillId="0" borderId="1" xfId="0" applyNumberFormat="1" applyFont="1" applyBorder="1" applyAlignment="1">
      <alignment horizontal="left" vertical="center"/>
    </xf>
    <xf numFmtId="0" fontId="6" fillId="0" borderId="0" xfId="0" applyFont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9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2" fontId="7" fillId="0" borderId="5" xfId="0" applyNumberFormat="1" applyFont="1" applyBorder="1" applyAlignment="1">
      <alignment horizontal="center" vertical="center" wrapText="1"/>
    </xf>
    <xf numFmtId="9" fontId="7" fillId="0" borderId="5" xfId="0" applyNumberFormat="1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0" borderId="0" xfId="0" applyFont="1"/>
    <xf numFmtId="0" fontId="11" fillId="0" borderId="0" xfId="0" applyFont="1"/>
    <xf numFmtId="0" fontId="11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12" fillId="0" borderId="0" xfId="0" applyFont="1"/>
    <xf numFmtId="0" fontId="12" fillId="0" borderId="0" xfId="0" applyFont="1" applyAlignment="1">
      <alignment horizontal="left"/>
    </xf>
    <xf numFmtId="0" fontId="13" fillId="0" borderId="0" xfId="1" applyFont="1" applyAlignment="1">
      <alignment vertical="center"/>
    </xf>
    <xf numFmtId="0" fontId="13" fillId="0" borderId="0" xfId="1" applyFont="1" applyBorder="1" applyAlignment="1">
      <alignment vertical="center"/>
    </xf>
    <xf numFmtId="0" fontId="13" fillId="0" borderId="0" xfId="1" applyFont="1" applyAlignment="1">
      <alignment horizontal="left" vertical="center"/>
    </xf>
    <xf numFmtId="0" fontId="14" fillId="0" borderId="0" xfId="1" applyFont="1" applyAlignment="1">
      <alignment horizontal="left" vertical="center"/>
    </xf>
  </cellXfs>
  <cellStyles count="2">
    <cellStyle name="Normalny" xfId="0" builtinId="0"/>
    <cellStyle name="Normalny_Bakteriologia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4"/>
  <sheetViews>
    <sheetView tabSelected="1" workbookViewId="0">
      <selection activeCell="K90" sqref="K90"/>
    </sheetView>
  </sheetViews>
  <sheetFormatPr defaultRowHeight="12.75" x14ac:dyDescent="0.2"/>
  <cols>
    <col min="1" max="1" width="4" customWidth="1"/>
    <col min="2" max="2" width="40" customWidth="1"/>
    <col min="3" max="3" width="11.85546875" customWidth="1"/>
    <col min="4" max="4" width="10.28515625" customWidth="1"/>
    <col min="5" max="5" width="11.85546875" customWidth="1"/>
    <col min="6" max="6" width="11.42578125" customWidth="1"/>
    <col min="7" max="7" width="9.42578125" customWidth="1"/>
    <col min="8" max="8" width="6.140625" customWidth="1"/>
    <col min="9" max="9" width="10.42578125" customWidth="1"/>
    <col min="10" max="10" width="11.7109375" customWidth="1"/>
    <col min="11" max="11" width="13" customWidth="1"/>
  </cols>
  <sheetData>
    <row r="1" spans="1:18" s="43" customFormat="1" ht="21" customHeight="1" x14ac:dyDescent="0.2">
      <c r="A1" s="46" t="s">
        <v>64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4"/>
      <c r="M1" s="44"/>
      <c r="N1" s="44"/>
      <c r="O1" s="44"/>
      <c r="P1" s="44"/>
      <c r="Q1" s="44"/>
      <c r="R1" s="44"/>
    </row>
    <row r="2" spans="1:18" s="41" customFormat="1" ht="15.75" x14ac:dyDescent="0.25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</row>
    <row r="3" spans="1:18" s="38" customFormat="1" ht="15.75" x14ac:dyDescent="0.25">
      <c r="A3" s="40" t="s">
        <v>63</v>
      </c>
      <c r="B3" s="40"/>
      <c r="C3" s="40"/>
      <c r="D3" s="40"/>
      <c r="E3" s="40"/>
      <c r="F3" s="40"/>
      <c r="G3" s="40"/>
      <c r="H3" s="40"/>
      <c r="I3" s="40"/>
      <c r="J3" s="40"/>
      <c r="K3" s="40"/>
    </row>
    <row r="4" spans="1:18" s="38" customFormat="1" ht="15.75" x14ac:dyDescent="0.25">
      <c r="A4" s="39" t="s">
        <v>62</v>
      </c>
      <c r="B4" s="39"/>
      <c r="C4" s="39"/>
      <c r="D4" s="39"/>
      <c r="E4" s="39"/>
      <c r="F4" s="39"/>
      <c r="G4" s="39"/>
      <c r="H4" s="39"/>
      <c r="I4" s="39"/>
      <c r="J4" s="39"/>
      <c r="K4" s="39"/>
    </row>
    <row r="5" spans="1:18" s="37" customFormat="1" x14ac:dyDescent="0.2"/>
    <row r="6" spans="1:18" s="35" customFormat="1" ht="59.45" customHeight="1" x14ac:dyDescent="0.2">
      <c r="A6" s="36" t="s">
        <v>61</v>
      </c>
      <c r="B6" s="36" t="s">
        <v>60</v>
      </c>
      <c r="C6" s="36" t="s">
        <v>59</v>
      </c>
      <c r="D6" s="36" t="s">
        <v>58</v>
      </c>
      <c r="E6" s="36" t="s">
        <v>57</v>
      </c>
      <c r="F6" s="36" t="s">
        <v>56</v>
      </c>
      <c r="G6" s="36" t="s">
        <v>55</v>
      </c>
      <c r="H6" s="36" t="s">
        <v>54</v>
      </c>
      <c r="I6" s="36" t="s">
        <v>53</v>
      </c>
      <c r="J6" s="36" t="s">
        <v>52</v>
      </c>
      <c r="K6" s="36" t="s">
        <v>51</v>
      </c>
    </row>
    <row r="7" spans="1:18" s="32" customFormat="1" x14ac:dyDescent="0.2">
      <c r="A7" s="34">
        <v>1</v>
      </c>
      <c r="B7" s="33">
        <v>2</v>
      </c>
      <c r="C7" s="33">
        <v>3</v>
      </c>
      <c r="D7" s="33">
        <v>4</v>
      </c>
      <c r="E7" s="33">
        <v>5</v>
      </c>
      <c r="F7" s="33">
        <v>6</v>
      </c>
      <c r="G7" s="33">
        <v>7</v>
      </c>
      <c r="H7" s="33">
        <v>8</v>
      </c>
      <c r="I7" s="33">
        <v>9</v>
      </c>
      <c r="J7" s="33">
        <v>10</v>
      </c>
      <c r="K7" s="33">
        <v>11</v>
      </c>
    </row>
    <row r="8" spans="1:18" s="26" customFormat="1" ht="24.75" customHeight="1" x14ac:dyDescent="0.2">
      <c r="A8" s="21" t="s">
        <v>50</v>
      </c>
      <c r="B8" s="29" t="s">
        <v>49</v>
      </c>
      <c r="C8" s="28"/>
      <c r="D8" s="28"/>
      <c r="E8" s="28"/>
      <c r="F8" s="28"/>
      <c r="G8" s="28"/>
      <c r="H8" s="28"/>
      <c r="I8" s="28"/>
      <c r="J8" s="28"/>
      <c r="K8" s="27"/>
    </row>
    <row r="9" spans="1:18" s="26" customFormat="1" ht="24.75" customHeight="1" x14ac:dyDescent="0.2">
      <c r="A9" s="30">
        <v>1</v>
      </c>
      <c r="B9" s="16" t="s">
        <v>48</v>
      </c>
      <c r="C9" s="31"/>
      <c r="D9" s="31"/>
      <c r="E9" s="15">
        <v>4200</v>
      </c>
      <c r="F9" s="31"/>
      <c r="G9" s="31"/>
      <c r="H9" s="31"/>
      <c r="I9" s="22">
        <f>G9*1.08</f>
        <v>0</v>
      </c>
      <c r="J9" s="22">
        <f>F9*G9</f>
        <v>0</v>
      </c>
      <c r="K9" s="22">
        <f>F9*I9</f>
        <v>0</v>
      </c>
    </row>
    <row r="10" spans="1:18" s="12" customFormat="1" ht="20.25" customHeight="1" x14ac:dyDescent="0.2">
      <c r="A10" s="15">
        <v>2</v>
      </c>
      <c r="B10" s="25" t="s">
        <v>47</v>
      </c>
      <c r="C10" s="24"/>
      <c r="D10" s="24"/>
      <c r="E10" s="24">
        <v>52400</v>
      </c>
      <c r="F10" s="24"/>
      <c r="G10" s="22"/>
      <c r="H10" s="23"/>
      <c r="I10" s="22">
        <f>G10*1.08</f>
        <v>0</v>
      </c>
      <c r="J10" s="22">
        <f>F10*G10</f>
        <v>0</v>
      </c>
      <c r="K10" s="22">
        <f>F10*I10</f>
        <v>0</v>
      </c>
    </row>
    <row r="11" spans="1:18" s="12" customFormat="1" ht="20.25" customHeight="1" x14ac:dyDescent="0.2">
      <c r="A11" s="30">
        <v>3</v>
      </c>
      <c r="B11" s="25" t="s">
        <v>46</v>
      </c>
      <c r="C11" s="24"/>
      <c r="D11" s="24"/>
      <c r="E11" s="24">
        <v>20800</v>
      </c>
      <c r="F11" s="24"/>
      <c r="G11" s="22"/>
      <c r="H11" s="23"/>
      <c r="I11" s="22">
        <f>G11*1.08</f>
        <v>0</v>
      </c>
      <c r="J11" s="22">
        <f>F11*G11</f>
        <v>0</v>
      </c>
      <c r="K11" s="22">
        <f>F11*I11</f>
        <v>0</v>
      </c>
    </row>
    <row r="12" spans="1:18" s="12" customFormat="1" ht="20.25" customHeight="1" x14ac:dyDescent="0.2">
      <c r="A12" s="15">
        <v>4</v>
      </c>
      <c r="B12" s="25" t="s">
        <v>45</v>
      </c>
      <c r="C12" s="24"/>
      <c r="D12" s="24"/>
      <c r="E12" s="24">
        <v>13000</v>
      </c>
      <c r="F12" s="24"/>
      <c r="G12" s="22"/>
      <c r="H12" s="23"/>
      <c r="I12" s="22">
        <f>G12*1.08</f>
        <v>0</v>
      </c>
      <c r="J12" s="22">
        <f>F12*G12</f>
        <v>0</v>
      </c>
      <c r="K12" s="22">
        <f>F12*I12</f>
        <v>0</v>
      </c>
    </row>
    <row r="13" spans="1:18" s="12" customFormat="1" ht="20.25" customHeight="1" x14ac:dyDescent="0.2">
      <c r="A13" s="30">
        <v>5</v>
      </c>
      <c r="B13" s="25" t="s">
        <v>44</v>
      </c>
      <c r="C13" s="24"/>
      <c r="D13" s="24"/>
      <c r="E13" s="24">
        <v>1900</v>
      </c>
      <c r="F13" s="24"/>
      <c r="G13" s="22"/>
      <c r="H13" s="23"/>
      <c r="I13" s="22">
        <f>G13*1.08</f>
        <v>0</v>
      </c>
      <c r="J13" s="22">
        <f>F13*G13</f>
        <v>0</v>
      </c>
      <c r="K13" s="22">
        <f>F13*I13</f>
        <v>0</v>
      </c>
    </row>
    <row r="14" spans="1:18" s="12" customFormat="1" ht="20.25" customHeight="1" x14ac:dyDescent="0.2">
      <c r="A14" s="15">
        <v>6</v>
      </c>
      <c r="B14" s="16" t="s">
        <v>43</v>
      </c>
      <c r="C14" s="15"/>
      <c r="D14" s="15"/>
      <c r="E14" s="15">
        <v>1900</v>
      </c>
      <c r="F14" s="15"/>
      <c r="G14" s="13"/>
      <c r="H14" s="14"/>
      <c r="I14" s="13">
        <f>G14*1.08</f>
        <v>0</v>
      </c>
      <c r="J14" s="13">
        <f>F14*G14</f>
        <v>0</v>
      </c>
      <c r="K14" s="13">
        <f>F14*I14</f>
        <v>0</v>
      </c>
    </row>
    <row r="15" spans="1:18" s="12" customFormat="1" ht="20.25" customHeight="1" x14ac:dyDescent="0.2">
      <c r="A15" s="30">
        <v>7</v>
      </c>
      <c r="B15" s="25" t="s">
        <v>42</v>
      </c>
      <c r="C15" s="24"/>
      <c r="D15" s="24"/>
      <c r="E15" s="24">
        <v>21000</v>
      </c>
      <c r="F15" s="24"/>
      <c r="G15" s="22"/>
      <c r="H15" s="23"/>
      <c r="I15" s="13">
        <f>G15*1.08</f>
        <v>0</v>
      </c>
      <c r="J15" s="13">
        <f>F15*G15</f>
        <v>0</v>
      </c>
      <c r="K15" s="13">
        <f>F15*I15</f>
        <v>0</v>
      </c>
    </row>
    <row r="16" spans="1:18" s="12" customFormat="1" ht="20.25" customHeight="1" x14ac:dyDescent="0.2">
      <c r="A16" s="30">
        <v>8</v>
      </c>
      <c r="B16" s="25" t="s">
        <v>41</v>
      </c>
      <c r="C16" s="24"/>
      <c r="D16" s="24"/>
      <c r="E16" s="24">
        <v>1400</v>
      </c>
      <c r="F16" s="24"/>
      <c r="G16" s="22"/>
      <c r="H16" s="23"/>
      <c r="I16" s="13">
        <f>G16*1.08</f>
        <v>0</v>
      </c>
      <c r="J16" s="13">
        <f>F16*G16</f>
        <v>0</v>
      </c>
      <c r="K16" s="13">
        <f>F16*I16</f>
        <v>0</v>
      </c>
    </row>
    <row r="17" spans="1:11" s="12" customFormat="1" ht="20.25" customHeight="1" x14ac:dyDescent="0.2">
      <c r="A17" s="30">
        <v>9</v>
      </c>
      <c r="B17" s="25" t="s">
        <v>40</v>
      </c>
      <c r="C17" s="24"/>
      <c r="D17" s="24"/>
      <c r="E17" s="24">
        <v>2800</v>
      </c>
      <c r="F17" s="24"/>
      <c r="G17" s="22"/>
      <c r="H17" s="23"/>
      <c r="I17" s="13">
        <f>G17*1.08</f>
        <v>0</v>
      </c>
      <c r="J17" s="13">
        <f>F17*G17</f>
        <v>0</v>
      </c>
      <c r="K17" s="13">
        <f>F17*I17</f>
        <v>0</v>
      </c>
    </row>
    <row r="18" spans="1:11" s="12" customFormat="1" ht="20.25" customHeight="1" x14ac:dyDescent="0.2">
      <c r="A18" s="30">
        <v>10</v>
      </c>
      <c r="B18" s="25" t="s">
        <v>39</v>
      </c>
      <c r="C18" s="24"/>
      <c r="D18" s="24"/>
      <c r="E18" s="24">
        <v>9500</v>
      </c>
      <c r="F18" s="24"/>
      <c r="G18" s="22"/>
      <c r="H18" s="23"/>
      <c r="I18" s="13">
        <f>G18*1.08</f>
        <v>0</v>
      </c>
      <c r="J18" s="13">
        <f>F18*G18</f>
        <v>0</v>
      </c>
      <c r="K18" s="13">
        <f>F18*I18</f>
        <v>0</v>
      </c>
    </row>
    <row r="19" spans="1:11" s="12" customFormat="1" ht="20.25" customHeight="1" x14ac:dyDescent="0.2">
      <c r="A19" s="15">
        <v>11</v>
      </c>
      <c r="B19" s="25" t="s">
        <v>38</v>
      </c>
      <c r="C19" s="24"/>
      <c r="D19" s="24"/>
      <c r="E19" s="24">
        <v>2600</v>
      </c>
      <c r="F19" s="24"/>
      <c r="G19" s="22"/>
      <c r="H19" s="23"/>
      <c r="I19" s="13">
        <f>G19*1.08</f>
        <v>0</v>
      </c>
      <c r="J19" s="13">
        <f>F19*G19</f>
        <v>0</v>
      </c>
      <c r="K19" s="13">
        <f>F19*I19</f>
        <v>0</v>
      </c>
    </row>
    <row r="20" spans="1:11" s="12" customFormat="1" ht="20.25" customHeight="1" x14ac:dyDescent="0.2">
      <c r="A20" s="30">
        <v>12</v>
      </c>
      <c r="B20" s="25" t="s">
        <v>37</v>
      </c>
      <c r="C20" s="24"/>
      <c r="D20" s="24"/>
      <c r="E20" s="24">
        <v>2500</v>
      </c>
      <c r="F20" s="24"/>
      <c r="G20" s="22"/>
      <c r="H20" s="23"/>
      <c r="I20" s="13">
        <f>G20*1.08</f>
        <v>0</v>
      </c>
      <c r="J20" s="13">
        <f>F20*G20</f>
        <v>0</v>
      </c>
      <c r="K20" s="13">
        <f>F20*I20</f>
        <v>0</v>
      </c>
    </row>
    <row r="21" spans="1:11" s="12" customFormat="1" ht="20.25" customHeight="1" x14ac:dyDescent="0.2">
      <c r="A21" s="30">
        <v>13</v>
      </c>
      <c r="B21" s="25" t="s">
        <v>36</v>
      </c>
      <c r="C21" s="24"/>
      <c r="D21" s="24"/>
      <c r="E21" s="24">
        <v>5100</v>
      </c>
      <c r="F21" s="24"/>
      <c r="G21" s="22"/>
      <c r="H21" s="23"/>
      <c r="I21" s="13">
        <f>G21*1.08</f>
        <v>0</v>
      </c>
      <c r="J21" s="13">
        <f>F21*G21</f>
        <v>0</v>
      </c>
      <c r="K21" s="13">
        <f>F21*I21</f>
        <v>0</v>
      </c>
    </row>
    <row r="22" spans="1:11" s="12" customFormat="1" ht="20.25" customHeight="1" x14ac:dyDescent="0.2">
      <c r="A22" s="30">
        <v>14</v>
      </c>
      <c r="B22" s="25" t="s">
        <v>35</v>
      </c>
      <c r="C22" s="24"/>
      <c r="D22" s="24"/>
      <c r="E22" s="24">
        <v>1200</v>
      </c>
      <c r="F22" s="24"/>
      <c r="G22" s="22"/>
      <c r="H22" s="23"/>
      <c r="I22" s="13">
        <f>G22*1.08</f>
        <v>0</v>
      </c>
      <c r="J22" s="13">
        <f>F22*G22</f>
        <v>0</v>
      </c>
      <c r="K22" s="13">
        <f>F22*I22</f>
        <v>0</v>
      </c>
    </row>
    <row r="23" spans="1:11" s="12" customFormat="1" ht="20.25" customHeight="1" x14ac:dyDescent="0.2">
      <c r="A23" s="15">
        <v>15</v>
      </c>
      <c r="B23" s="16" t="s">
        <v>34</v>
      </c>
      <c r="C23" s="15"/>
      <c r="D23" s="15"/>
      <c r="E23" s="15">
        <v>1500</v>
      </c>
      <c r="F23" s="15"/>
      <c r="G23" s="13"/>
      <c r="H23" s="14"/>
      <c r="I23" s="13">
        <f>G23*1.08</f>
        <v>0</v>
      </c>
      <c r="J23" s="13">
        <f>F23*G23</f>
        <v>0</v>
      </c>
      <c r="K23" s="13">
        <f>F23*I23</f>
        <v>0</v>
      </c>
    </row>
    <row r="24" spans="1:11" s="12" customFormat="1" ht="20.25" customHeight="1" x14ac:dyDescent="0.2">
      <c r="A24" s="15">
        <v>16</v>
      </c>
      <c r="B24" s="16" t="s">
        <v>33</v>
      </c>
      <c r="C24" s="15"/>
      <c r="D24" s="15"/>
      <c r="E24" s="15">
        <v>4500</v>
      </c>
      <c r="F24" s="15"/>
      <c r="G24" s="13"/>
      <c r="H24" s="14"/>
      <c r="I24" s="13">
        <f>G24*1.08</f>
        <v>0</v>
      </c>
      <c r="J24" s="13">
        <f>F24*G24</f>
        <v>0</v>
      </c>
      <c r="K24" s="13">
        <f>F24*I24</f>
        <v>0</v>
      </c>
    </row>
    <row r="25" spans="1:11" s="12" customFormat="1" ht="20.25" customHeight="1" x14ac:dyDescent="0.2">
      <c r="A25" s="30">
        <v>17</v>
      </c>
      <c r="B25" s="25" t="s">
        <v>32</v>
      </c>
      <c r="C25" s="24"/>
      <c r="D25" s="24"/>
      <c r="E25" s="24">
        <v>4500</v>
      </c>
      <c r="F25" s="24"/>
      <c r="G25" s="22"/>
      <c r="H25" s="23"/>
      <c r="I25" s="13">
        <f>G25*1.08</f>
        <v>0</v>
      </c>
      <c r="J25" s="13">
        <f>F25*G25</f>
        <v>0</v>
      </c>
      <c r="K25" s="13">
        <f>F25*I25</f>
        <v>0</v>
      </c>
    </row>
    <row r="26" spans="1:11" s="12" customFormat="1" ht="20.25" customHeight="1" x14ac:dyDescent="0.2">
      <c r="A26" s="15">
        <v>18</v>
      </c>
      <c r="B26" s="25" t="s">
        <v>31</v>
      </c>
      <c r="C26" s="24"/>
      <c r="D26" s="24"/>
      <c r="E26" s="24">
        <v>33200</v>
      </c>
      <c r="F26" s="24"/>
      <c r="G26" s="22"/>
      <c r="H26" s="23"/>
      <c r="I26" s="13">
        <f>G26*1.08</f>
        <v>0</v>
      </c>
      <c r="J26" s="13">
        <f>F26*G26</f>
        <v>0</v>
      </c>
      <c r="K26" s="13">
        <f>F26*I26</f>
        <v>0</v>
      </c>
    </row>
    <row r="27" spans="1:11" s="12" customFormat="1" ht="20.25" customHeight="1" x14ac:dyDescent="0.2">
      <c r="A27" s="30">
        <v>19</v>
      </c>
      <c r="B27" s="25" t="s">
        <v>30</v>
      </c>
      <c r="C27" s="24"/>
      <c r="D27" s="24"/>
      <c r="E27" s="24">
        <v>17400</v>
      </c>
      <c r="F27" s="24"/>
      <c r="G27" s="22"/>
      <c r="H27" s="23"/>
      <c r="I27" s="13">
        <f>G27*1.08</f>
        <v>0</v>
      </c>
      <c r="J27" s="13">
        <f>F27*G27</f>
        <v>0</v>
      </c>
      <c r="K27" s="13">
        <f>F27*I27</f>
        <v>0</v>
      </c>
    </row>
    <row r="28" spans="1:11" s="12" customFormat="1" ht="20.25" customHeight="1" x14ac:dyDescent="0.2">
      <c r="A28" s="30">
        <v>20</v>
      </c>
      <c r="B28" s="25" t="s">
        <v>29</v>
      </c>
      <c r="C28" s="24"/>
      <c r="D28" s="24"/>
      <c r="E28" s="24">
        <v>11500</v>
      </c>
      <c r="F28" s="24"/>
      <c r="G28" s="22"/>
      <c r="H28" s="23"/>
      <c r="I28" s="13">
        <f>G28*1.08</f>
        <v>0</v>
      </c>
      <c r="J28" s="13">
        <f>F28*G28</f>
        <v>0</v>
      </c>
      <c r="K28" s="13">
        <f>F28*I28</f>
        <v>0</v>
      </c>
    </row>
    <row r="29" spans="1:11" s="12" customFormat="1" ht="20.25" customHeight="1" x14ac:dyDescent="0.2">
      <c r="A29" s="15">
        <v>21</v>
      </c>
      <c r="B29" s="16" t="s">
        <v>28</v>
      </c>
      <c r="C29" s="15"/>
      <c r="D29" s="15"/>
      <c r="E29" s="15">
        <v>1800</v>
      </c>
      <c r="F29" s="15"/>
      <c r="G29" s="13"/>
      <c r="H29" s="14"/>
      <c r="I29" s="13">
        <f>G29*1.08</f>
        <v>0</v>
      </c>
      <c r="J29" s="13">
        <f>F29*G29</f>
        <v>0</v>
      </c>
      <c r="K29" s="13">
        <f>F29*I29</f>
        <v>0</v>
      </c>
    </row>
    <row r="30" spans="1:11" s="12" customFormat="1" ht="20.25" customHeight="1" x14ac:dyDescent="0.2">
      <c r="A30" s="30">
        <v>22</v>
      </c>
      <c r="B30" s="25" t="s">
        <v>27</v>
      </c>
      <c r="C30" s="24"/>
      <c r="D30" s="24"/>
      <c r="E30" s="24">
        <v>1800</v>
      </c>
      <c r="F30" s="24"/>
      <c r="G30" s="22"/>
      <c r="H30" s="23"/>
      <c r="I30" s="13">
        <f>G30*1.08</f>
        <v>0</v>
      </c>
      <c r="J30" s="13">
        <f>F30*G30</f>
        <v>0</v>
      </c>
      <c r="K30" s="13">
        <f>F30*I30</f>
        <v>0</v>
      </c>
    </row>
    <row r="31" spans="1:11" s="12" customFormat="1" ht="20.25" customHeight="1" x14ac:dyDescent="0.2">
      <c r="A31" s="30">
        <v>23</v>
      </c>
      <c r="B31" s="25" t="s">
        <v>26</v>
      </c>
      <c r="C31" s="24"/>
      <c r="D31" s="24"/>
      <c r="E31" s="24">
        <v>1000</v>
      </c>
      <c r="F31" s="24"/>
      <c r="G31" s="22"/>
      <c r="H31" s="23"/>
      <c r="I31" s="13">
        <f>G31*1.08</f>
        <v>0</v>
      </c>
      <c r="J31" s="13">
        <f>F31*G31</f>
        <v>0</v>
      </c>
      <c r="K31" s="13">
        <f>F31*I31</f>
        <v>0</v>
      </c>
    </row>
    <row r="32" spans="1:11" s="12" customFormat="1" ht="20.25" customHeight="1" x14ac:dyDescent="0.2">
      <c r="A32" s="30">
        <v>24</v>
      </c>
      <c r="B32" s="25" t="s">
        <v>25</v>
      </c>
      <c r="C32" s="24"/>
      <c r="D32" s="24"/>
      <c r="E32" s="24">
        <v>1200</v>
      </c>
      <c r="F32" s="24"/>
      <c r="G32" s="22"/>
      <c r="H32" s="23"/>
      <c r="I32" s="13">
        <f>G32*1.08</f>
        <v>0</v>
      </c>
      <c r="J32" s="13">
        <f>F32*G32</f>
        <v>0</v>
      </c>
      <c r="K32" s="13">
        <f>F32*I32</f>
        <v>0</v>
      </c>
    </row>
    <row r="33" spans="1:11" s="12" customFormat="1" ht="20.25" customHeight="1" x14ac:dyDescent="0.2">
      <c r="A33" s="30">
        <v>25</v>
      </c>
      <c r="B33" s="25" t="s">
        <v>24</v>
      </c>
      <c r="C33" s="24"/>
      <c r="D33" s="24"/>
      <c r="E33" s="24">
        <v>1200</v>
      </c>
      <c r="F33" s="24"/>
      <c r="G33" s="22"/>
      <c r="H33" s="23"/>
      <c r="I33" s="13">
        <f>G33*1.08</f>
        <v>0</v>
      </c>
      <c r="J33" s="13">
        <f>F33*G33</f>
        <v>0</v>
      </c>
      <c r="K33" s="13">
        <f>F33*I33</f>
        <v>0</v>
      </c>
    </row>
    <row r="34" spans="1:11" s="12" customFormat="1" ht="20.25" customHeight="1" x14ac:dyDescent="0.2">
      <c r="A34" s="30">
        <v>26</v>
      </c>
      <c r="B34" s="25" t="s">
        <v>23</v>
      </c>
      <c r="C34" s="24"/>
      <c r="D34" s="24"/>
      <c r="E34" s="24">
        <v>1200</v>
      </c>
      <c r="F34" s="24"/>
      <c r="G34" s="22"/>
      <c r="H34" s="23"/>
      <c r="I34" s="13">
        <f>G34*1.08</f>
        <v>0</v>
      </c>
      <c r="J34" s="13">
        <f>F34*G34</f>
        <v>0</v>
      </c>
      <c r="K34" s="13">
        <f>F34*I34</f>
        <v>0</v>
      </c>
    </row>
    <row r="35" spans="1:11" s="12" customFormat="1" ht="20.25" customHeight="1" x14ac:dyDescent="0.2">
      <c r="A35" s="30">
        <v>27</v>
      </c>
      <c r="B35" s="25" t="s">
        <v>22</v>
      </c>
      <c r="C35" s="24"/>
      <c r="D35" s="24"/>
      <c r="E35" s="24">
        <v>1000</v>
      </c>
      <c r="F35" s="24"/>
      <c r="G35" s="22"/>
      <c r="H35" s="23"/>
      <c r="I35" s="13">
        <f>G35*1.08</f>
        <v>0</v>
      </c>
      <c r="J35" s="13">
        <f>F35*G35</f>
        <v>0</v>
      </c>
      <c r="K35" s="13">
        <f>F35*I35</f>
        <v>0</v>
      </c>
    </row>
    <row r="36" spans="1:11" s="12" customFormat="1" ht="20.25" customHeight="1" x14ac:dyDescent="0.2">
      <c r="A36" s="30">
        <v>28</v>
      </c>
      <c r="B36" s="25" t="s">
        <v>21</v>
      </c>
      <c r="C36" s="24"/>
      <c r="D36" s="24"/>
      <c r="E36" s="24">
        <v>1000</v>
      </c>
      <c r="F36" s="24"/>
      <c r="G36" s="22"/>
      <c r="H36" s="23"/>
      <c r="I36" s="13">
        <f>G36*1.08</f>
        <v>0</v>
      </c>
      <c r="J36" s="13">
        <f>F36*G36</f>
        <v>0</v>
      </c>
      <c r="K36" s="13">
        <f>F36*I36</f>
        <v>0</v>
      </c>
    </row>
    <row r="37" spans="1:11" s="12" customFormat="1" ht="20.25" customHeight="1" x14ac:dyDescent="0.2">
      <c r="A37" s="30">
        <v>29</v>
      </c>
      <c r="B37" s="25" t="s">
        <v>20</v>
      </c>
      <c r="C37" s="24"/>
      <c r="D37" s="24"/>
      <c r="E37" s="24">
        <v>1000</v>
      </c>
      <c r="F37" s="24"/>
      <c r="G37" s="22"/>
      <c r="H37" s="23"/>
      <c r="I37" s="13">
        <f>G37*1.08</f>
        <v>0</v>
      </c>
      <c r="J37" s="13">
        <f>F37*G37</f>
        <v>0</v>
      </c>
      <c r="K37" s="13">
        <f>F37*I37</f>
        <v>0</v>
      </c>
    </row>
    <row r="38" spans="1:11" s="26" customFormat="1" ht="24.75" customHeight="1" x14ac:dyDescent="0.2">
      <c r="A38" s="21" t="s">
        <v>19</v>
      </c>
      <c r="B38" s="29" t="s">
        <v>18</v>
      </c>
      <c r="C38" s="28"/>
      <c r="D38" s="28"/>
      <c r="E38" s="28"/>
      <c r="F38" s="28"/>
      <c r="G38" s="28"/>
      <c r="H38" s="28"/>
      <c r="I38" s="28"/>
      <c r="J38" s="28"/>
      <c r="K38" s="27"/>
    </row>
    <row r="39" spans="1:11" s="12" customFormat="1" ht="20.25" customHeight="1" x14ac:dyDescent="0.2">
      <c r="A39" s="15"/>
      <c r="B39" s="16"/>
      <c r="C39" s="15"/>
      <c r="D39" s="15"/>
      <c r="E39" s="15"/>
      <c r="F39" s="15"/>
      <c r="G39" s="13"/>
      <c r="H39" s="14"/>
      <c r="I39" s="13">
        <f>G39*1.08</f>
        <v>0</v>
      </c>
      <c r="J39" s="13">
        <f>F39*G39</f>
        <v>0</v>
      </c>
      <c r="K39" s="13">
        <f>F39*I39</f>
        <v>0</v>
      </c>
    </row>
    <row r="40" spans="1:11" s="12" customFormat="1" ht="20.25" customHeight="1" x14ac:dyDescent="0.2">
      <c r="A40" s="15"/>
      <c r="B40" s="16"/>
      <c r="C40" s="15"/>
      <c r="D40" s="15"/>
      <c r="E40" s="15"/>
      <c r="F40" s="15"/>
      <c r="G40" s="13"/>
      <c r="H40" s="14"/>
      <c r="I40" s="13">
        <f>G40*1.08</f>
        <v>0</v>
      </c>
      <c r="J40" s="13">
        <f>F40*G40</f>
        <v>0</v>
      </c>
      <c r="K40" s="13">
        <f>F40*I40</f>
        <v>0</v>
      </c>
    </row>
    <row r="41" spans="1:11" s="12" customFormat="1" ht="20.25" customHeight="1" x14ac:dyDescent="0.2">
      <c r="A41" s="15"/>
      <c r="B41" s="16"/>
      <c r="C41" s="15"/>
      <c r="D41" s="15"/>
      <c r="E41" s="15"/>
      <c r="F41" s="15"/>
      <c r="G41" s="13"/>
      <c r="H41" s="14"/>
      <c r="I41" s="13">
        <f>G41*1.08</f>
        <v>0</v>
      </c>
      <c r="J41" s="13">
        <f>F41*G41</f>
        <v>0</v>
      </c>
      <c r="K41" s="13">
        <f>F41*I41</f>
        <v>0</v>
      </c>
    </row>
    <row r="42" spans="1:11" s="12" customFormat="1" ht="20.25" customHeight="1" x14ac:dyDescent="0.2">
      <c r="A42" s="15"/>
      <c r="B42" s="16"/>
      <c r="C42" s="15"/>
      <c r="D42" s="15"/>
      <c r="E42" s="15"/>
      <c r="F42" s="15"/>
      <c r="G42" s="13"/>
      <c r="H42" s="14"/>
      <c r="I42" s="13">
        <f>G42*1.08</f>
        <v>0</v>
      </c>
      <c r="J42" s="13">
        <f>F42*G42</f>
        <v>0</v>
      </c>
      <c r="K42" s="13">
        <f>F42*I42</f>
        <v>0</v>
      </c>
    </row>
    <row r="43" spans="1:11" s="12" customFormat="1" ht="20.25" customHeight="1" x14ac:dyDescent="0.2">
      <c r="A43" s="15"/>
      <c r="B43" s="16"/>
      <c r="C43" s="15"/>
      <c r="D43" s="15"/>
      <c r="E43" s="15"/>
      <c r="F43" s="15"/>
      <c r="G43" s="13"/>
      <c r="H43" s="14"/>
      <c r="I43" s="13">
        <f>G43*1.08</f>
        <v>0</v>
      </c>
      <c r="J43" s="13">
        <f>F43*G43</f>
        <v>0</v>
      </c>
      <c r="K43" s="13">
        <f>F43*I43</f>
        <v>0</v>
      </c>
    </row>
    <row r="44" spans="1:11" s="12" customFormat="1" ht="20.25" customHeight="1" x14ac:dyDescent="0.2">
      <c r="A44" s="15"/>
      <c r="B44" s="16"/>
      <c r="C44" s="15"/>
      <c r="D44" s="15"/>
      <c r="E44" s="15"/>
      <c r="F44" s="15"/>
      <c r="G44" s="13"/>
      <c r="H44" s="14"/>
      <c r="I44" s="13">
        <f>G44*1.08</f>
        <v>0</v>
      </c>
      <c r="J44" s="13">
        <f>F44*G44</f>
        <v>0</v>
      </c>
      <c r="K44" s="13">
        <f>F44*I44</f>
        <v>0</v>
      </c>
    </row>
    <row r="45" spans="1:11" s="12" customFormat="1" ht="20.25" customHeight="1" x14ac:dyDescent="0.2">
      <c r="A45" s="15"/>
      <c r="B45" s="16"/>
      <c r="C45" s="15"/>
      <c r="D45" s="15"/>
      <c r="E45" s="15"/>
      <c r="F45" s="15"/>
      <c r="G45" s="13"/>
      <c r="H45" s="14"/>
      <c r="I45" s="13">
        <f>G45*1.08</f>
        <v>0</v>
      </c>
      <c r="J45" s="13">
        <f>F45*G45</f>
        <v>0</v>
      </c>
      <c r="K45" s="13">
        <f>F45*I45</f>
        <v>0</v>
      </c>
    </row>
    <row r="46" spans="1:11" s="12" customFormat="1" ht="20.25" customHeight="1" x14ac:dyDescent="0.2">
      <c r="A46" s="15"/>
      <c r="B46" s="16"/>
      <c r="C46" s="15"/>
      <c r="D46" s="15"/>
      <c r="E46" s="15"/>
      <c r="F46" s="15"/>
      <c r="G46" s="13"/>
      <c r="H46" s="14"/>
      <c r="I46" s="13">
        <f>G46*1.08</f>
        <v>0</v>
      </c>
      <c r="J46" s="13">
        <f>F46*G46</f>
        <v>0</v>
      </c>
      <c r="K46" s="13">
        <f>F46*I46</f>
        <v>0</v>
      </c>
    </row>
    <row r="47" spans="1:11" s="12" customFormat="1" ht="20.25" customHeight="1" x14ac:dyDescent="0.2">
      <c r="A47" s="15"/>
      <c r="B47" s="16"/>
      <c r="C47" s="15"/>
      <c r="D47" s="15"/>
      <c r="E47" s="15"/>
      <c r="F47" s="15"/>
      <c r="G47" s="13"/>
      <c r="H47" s="14"/>
      <c r="I47" s="13">
        <f>G47*1.08</f>
        <v>0</v>
      </c>
      <c r="J47" s="13">
        <f>F47*G47</f>
        <v>0</v>
      </c>
      <c r="K47" s="13">
        <f>F47*I47</f>
        <v>0</v>
      </c>
    </row>
    <row r="48" spans="1:11" s="12" customFormat="1" ht="20.25" customHeight="1" x14ac:dyDescent="0.2">
      <c r="A48" s="15"/>
      <c r="B48" s="16"/>
      <c r="C48" s="15"/>
      <c r="D48" s="15"/>
      <c r="E48" s="15"/>
      <c r="F48" s="15"/>
      <c r="G48" s="13"/>
      <c r="H48" s="14"/>
      <c r="I48" s="13">
        <f>G48*1.08</f>
        <v>0</v>
      </c>
      <c r="J48" s="13">
        <f>F48*G48</f>
        <v>0</v>
      </c>
      <c r="K48" s="13">
        <f>F48*I48</f>
        <v>0</v>
      </c>
    </row>
    <row r="49" spans="1:11" s="12" customFormat="1" ht="20.25" customHeight="1" x14ac:dyDescent="0.2">
      <c r="A49" s="15"/>
      <c r="B49" s="16"/>
      <c r="C49" s="15"/>
      <c r="D49" s="15"/>
      <c r="E49" s="15"/>
      <c r="F49" s="15"/>
      <c r="G49" s="13"/>
      <c r="H49" s="14"/>
      <c r="I49" s="13">
        <f>G49*1.08</f>
        <v>0</v>
      </c>
      <c r="J49" s="13">
        <f>F49*G49</f>
        <v>0</v>
      </c>
      <c r="K49" s="13">
        <f>F49*I49</f>
        <v>0</v>
      </c>
    </row>
    <row r="50" spans="1:11" s="12" customFormat="1" ht="20.25" customHeight="1" x14ac:dyDescent="0.2">
      <c r="A50" s="15"/>
      <c r="B50" s="16"/>
      <c r="C50" s="15"/>
      <c r="D50" s="15"/>
      <c r="E50" s="15"/>
      <c r="F50" s="15"/>
      <c r="G50" s="13"/>
      <c r="H50" s="14"/>
      <c r="I50" s="13">
        <f>G50*1.08</f>
        <v>0</v>
      </c>
      <c r="J50" s="13">
        <f>F50*G50</f>
        <v>0</v>
      </c>
      <c r="K50" s="13">
        <f>F50*I50</f>
        <v>0</v>
      </c>
    </row>
    <row r="51" spans="1:11" s="26" customFormat="1" ht="24.75" customHeight="1" x14ac:dyDescent="0.2">
      <c r="A51" s="21" t="s">
        <v>17</v>
      </c>
      <c r="B51" s="29" t="s">
        <v>16</v>
      </c>
      <c r="C51" s="28"/>
      <c r="D51" s="28"/>
      <c r="E51" s="28"/>
      <c r="F51" s="28"/>
      <c r="G51" s="28"/>
      <c r="H51" s="28"/>
      <c r="I51" s="28"/>
      <c r="J51" s="28"/>
      <c r="K51" s="27"/>
    </row>
    <row r="52" spans="1:11" s="12" customFormat="1" ht="20.25" customHeight="1" x14ac:dyDescent="0.2">
      <c r="A52" s="15">
        <v>1</v>
      </c>
      <c r="B52" s="25"/>
      <c r="C52" s="24"/>
      <c r="D52" s="24"/>
      <c r="E52" s="24"/>
      <c r="F52" s="24"/>
      <c r="G52" s="22"/>
      <c r="H52" s="23"/>
      <c r="I52" s="22">
        <f>G52*1.08</f>
        <v>0</v>
      </c>
      <c r="J52" s="22">
        <f>F52*G52</f>
        <v>0</v>
      </c>
      <c r="K52" s="22">
        <f>F52*I52</f>
        <v>0</v>
      </c>
    </row>
    <row r="53" spans="1:11" s="12" customFormat="1" ht="20.25" customHeight="1" x14ac:dyDescent="0.2">
      <c r="A53" s="15">
        <v>2</v>
      </c>
      <c r="B53" s="25"/>
      <c r="C53" s="24"/>
      <c r="D53" s="24"/>
      <c r="E53" s="24"/>
      <c r="F53" s="24"/>
      <c r="G53" s="22"/>
      <c r="H53" s="23"/>
      <c r="I53" s="22">
        <f>G53*1.08</f>
        <v>0</v>
      </c>
      <c r="J53" s="22">
        <f>F53*G53</f>
        <v>0</v>
      </c>
      <c r="K53" s="22">
        <f>F53*I53</f>
        <v>0</v>
      </c>
    </row>
    <row r="54" spans="1:11" s="12" customFormat="1" ht="20.25" customHeight="1" x14ac:dyDescent="0.2">
      <c r="A54" s="15">
        <v>3</v>
      </c>
      <c r="B54" s="25"/>
      <c r="C54" s="24"/>
      <c r="D54" s="24"/>
      <c r="E54" s="24"/>
      <c r="F54" s="24"/>
      <c r="G54" s="22"/>
      <c r="H54" s="23"/>
      <c r="I54" s="22">
        <f>G54*1.08</f>
        <v>0</v>
      </c>
      <c r="J54" s="22">
        <f>F54*G54</f>
        <v>0</v>
      </c>
      <c r="K54" s="22">
        <f>F54*I54</f>
        <v>0</v>
      </c>
    </row>
    <row r="55" spans="1:11" s="12" customFormat="1" ht="20.25" customHeight="1" x14ac:dyDescent="0.2">
      <c r="A55" s="15">
        <v>4</v>
      </c>
      <c r="B55" s="25"/>
      <c r="C55" s="24"/>
      <c r="D55" s="24"/>
      <c r="E55" s="24"/>
      <c r="F55" s="24"/>
      <c r="G55" s="22"/>
      <c r="H55" s="23"/>
      <c r="I55" s="22">
        <f>G55*1.08</f>
        <v>0</v>
      </c>
      <c r="J55" s="22">
        <f>F55*G55</f>
        <v>0</v>
      </c>
      <c r="K55" s="22">
        <f>F55*I55</f>
        <v>0</v>
      </c>
    </row>
    <row r="56" spans="1:11" s="12" customFormat="1" ht="20.25" customHeight="1" x14ac:dyDescent="0.2">
      <c r="A56" s="15">
        <v>5</v>
      </c>
      <c r="B56" s="25"/>
      <c r="C56" s="24"/>
      <c r="D56" s="24"/>
      <c r="E56" s="24"/>
      <c r="F56" s="24"/>
      <c r="G56" s="22"/>
      <c r="H56" s="23"/>
      <c r="I56" s="22">
        <f>G56*1.08</f>
        <v>0</v>
      </c>
      <c r="J56" s="22">
        <f>F56*G56</f>
        <v>0</v>
      </c>
      <c r="K56" s="22">
        <f>F56*I56</f>
        <v>0</v>
      </c>
    </row>
    <row r="57" spans="1:11" s="12" customFormat="1" ht="20.25" customHeight="1" x14ac:dyDescent="0.2">
      <c r="A57" s="15">
        <v>6</v>
      </c>
      <c r="B57" s="25"/>
      <c r="C57" s="24"/>
      <c r="D57" s="24"/>
      <c r="E57" s="24"/>
      <c r="F57" s="24"/>
      <c r="G57" s="22"/>
      <c r="H57" s="23"/>
      <c r="I57" s="22">
        <f>G57*1.08</f>
        <v>0</v>
      </c>
      <c r="J57" s="22">
        <f>F57*G57</f>
        <v>0</v>
      </c>
      <c r="K57" s="22">
        <f>F57*I57</f>
        <v>0</v>
      </c>
    </row>
    <row r="58" spans="1:11" s="12" customFormat="1" ht="20.25" customHeight="1" x14ac:dyDescent="0.2">
      <c r="A58" s="15">
        <v>7</v>
      </c>
      <c r="B58" s="25"/>
      <c r="C58" s="24"/>
      <c r="D58" s="24"/>
      <c r="E58" s="24"/>
      <c r="F58" s="24"/>
      <c r="G58" s="22"/>
      <c r="H58" s="23"/>
      <c r="I58" s="22">
        <f>G58*1.08</f>
        <v>0</v>
      </c>
      <c r="J58" s="22">
        <f>F58*G58</f>
        <v>0</v>
      </c>
      <c r="K58" s="22">
        <f>F58*I58</f>
        <v>0</v>
      </c>
    </row>
    <row r="59" spans="1:11" s="12" customFormat="1" ht="20.25" customHeight="1" x14ac:dyDescent="0.2">
      <c r="A59" s="15">
        <v>8</v>
      </c>
      <c r="B59" s="25"/>
      <c r="C59" s="24"/>
      <c r="D59" s="24"/>
      <c r="E59" s="24"/>
      <c r="F59" s="24"/>
      <c r="G59" s="22"/>
      <c r="H59" s="23"/>
      <c r="I59" s="22">
        <f>G59*1.08</f>
        <v>0</v>
      </c>
      <c r="J59" s="22">
        <f>F59*G59</f>
        <v>0</v>
      </c>
      <c r="K59" s="22">
        <f>F59*I59</f>
        <v>0</v>
      </c>
    </row>
    <row r="60" spans="1:11" s="12" customFormat="1" ht="20.25" customHeight="1" x14ac:dyDescent="0.2">
      <c r="A60" s="15">
        <v>9</v>
      </c>
      <c r="B60" s="25"/>
      <c r="C60" s="24"/>
      <c r="D60" s="24"/>
      <c r="E60" s="24"/>
      <c r="F60" s="24"/>
      <c r="G60" s="22"/>
      <c r="H60" s="23"/>
      <c r="I60" s="22">
        <f>G60*1.08</f>
        <v>0</v>
      </c>
      <c r="J60" s="22">
        <f>F60*G60</f>
        <v>0</v>
      </c>
      <c r="K60" s="22">
        <f>F60*I60</f>
        <v>0</v>
      </c>
    </row>
    <row r="61" spans="1:11" s="12" customFormat="1" ht="20.25" customHeight="1" x14ac:dyDescent="0.2">
      <c r="A61" s="15">
        <v>10</v>
      </c>
      <c r="B61" s="25"/>
      <c r="C61" s="24"/>
      <c r="D61" s="24"/>
      <c r="E61" s="24"/>
      <c r="F61" s="24"/>
      <c r="G61" s="22"/>
      <c r="H61" s="23"/>
      <c r="I61" s="22">
        <f>G61*1.08</f>
        <v>0</v>
      </c>
      <c r="J61" s="22">
        <f>F61*G61</f>
        <v>0</v>
      </c>
      <c r="K61" s="22">
        <f>F61*I61</f>
        <v>0</v>
      </c>
    </row>
    <row r="62" spans="1:11" s="12" customFormat="1" ht="20.25" customHeight="1" x14ac:dyDescent="0.2">
      <c r="A62" s="15">
        <v>11</v>
      </c>
      <c r="B62" s="25"/>
      <c r="C62" s="24"/>
      <c r="D62" s="24"/>
      <c r="E62" s="24"/>
      <c r="F62" s="24"/>
      <c r="G62" s="22"/>
      <c r="H62" s="23"/>
      <c r="I62" s="22">
        <f>G62*1.08</f>
        <v>0</v>
      </c>
      <c r="J62" s="22">
        <f>F62*G62</f>
        <v>0</v>
      </c>
      <c r="K62" s="22">
        <f>F62*I62</f>
        <v>0</v>
      </c>
    </row>
    <row r="63" spans="1:11" s="12" customFormat="1" ht="20.25" customHeight="1" x14ac:dyDescent="0.2">
      <c r="A63" s="15">
        <v>12</v>
      </c>
      <c r="B63" s="25"/>
      <c r="C63" s="24"/>
      <c r="D63" s="24"/>
      <c r="E63" s="24"/>
      <c r="F63" s="24"/>
      <c r="G63" s="22"/>
      <c r="H63" s="23"/>
      <c r="I63" s="22">
        <f>G63*1.08</f>
        <v>0</v>
      </c>
      <c r="J63" s="22">
        <f>F63*G63</f>
        <v>0</v>
      </c>
      <c r="K63" s="22">
        <f>F63*I63</f>
        <v>0</v>
      </c>
    </row>
    <row r="64" spans="1:11" s="12" customFormat="1" ht="20.25" customHeight="1" x14ac:dyDescent="0.2">
      <c r="A64" s="15">
        <v>13</v>
      </c>
      <c r="B64" s="25"/>
      <c r="C64" s="24"/>
      <c r="D64" s="24"/>
      <c r="E64" s="24"/>
      <c r="F64" s="24"/>
      <c r="G64" s="22"/>
      <c r="H64" s="23"/>
      <c r="I64" s="22">
        <f>G64*1.08</f>
        <v>0</v>
      </c>
      <c r="J64" s="22">
        <f>F64*G64</f>
        <v>0</v>
      </c>
      <c r="K64" s="22">
        <f>F64*I64</f>
        <v>0</v>
      </c>
    </row>
    <row r="65" spans="1:11" s="12" customFormat="1" ht="20.25" customHeight="1" x14ac:dyDescent="0.2">
      <c r="A65" s="15">
        <v>14</v>
      </c>
      <c r="B65" s="25"/>
      <c r="C65" s="24"/>
      <c r="D65" s="24"/>
      <c r="E65" s="24"/>
      <c r="F65" s="24"/>
      <c r="G65" s="22"/>
      <c r="H65" s="23"/>
      <c r="I65" s="22">
        <f>G65*1.08</f>
        <v>0</v>
      </c>
      <c r="J65" s="22">
        <f>F65*G65</f>
        <v>0</v>
      </c>
      <c r="K65" s="22">
        <f>F65*I65</f>
        <v>0</v>
      </c>
    </row>
    <row r="66" spans="1:11" s="12" customFormat="1" ht="20.25" customHeight="1" x14ac:dyDescent="0.2">
      <c r="A66" s="15">
        <v>15</v>
      </c>
      <c r="B66" s="25"/>
      <c r="C66" s="24"/>
      <c r="D66" s="24"/>
      <c r="E66" s="24"/>
      <c r="F66" s="24"/>
      <c r="G66" s="22"/>
      <c r="H66" s="23"/>
      <c r="I66" s="22">
        <f>G66*1.08</f>
        <v>0</v>
      </c>
      <c r="J66" s="22">
        <f>F66*G66</f>
        <v>0</v>
      </c>
      <c r="K66" s="22">
        <f>F66*I66</f>
        <v>0</v>
      </c>
    </row>
    <row r="67" spans="1:11" s="12" customFormat="1" ht="20.25" customHeight="1" x14ac:dyDescent="0.2">
      <c r="A67" s="15">
        <v>16</v>
      </c>
      <c r="B67" s="25"/>
      <c r="C67" s="24"/>
      <c r="D67" s="24"/>
      <c r="E67" s="24"/>
      <c r="F67" s="24"/>
      <c r="G67" s="22"/>
      <c r="H67" s="23"/>
      <c r="I67" s="22">
        <f>G67*1.08</f>
        <v>0</v>
      </c>
      <c r="J67" s="22">
        <f>F67*G67</f>
        <v>0</v>
      </c>
      <c r="K67" s="22">
        <f>F67*I67</f>
        <v>0</v>
      </c>
    </row>
    <row r="68" spans="1:11" s="12" customFormat="1" ht="20.25" customHeight="1" x14ac:dyDescent="0.2">
      <c r="A68" s="15">
        <v>17</v>
      </c>
      <c r="B68" s="16"/>
      <c r="C68" s="15"/>
      <c r="D68" s="15"/>
      <c r="E68" s="15"/>
      <c r="F68" s="15"/>
      <c r="G68" s="13"/>
      <c r="H68" s="14"/>
      <c r="I68" s="13">
        <f>G68*1.08</f>
        <v>0</v>
      </c>
      <c r="J68" s="13">
        <f>F68*G68</f>
        <v>0</v>
      </c>
      <c r="K68" s="13">
        <f>F68*I68</f>
        <v>0</v>
      </c>
    </row>
    <row r="69" spans="1:11" s="12" customFormat="1" ht="20.25" customHeight="1" x14ac:dyDescent="0.2">
      <c r="A69" s="15">
        <v>18</v>
      </c>
      <c r="B69" s="16"/>
      <c r="C69" s="15"/>
      <c r="D69" s="15"/>
      <c r="E69" s="15"/>
      <c r="F69" s="15"/>
      <c r="G69" s="13"/>
      <c r="H69" s="14"/>
      <c r="I69" s="13">
        <f>G69*1.08</f>
        <v>0</v>
      </c>
      <c r="J69" s="13">
        <f>F69*G69</f>
        <v>0</v>
      </c>
      <c r="K69" s="13">
        <f>F69*I69</f>
        <v>0</v>
      </c>
    </row>
    <row r="70" spans="1:11" s="12" customFormat="1" ht="20.25" customHeight="1" x14ac:dyDescent="0.2">
      <c r="A70" s="15">
        <v>19</v>
      </c>
      <c r="B70" s="16"/>
      <c r="C70" s="15"/>
      <c r="D70" s="15"/>
      <c r="E70" s="15"/>
      <c r="F70" s="15"/>
      <c r="G70" s="13"/>
      <c r="H70" s="14"/>
      <c r="I70" s="13">
        <f>G70*1.08</f>
        <v>0</v>
      </c>
      <c r="J70" s="13">
        <f>F70*G70</f>
        <v>0</v>
      </c>
      <c r="K70" s="13">
        <f>F70*I70</f>
        <v>0</v>
      </c>
    </row>
    <row r="71" spans="1:11" s="12" customFormat="1" ht="20.25" customHeight="1" x14ac:dyDescent="0.2">
      <c r="A71" s="15">
        <v>20</v>
      </c>
      <c r="B71" s="25"/>
      <c r="C71" s="24"/>
      <c r="D71" s="24"/>
      <c r="E71" s="24"/>
      <c r="F71" s="24"/>
      <c r="G71" s="22"/>
      <c r="H71" s="23"/>
      <c r="I71" s="22">
        <f>G71*1.08</f>
        <v>0</v>
      </c>
      <c r="J71" s="22">
        <f>F71*G71</f>
        <v>0</v>
      </c>
      <c r="K71" s="22">
        <f>F71*I71</f>
        <v>0</v>
      </c>
    </row>
    <row r="72" spans="1:11" s="12" customFormat="1" ht="20.25" customHeight="1" x14ac:dyDescent="0.2">
      <c r="A72" s="15">
        <v>21</v>
      </c>
      <c r="B72" s="16"/>
      <c r="C72" s="15"/>
      <c r="D72" s="15"/>
      <c r="E72" s="15"/>
      <c r="F72" s="15"/>
      <c r="G72" s="13"/>
      <c r="H72" s="14"/>
      <c r="I72" s="13">
        <f>G72*1.08</f>
        <v>0</v>
      </c>
      <c r="J72" s="13">
        <f>F72*G72</f>
        <v>0</v>
      </c>
      <c r="K72" s="13">
        <f>F72*I72</f>
        <v>0</v>
      </c>
    </row>
    <row r="73" spans="1:11" s="12" customFormat="1" ht="20.25" customHeight="1" x14ac:dyDescent="0.2">
      <c r="A73" s="15">
        <v>22</v>
      </c>
      <c r="B73" s="16"/>
      <c r="C73" s="15"/>
      <c r="D73" s="15"/>
      <c r="E73" s="15"/>
      <c r="F73" s="15"/>
      <c r="G73" s="13"/>
      <c r="H73" s="14"/>
      <c r="I73" s="13">
        <f>G73*1.08</f>
        <v>0</v>
      </c>
      <c r="J73" s="13">
        <f>F73*G73</f>
        <v>0</v>
      </c>
      <c r="K73" s="13">
        <f>F73*I73</f>
        <v>0</v>
      </c>
    </row>
    <row r="74" spans="1:11" s="12" customFormat="1" ht="20.25" customHeight="1" x14ac:dyDescent="0.2">
      <c r="A74" s="15">
        <v>23</v>
      </c>
      <c r="B74" s="16"/>
      <c r="C74" s="15"/>
      <c r="D74" s="15"/>
      <c r="E74" s="15"/>
      <c r="F74" s="15"/>
      <c r="G74" s="13"/>
      <c r="H74" s="14"/>
      <c r="I74" s="13">
        <f>G74*1.08</f>
        <v>0</v>
      </c>
      <c r="J74" s="13">
        <f>F74*G74</f>
        <v>0</v>
      </c>
      <c r="K74" s="13">
        <f>F74*I74</f>
        <v>0</v>
      </c>
    </row>
    <row r="75" spans="1:11" s="12" customFormat="1" ht="20.25" customHeight="1" x14ac:dyDescent="0.2">
      <c r="A75" s="15">
        <v>24</v>
      </c>
      <c r="B75" s="25"/>
      <c r="C75" s="24"/>
      <c r="D75" s="24"/>
      <c r="E75" s="24"/>
      <c r="F75" s="24"/>
      <c r="G75" s="22"/>
      <c r="H75" s="23"/>
      <c r="I75" s="22">
        <f>G75*1.08</f>
        <v>0</v>
      </c>
      <c r="J75" s="22">
        <f>F75*G75</f>
        <v>0</v>
      </c>
      <c r="K75" s="22">
        <f>F75*I75</f>
        <v>0</v>
      </c>
    </row>
    <row r="76" spans="1:11" s="12" customFormat="1" ht="20.25" customHeight="1" x14ac:dyDescent="0.2">
      <c r="A76" s="15">
        <v>25</v>
      </c>
      <c r="B76" s="25"/>
      <c r="C76" s="24"/>
      <c r="D76" s="24"/>
      <c r="E76" s="24"/>
      <c r="F76" s="24"/>
      <c r="G76" s="22"/>
      <c r="H76" s="23"/>
      <c r="I76" s="22">
        <f>G76*1.08</f>
        <v>0</v>
      </c>
      <c r="J76" s="22">
        <f>F76*G76</f>
        <v>0</v>
      </c>
      <c r="K76" s="22">
        <f>F76*I76</f>
        <v>0</v>
      </c>
    </row>
    <row r="77" spans="1:11" s="12" customFormat="1" ht="20.25" customHeight="1" x14ac:dyDescent="0.2">
      <c r="A77" s="15">
        <v>26</v>
      </c>
      <c r="B77" s="25"/>
      <c r="C77" s="24"/>
      <c r="D77" s="24"/>
      <c r="E77" s="24"/>
      <c r="F77" s="24"/>
      <c r="G77" s="22"/>
      <c r="H77" s="23"/>
      <c r="I77" s="22">
        <f>G77*1.08</f>
        <v>0</v>
      </c>
      <c r="J77" s="22">
        <f>F77*G77</f>
        <v>0</v>
      </c>
      <c r="K77" s="22">
        <f>F77*I77</f>
        <v>0</v>
      </c>
    </row>
    <row r="78" spans="1:11" s="12" customFormat="1" ht="20.25" customHeight="1" x14ac:dyDescent="0.2">
      <c r="A78" s="15">
        <v>27</v>
      </c>
      <c r="B78" s="25"/>
      <c r="C78" s="24"/>
      <c r="D78" s="24"/>
      <c r="E78" s="24"/>
      <c r="F78" s="24"/>
      <c r="G78" s="22"/>
      <c r="H78" s="23"/>
      <c r="I78" s="22">
        <f>G78*1.08</f>
        <v>0</v>
      </c>
      <c r="J78" s="22">
        <f>F78*G78</f>
        <v>0</v>
      </c>
      <c r="K78" s="22">
        <f>F78*I78</f>
        <v>0</v>
      </c>
    </row>
    <row r="79" spans="1:11" s="12" customFormat="1" ht="20.25" customHeight="1" x14ac:dyDescent="0.2">
      <c r="A79" s="15">
        <v>28</v>
      </c>
      <c r="B79" s="25"/>
      <c r="C79" s="24"/>
      <c r="D79" s="24"/>
      <c r="E79" s="24"/>
      <c r="F79" s="24"/>
      <c r="G79" s="22"/>
      <c r="H79" s="23"/>
      <c r="I79" s="22">
        <f>G79*1.08</f>
        <v>0</v>
      </c>
      <c r="J79" s="22">
        <f>F79*G79</f>
        <v>0</v>
      </c>
      <c r="K79" s="22">
        <f>F79*I79</f>
        <v>0</v>
      </c>
    </row>
    <row r="80" spans="1:11" s="12" customFormat="1" ht="20.25" customHeight="1" x14ac:dyDescent="0.2">
      <c r="A80" s="15">
        <v>29</v>
      </c>
      <c r="B80" s="25"/>
      <c r="C80" s="24"/>
      <c r="D80" s="24"/>
      <c r="E80" s="24"/>
      <c r="F80" s="24"/>
      <c r="G80" s="22"/>
      <c r="H80" s="23"/>
      <c r="I80" s="22">
        <f>G80*1.08</f>
        <v>0</v>
      </c>
      <c r="J80" s="22">
        <f>F80*G80</f>
        <v>0</v>
      </c>
      <c r="K80" s="22">
        <f>F80*I80</f>
        <v>0</v>
      </c>
    </row>
    <row r="81" spans="1:11" s="12" customFormat="1" ht="20.25" customHeight="1" x14ac:dyDescent="0.2">
      <c r="A81" s="15">
        <v>30</v>
      </c>
      <c r="B81" s="25"/>
      <c r="C81" s="24"/>
      <c r="D81" s="24"/>
      <c r="E81" s="24"/>
      <c r="F81" s="24"/>
      <c r="G81" s="22"/>
      <c r="H81" s="23"/>
      <c r="I81" s="22">
        <f>G81*1.08</f>
        <v>0</v>
      </c>
      <c r="J81" s="22">
        <f>F81*G81</f>
        <v>0</v>
      </c>
      <c r="K81" s="22">
        <f>F81*I81</f>
        <v>0</v>
      </c>
    </row>
    <row r="82" spans="1:11" s="12" customFormat="1" ht="20.25" customHeight="1" x14ac:dyDescent="0.2">
      <c r="A82" s="15">
        <v>31</v>
      </c>
      <c r="B82" s="25"/>
      <c r="C82" s="24"/>
      <c r="D82" s="24"/>
      <c r="E82" s="24"/>
      <c r="F82" s="24"/>
      <c r="G82" s="22"/>
      <c r="H82" s="23"/>
      <c r="I82" s="22">
        <f>G82*1.08</f>
        <v>0</v>
      </c>
      <c r="J82" s="22">
        <f>F82*G82</f>
        <v>0</v>
      </c>
      <c r="K82" s="22">
        <f>F82*I82</f>
        <v>0</v>
      </c>
    </row>
    <row r="83" spans="1:11" s="12" customFormat="1" ht="20.25" customHeight="1" x14ac:dyDescent="0.2">
      <c r="A83" s="15">
        <v>32</v>
      </c>
      <c r="B83" s="25"/>
      <c r="C83" s="24"/>
      <c r="D83" s="24"/>
      <c r="E83" s="24"/>
      <c r="F83" s="24"/>
      <c r="G83" s="22"/>
      <c r="H83" s="23"/>
      <c r="I83" s="22">
        <f>G83*1.08</f>
        <v>0</v>
      </c>
      <c r="J83" s="22">
        <f>F83*G83</f>
        <v>0</v>
      </c>
      <c r="K83" s="22">
        <f>F83*I83</f>
        <v>0</v>
      </c>
    </row>
    <row r="84" spans="1:11" s="12" customFormat="1" ht="20.25" customHeight="1" x14ac:dyDescent="0.2">
      <c r="A84" s="15">
        <v>33</v>
      </c>
      <c r="B84" s="25"/>
      <c r="C84" s="24"/>
      <c r="D84" s="24"/>
      <c r="E84" s="24"/>
      <c r="F84" s="24"/>
      <c r="G84" s="22"/>
      <c r="H84" s="23"/>
      <c r="I84" s="22">
        <f>G84*1.08</f>
        <v>0</v>
      </c>
      <c r="J84" s="22">
        <f>F84*G84</f>
        <v>0</v>
      </c>
      <c r="K84" s="22">
        <f>F84*I84</f>
        <v>0</v>
      </c>
    </row>
    <row r="85" spans="1:11" s="12" customFormat="1" ht="20.25" customHeight="1" x14ac:dyDescent="0.2">
      <c r="A85" s="15">
        <v>34</v>
      </c>
      <c r="B85" s="25"/>
      <c r="C85" s="24"/>
      <c r="D85" s="24"/>
      <c r="E85" s="24"/>
      <c r="F85" s="24"/>
      <c r="G85" s="22"/>
      <c r="H85" s="23"/>
      <c r="I85" s="22">
        <f>G85*1.08</f>
        <v>0</v>
      </c>
      <c r="J85" s="22">
        <f>F85*G85</f>
        <v>0</v>
      </c>
      <c r="K85" s="22">
        <f>F85*I85</f>
        <v>0</v>
      </c>
    </row>
    <row r="86" spans="1:11" s="12" customFormat="1" ht="20.25" customHeight="1" x14ac:dyDescent="0.2">
      <c r="A86" s="15">
        <v>35</v>
      </c>
      <c r="B86" s="25"/>
      <c r="C86" s="24"/>
      <c r="D86" s="24"/>
      <c r="E86" s="24"/>
      <c r="F86" s="24"/>
      <c r="G86" s="22"/>
      <c r="H86" s="23"/>
      <c r="I86" s="22">
        <f>G86*1.08</f>
        <v>0</v>
      </c>
      <c r="J86" s="22">
        <f>F86*G86</f>
        <v>0</v>
      </c>
      <c r="K86" s="22">
        <f>F86*I86</f>
        <v>0</v>
      </c>
    </row>
    <row r="87" spans="1:11" s="12" customFormat="1" ht="20.25" customHeight="1" x14ac:dyDescent="0.2">
      <c r="A87" s="15">
        <v>36</v>
      </c>
      <c r="B87" s="25"/>
      <c r="C87" s="24"/>
      <c r="D87" s="24"/>
      <c r="E87" s="24"/>
      <c r="F87" s="24"/>
      <c r="G87" s="22"/>
      <c r="H87" s="23"/>
      <c r="I87" s="22">
        <f>G87*1.08</f>
        <v>0</v>
      </c>
      <c r="J87" s="22">
        <f>F87*G87</f>
        <v>0</v>
      </c>
      <c r="K87" s="22">
        <f>F87*I87</f>
        <v>0</v>
      </c>
    </row>
    <row r="88" spans="1:11" s="17" customFormat="1" ht="45" customHeight="1" x14ac:dyDescent="0.2">
      <c r="A88" s="21" t="s">
        <v>15</v>
      </c>
      <c r="B88" s="20" t="s">
        <v>14</v>
      </c>
      <c r="C88" s="19"/>
      <c r="D88" s="19"/>
      <c r="E88" s="19"/>
      <c r="F88" s="19"/>
      <c r="G88" s="19"/>
      <c r="H88" s="19"/>
      <c r="I88" s="19"/>
      <c r="J88" s="19"/>
      <c r="K88" s="18"/>
    </row>
    <row r="89" spans="1:11" s="12" customFormat="1" ht="20.25" customHeight="1" x14ac:dyDescent="0.2">
      <c r="A89" s="15"/>
      <c r="B89" s="16"/>
      <c r="C89" s="15"/>
      <c r="D89" s="15">
        <v>1</v>
      </c>
      <c r="E89" s="15">
        <v>36</v>
      </c>
      <c r="F89" s="15">
        <v>36</v>
      </c>
      <c r="G89" s="13"/>
      <c r="H89" s="14"/>
      <c r="I89" s="13">
        <f>G89*1.23</f>
        <v>0</v>
      </c>
      <c r="J89" s="13">
        <f>F89*G89</f>
        <v>0</v>
      </c>
      <c r="K89" s="13">
        <f>F89*I89</f>
        <v>0</v>
      </c>
    </row>
    <row r="90" spans="1:11" s="5" customFormat="1" ht="24.75" customHeight="1" x14ac:dyDescent="0.2">
      <c r="A90" s="11" t="s">
        <v>13</v>
      </c>
      <c r="B90" s="10"/>
      <c r="C90" s="9"/>
      <c r="D90" s="9"/>
      <c r="E90" s="8"/>
      <c r="F90" s="8"/>
      <c r="G90" s="8"/>
      <c r="H90" s="8"/>
      <c r="I90" s="7"/>
      <c r="J90" s="6">
        <f>SUM(J10:J89)</f>
        <v>0</v>
      </c>
      <c r="K90" s="6">
        <f>SUM(K10:K89)</f>
        <v>0</v>
      </c>
    </row>
    <row r="91" spans="1:11" ht="19.5" customHeight="1" x14ac:dyDescent="0.2"/>
    <row r="92" spans="1:11" ht="18" customHeight="1" x14ac:dyDescent="0.2">
      <c r="A92" t="s">
        <v>12</v>
      </c>
    </row>
    <row r="93" spans="1:11" ht="18.75" customHeight="1" x14ac:dyDescent="0.2">
      <c r="A93" s="4">
        <v>1</v>
      </c>
      <c r="B93" t="s">
        <v>11</v>
      </c>
    </row>
    <row r="94" spans="1:11" ht="18.75" customHeight="1" x14ac:dyDescent="0.2">
      <c r="A94" s="4"/>
      <c r="B94" t="s">
        <v>10</v>
      </c>
    </row>
    <row r="95" spans="1:11" ht="18.75" customHeight="1" x14ac:dyDescent="0.2">
      <c r="A95" s="4"/>
      <c r="B95" t="s">
        <v>9</v>
      </c>
    </row>
    <row r="96" spans="1:11" ht="18.75" customHeight="1" x14ac:dyDescent="0.2">
      <c r="A96" s="4">
        <v>2</v>
      </c>
      <c r="B96" t="s">
        <v>8</v>
      </c>
    </row>
    <row r="97" spans="1:11" ht="18.75" customHeight="1" x14ac:dyDescent="0.2">
      <c r="A97" s="4"/>
      <c r="B97" t="s">
        <v>7</v>
      </c>
    </row>
    <row r="98" spans="1:11" ht="18.75" customHeight="1" x14ac:dyDescent="0.2">
      <c r="A98" s="4"/>
      <c r="B98" t="s">
        <v>6</v>
      </c>
    </row>
    <row r="99" spans="1:11" ht="18.75" customHeight="1" x14ac:dyDescent="0.2">
      <c r="A99" s="4"/>
      <c r="B99" t="s">
        <v>5</v>
      </c>
    </row>
    <row r="100" spans="1:11" ht="18.75" customHeight="1" x14ac:dyDescent="0.2">
      <c r="A100" s="4">
        <v>3</v>
      </c>
      <c r="B100" t="s">
        <v>4</v>
      </c>
    </row>
    <row r="101" spans="1:11" ht="18.75" customHeight="1" x14ac:dyDescent="0.2">
      <c r="A101" s="4">
        <v>4</v>
      </c>
      <c r="B101" t="s">
        <v>3</v>
      </c>
    </row>
    <row r="102" spans="1:11" ht="18.75" customHeight="1" x14ac:dyDescent="0.2">
      <c r="A102" s="4">
        <v>5</v>
      </c>
      <c r="B102" t="s">
        <v>2</v>
      </c>
    </row>
    <row r="103" spans="1:11" s="1" customFormat="1" ht="22.5" customHeight="1" x14ac:dyDescent="0.2">
      <c r="A103" s="3"/>
      <c r="B103" s="2"/>
      <c r="C103" s="2"/>
      <c r="D103" s="2"/>
      <c r="E103" s="2"/>
      <c r="F103" s="2"/>
      <c r="G103" s="2"/>
      <c r="H103" s="2"/>
      <c r="I103" s="2"/>
      <c r="J103" s="2"/>
      <c r="K103" s="2"/>
    </row>
    <row r="104" spans="1:11" ht="19.5" customHeight="1" x14ac:dyDescent="0.2">
      <c r="B104" t="s">
        <v>1</v>
      </c>
      <c r="F104" t="s">
        <v>0</v>
      </c>
    </row>
  </sheetData>
  <mergeCells count="4">
    <mergeCell ref="A3:K3"/>
    <mergeCell ref="B8:K8"/>
    <mergeCell ref="B38:K38"/>
    <mergeCell ref="B51:K51"/>
  </mergeCells>
  <pageMargins left="0.23622047244094491" right="0.23622047244094491" top="0.78740157480314965" bottom="0.86614173228346458" header="0.27559055118110237" footer="0.51181102362204722"/>
  <pageSetup paperSize="9" orientation="landscape" horizontalDpi="300" verticalDpi="300" r:id="rId1"/>
  <headerFooter alignWithMargins="0">
    <oddFooter>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Lidia Węgrzyn</dc:creator>
  <cp:lastModifiedBy> Lidia Węgrzyn</cp:lastModifiedBy>
  <dcterms:created xsi:type="dcterms:W3CDTF">2025-05-16T07:16:23Z</dcterms:created>
  <dcterms:modified xsi:type="dcterms:W3CDTF">2025-05-16T07:16:57Z</dcterms:modified>
</cp:coreProperties>
</file>