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660" windowHeight="12255"/>
  </bookViews>
  <sheets>
    <sheet name="odczynniki dla ZP" sheetId="1" r:id="rId1"/>
  </sheets>
  <definedNames>
    <definedName name="Print_Area" localSheetId="0">'odczynniki dla ZP'!$A$2:$O$131</definedName>
    <definedName name="Print_Titles" localSheetId="0">'odczynniki dla ZP'!$2:$2</definedName>
  </definedNames>
  <calcPr calcId="124519"/>
</workbook>
</file>

<file path=xl/calcChain.xml><?xml version="1.0" encoding="utf-8"?>
<calcChain xmlns="http://schemas.openxmlformats.org/spreadsheetml/2006/main">
  <c r="J5" i="1"/>
  <c r="K5"/>
  <c r="L5" s="1"/>
  <c r="J6"/>
  <c r="K6"/>
  <c r="L6" s="1"/>
  <c r="K128"/>
  <c r="L128" s="1"/>
  <c r="J128"/>
  <c r="K127"/>
  <c r="J127"/>
  <c r="K124"/>
  <c r="L124" s="1"/>
  <c r="J124"/>
  <c r="K123"/>
  <c r="J123"/>
  <c r="K121"/>
  <c r="L121" s="1"/>
  <c r="J121"/>
  <c r="K119"/>
  <c r="L119" s="1"/>
  <c r="J119"/>
  <c r="K116"/>
  <c r="L116" s="1"/>
  <c r="J116"/>
  <c r="K115"/>
  <c r="L115" s="1"/>
  <c r="J115"/>
  <c r="K114"/>
  <c r="L114" s="1"/>
  <c r="J114"/>
  <c r="K113"/>
  <c r="L113" s="1"/>
  <c r="J113"/>
  <c r="K112"/>
  <c r="L112" s="1"/>
  <c r="J112"/>
  <c r="K111"/>
  <c r="L111" s="1"/>
  <c r="J111"/>
  <c r="K110"/>
  <c r="L110" s="1"/>
  <c r="J110"/>
  <c r="K109"/>
  <c r="L109" s="1"/>
  <c r="J109"/>
  <c r="K108"/>
  <c r="L108" s="1"/>
  <c r="J108"/>
  <c r="K107"/>
  <c r="J107"/>
  <c r="K105"/>
  <c r="L105" s="1"/>
  <c r="J105"/>
  <c r="K102"/>
  <c r="L102" s="1"/>
  <c r="J102"/>
  <c r="K101"/>
  <c r="J101"/>
  <c r="K98"/>
  <c r="L98" s="1"/>
  <c r="J98"/>
  <c r="L97"/>
  <c r="K97"/>
  <c r="J97"/>
  <c r="K96"/>
  <c r="J96"/>
  <c r="K93"/>
  <c r="L93" s="1"/>
  <c r="J93"/>
  <c r="K92"/>
  <c r="J92"/>
  <c r="K90"/>
  <c r="L90" s="1"/>
  <c r="J90"/>
  <c r="K88"/>
  <c r="L88" s="1"/>
  <c r="J88"/>
  <c r="K85"/>
  <c r="L85" s="1"/>
  <c r="J85"/>
  <c r="K84"/>
  <c r="L84" s="1"/>
  <c r="J84"/>
  <c r="K83"/>
  <c r="L83" s="1"/>
  <c r="J83"/>
  <c r="K82"/>
  <c r="L82" s="1"/>
  <c r="J82"/>
  <c r="K81"/>
  <c r="L81" s="1"/>
  <c r="J81"/>
  <c r="K80"/>
  <c r="L80" s="1"/>
  <c r="J80"/>
  <c r="K79"/>
  <c r="L79" s="1"/>
  <c r="J79"/>
  <c r="K78"/>
  <c r="J78"/>
  <c r="K76"/>
  <c r="L76" s="1"/>
  <c r="J76"/>
  <c r="K73"/>
  <c r="L73" s="1"/>
  <c r="J73"/>
  <c r="K72"/>
  <c r="J72"/>
  <c r="K69"/>
  <c r="L69" s="1"/>
  <c r="J69"/>
  <c r="K68"/>
  <c r="L68" s="1"/>
  <c r="J68"/>
  <c r="L67"/>
  <c r="K67"/>
  <c r="J67"/>
  <c r="K66"/>
  <c r="L66" s="1"/>
  <c r="J66"/>
  <c r="K65"/>
  <c r="L65" s="1"/>
  <c r="J65"/>
  <c r="K61"/>
  <c r="L61" s="1"/>
  <c r="J61"/>
  <c r="K60"/>
  <c r="J60"/>
  <c r="K57"/>
  <c r="L57" s="1"/>
  <c r="J57"/>
  <c r="K56"/>
  <c r="L56" s="1"/>
  <c r="J56"/>
  <c r="K55"/>
  <c r="L55" s="1"/>
  <c r="J55"/>
  <c r="K54"/>
  <c r="L54" s="1"/>
  <c r="J54"/>
  <c r="K53"/>
  <c r="L53" s="1"/>
  <c r="J53"/>
  <c r="K52"/>
  <c r="L52" s="1"/>
  <c r="J52"/>
  <c r="K51"/>
  <c r="J51"/>
  <c r="K50"/>
  <c r="L50" s="1"/>
  <c r="J50"/>
  <c r="K47"/>
  <c r="L47" s="1"/>
  <c r="J47"/>
  <c r="K46"/>
  <c r="L46" s="1"/>
  <c r="J46"/>
  <c r="K45"/>
  <c r="L45" s="1"/>
  <c r="J45"/>
  <c r="K44"/>
  <c r="L44" s="1"/>
  <c r="J44"/>
  <c r="K43"/>
  <c r="L43" s="1"/>
  <c r="J43"/>
  <c r="K42"/>
  <c r="L42" s="1"/>
  <c r="J42"/>
  <c r="K41"/>
  <c r="L41" s="1"/>
  <c r="J41"/>
  <c r="K40"/>
  <c r="L40" s="1"/>
  <c r="J40"/>
  <c r="K39"/>
  <c r="L39" s="1"/>
  <c r="J39"/>
  <c r="K38"/>
  <c r="J38"/>
  <c r="K35"/>
  <c r="L35" s="1"/>
  <c r="J35"/>
  <c r="K34"/>
  <c r="L34" s="1"/>
  <c r="J34"/>
  <c r="K33"/>
  <c r="L33" s="1"/>
  <c r="J33"/>
  <c r="K32"/>
  <c r="L32" s="1"/>
  <c r="J32"/>
  <c r="K31"/>
  <c r="J31"/>
  <c r="K27"/>
  <c r="L27" s="1"/>
  <c r="J27"/>
  <c r="K26"/>
  <c r="L26" s="1"/>
  <c r="J26"/>
  <c r="K25"/>
  <c r="L25" s="1"/>
  <c r="J25"/>
  <c r="K21"/>
  <c r="L21" s="1"/>
  <c r="J21"/>
  <c r="K20"/>
  <c r="J20"/>
  <c r="K17"/>
  <c r="L17" s="1"/>
  <c r="J17"/>
  <c r="K16"/>
  <c r="J16"/>
  <c r="K13"/>
  <c r="L13" s="1"/>
  <c r="J13"/>
  <c r="K12"/>
  <c r="L12" s="1"/>
  <c r="J12"/>
  <c r="L11"/>
  <c r="K11"/>
  <c r="J11"/>
  <c r="K9"/>
  <c r="L9" s="1"/>
  <c r="J9"/>
  <c r="K7"/>
  <c r="K18" l="1"/>
  <c r="K129"/>
  <c r="K103"/>
  <c r="L101"/>
  <c r="L103" s="1"/>
  <c r="K62"/>
  <c r="K48"/>
  <c r="K58"/>
  <c r="K99"/>
  <c r="K14"/>
  <c r="K117"/>
  <c r="K22"/>
  <c r="K74"/>
  <c r="K86"/>
  <c r="K125"/>
  <c r="K36"/>
  <c r="K94"/>
  <c r="L28"/>
  <c r="L14"/>
  <c r="L70"/>
  <c r="K28"/>
  <c r="L31"/>
  <c r="L36" s="1"/>
  <c r="L51"/>
  <c r="L58" s="1"/>
  <c r="K70"/>
  <c r="L72"/>
  <c r="L74" s="1"/>
  <c r="L7"/>
  <c r="L60"/>
  <c r="L62" s="1"/>
  <c r="L78"/>
  <c r="L86" s="1"/>
  <c r="L92"/>
  <c r="L94" s="1"/>
  <c r="L96"/>
  <c r="L99" s="1"/>
  <c r="L123"/>
  <c r="L125" s="1"/>
  <c r="L127"/>
  <c r="L129" s="1"/>
  <c r="L16"/>
  <c r="L18" s="1"/>
  <c r="L20"/>
  <c r="L22" s="1"/>
  <c r="L38"/>
  <c r="L48" s="1"/>
  <c r="L107"/>
  <c r="L117" s="1"/>
  <c r="K131" l="1"/>
  <c r="L131"/>
</calcChain>
</file>

<file path=xl/sharedStrings.xml><?xml version="1.0" encoding="utf-8"?>
<sst xmlns="http://schemas.openxmlformats.org/spreadsheetml/2006/main" count="379" uniqueCount="167">
  <si>
    <t>L.p.</t>
  </si>
  <si>
    <t>Nazwa materiału, środka</t>
  </si>
  <si>
    <t>Nr CAS</t>
  </si>
  <si>
    <t>Postać</t>
  </si>
  <si>
    <t>Ilość w opak</t>
  </si>
  <si>
    <t>Ilość na 12 m-cy</t>
  </si>
  <si>
    <t>J.m</t>
  </si>
  <si>
    <t>Cena netto</t>
  </si>
  <si>
    <t>% VAT</t>
  </si>
  <si>
    <t>Cena brutto</t>
  </si>
  <si>
    <t>Wartość netto</t>
  </si>
  <si>
    <t>Wartość brutto</t>
  </si>
  <si>
    <t>Nazwa handlowa i numer katalogowy</t>
  </si>
  <si>
    <t>Producent</t>
  </si>
  <si>
    <r>
      <rPr>
        <b/>
        <sz val="7"/>
        <rFont val="Arial Narrow"/>
        <family val="2"/>
        <charset val="238"/>
      </rPr>
      <t>zaoferowany produkt według Rozporządzenia (WE) nr 1907/2006
Parlamentu Europejskiego i Rady z dnia 18 grudnia 2006 r. (z późn. zmianami) w sprawie rejestracji, oceny, udzielania zezwoleń i stosowanych ograniczeń w zakresie chemikaliów (REACH) wymaga karty charakterystyki substancji</t>
    </r>
  </si>
  <si>
    <t>Zadanie 1 Aceton/ Ksylen</t>
  </si>
  <si>
    <t>Aceton cz.d.a.</t>
  </si>
  <si>
    <t>Płyn</t>
  </si>
  <si>
    <t>1 l</t>
  </si>
  <si>
    <t>op.</t>
  </si>
  <si>
    <t xml:space="preserve">Ksylen cz.d.a., w opak. do 5 litrów, do procesora typu zamkniętego i barwiarki Gemini AS </t>
  </si>
  <si>
    <t>5 l</t>
  </si>
  <si>
    <t>Razem:</t>
  </si>
  <si>
    <t>Zadanie 2 Parafina</t>
  </si>
  <si>
    <t>Parafina gruboziarnista z wyciągiem woskowym o temp. topnienia 56- 58°C do badań histopatologicznych. Pakowana maksymalnie do 25kg.</t>
  </si>
  <si>
    <t>Parafina</t>
  </si>
  <si>
    <t>1 kg</t>
  </si>
  <si>
    <t>kg</t>
  </si>
  <si>
    <t>Zadanie 3 Formaldehyd</t>
  </si>
  <si>
    <t>Formaldehyd 4% z buforem fosforanowym do badań histopatologicznych, opak. po 5 l</t>
  </si>
  <si>
    <t>Formaldehyd 4% z buforem fosforanowym do badań histopatologicznych, opak. po 1 l</t>
  </si>
  <si>
    <t>Formaldehyd 40% do badań histopatologicznych, opak. po 1l</t>
  </si>
  <si>
    <t>Zadanie 4 Alkohol etylowy</t>
  </si>
  <si>
    <t>Alkohol etylowy odwodniony min. 99.5% (skażony benzoesanem denatonium (1 g/100 dm³), metyloetyloketonem (1 l/100 dm³), alkoholem izopropylowym (1 l/100 dm³) - AO1E 99%, dedykowany Zakładom Patomorfologii, o pojemności 5 litrów</t>
  </si>
  <si>
    <t>Spirytus czysty, nieskażony 70%, w opakowaniach max po 5 litrów</t>
  </si>
  <si>
    <t>l</t>
  </si>
  <si>
    <t>Zadanie 5 Odczynniki do barwienia preparatów metodą HE</t>
  </si>
  <si>
    <t>Hematoksylina Mayera do barwienia histopatologicznego w barwiarce Gemini AS</t>
  </si>
  <si>
    <t>Eozyna Y alkoholowa, o pojemności do 1 litra, 
do barwienia histopatologicznego, cytologicznego w barwiarce Gemini AS</t>
  </si>
  <si>
    <t>UWAGA! Zamawiający wymaga zaoferowania produktów z zadania 5 (pozycja 1,2), które są ze sobą kompatybilne na podstawie przedłożonego oświadczenia producenta w związku z wykorzystywaniem odczynników w jednej procedurze do barwienia preparatów metodą HE</t>
  </si>
  <si>
    <t>Zadanie 6 Odczynniki do barwienia preparatów cytologii ginekologicznej</t>
  </si>
  <si>
    <t>Hematoksylina Harrisa</t>
  </si>
  <si>
    <t>-</t>
  </si>
  <si>
    <t>Papanicolau Stain EA50</t>
  </si>
  <si>
    <t xml:space="preserve">Papanicolau OG6 </t>
  </si>
  <si>
    <r>
      <rPr>
        <b/>
        <i/>
        <sz val="7"/>
        <rFont val="Arial Narrow"/>
        <family val="2"/>
        <charset val="238"/>
      </rPr>
      <t>UWAGA! Zamawiający wymaga zaoferowania produktów z zadania 6 (pozycja 1,2,3), które są ze sobą kompatybilne na podstawie przedłożonego oświadczenia producenta
w związku z wykorzystywaniem odczynników w jednej procedurze do barwienia preparatów cytologii ginekologicznej</t>
    </r>
  </si>
  <si>
    <t>Zadanie 7 Odczynniki wykorzystywane w cytologii i histologii</t>
  </si>
  <si>
    <t>Balsam do zamykania szkiełek histologicznych, do zaklejarki typu CLEARVUE, np. Shandon Consul Mount</t>
  </si>
  <si>
    <t>500 ml</t>
  </si>
  <si>
    <t>Żel do przymrażania materiału w kriostacie, np. Shandon Cryomatrix</t>
  </si>
  <si>
    <t>120 ml</t>
  </si>
  <si>
    <t>Odwapniacz kości gotowy do użycia, na bazie kwasu solnego, szybki (odwapnianie biopsji 15-30 minut, odwapnianie drobnych materiałów, kości 3-12 godzin), np. Shandon TBD-1</t>
  </si>
  <si>
    <t xml:space="preserve">Zestaw odczynników do wykonywania cytobloków, wystarczający na około 50 próbek, zawierający 2 odczynniki po 15ml, np. system preparowania komórek PCP - Pathosolutions Cell Packing Kit </t>
  </si>
  <si>
    <t>Zestaw</t>
  </si>
  <si>
    <t xml:space="preserve">Mucykarmin zest. diagn., do barwienia manualnego i barwiarki Gemini AS </t>
  </si>
  <si>
    <t>Zadanie 8 Zestawy testów do badań w Patomorfologii</t>
  </si>
  <si>
    <t>Zestaw odczynników do różnicowania włokien siateczki wewnątrz plazmatycznej w tkance łącznej, np. Silver Impregnation - Kit Detects, Reticulin Kit</t>
  </si>
  <si>
    <t>100 testów</t>
  </si>
  <si>
    <t>Zestaw odczynników do wykrywania amyloidu w wycinkach tkanek typu Congo Red</t>
  </si>
  <si>
    <t>Zestaw odczynników do rozróżniania włokien kolagenowych w tkance łącznej, np. Van Gieson Trichrome Kit</t>
  </si>
  <si>
    <t>Zestaw odczynników do wykrywania neurofibryli, kolagenu, keratyny, np. Masson Trichrome Kit</t>
  </si>
  <si>
    <t>Zestaw do barwienia w kierunku neutralnej i kwaśnej mucyny, glikogenu i glikoprotein, np. Alcian Blue P.A.S. acc. Mowy</t>
  </si>
  <si>
    <t>Zestaw do barwień histopatologicznych, do wykrywania włókien sprężystych, np. Acid Orcein, Orcein Kit</t>
  </si>
  <si>
    <t>Zestaw odczynników do wizualizacji grup karboksylowych i siarczanowych mukopolisacharydów kwaśnych i proteoglikanów, np. Colloidal Iron Kit</t>
  </si>
  <si>
    <t>Zestaw do barwień histopatologicznych, do wykrywania prątków gruźlicy i Mycobacterium wg Ziehl Neelsen</t>
  </si>
  <si>
    <t>Zestaw odczynników do wykrywania grzybów w wycinkach tkanek, np. Grocott Kit</t>
  </si>
  <si>
    <t>Zestaw do barwienia tkanki łącznej wg Mallory'ego, np. Azan trichrome Kit</t>
  </si>
  <si>
    <t>Zadanie 9 Substancje chemiczne do badań w Patomorfologii</t>
  </si>
  <si>
    <t>Sodu diwodorofosforan 1-hydrat cz.d.a.</t>
  </si>
  <si>
    <t>Subst.</t>
  </si>
  <si>
    <t>Di-sodu wodorofosforan 2-hydrat cz.d.a.</t>
  </si>
  <si>
    <t>Błękit metylenowy</t>
  </si>
  <si>
    <t>50 g</t>
  </si>
  <si>
    <t>Glukoza bezwodna cz.d.a.</t>
  </si>
  <si>
    <t>Kwas Solny stężony 35-38%, cz.d.a</t>
  </si>
  <si>
    <t>Kwas octowy lodowaty cz.d.a. 99,5%</t>
  </si>
  <si>
    <t>Metanol cz.d.a.</t>
  </si>
  <si>
    <t>Di-sodu wersenian 2-hydrat cz.d.a.</t>
  </si>
  <si>
    <t>Zadanie 10 Odczynniki do barwienia preparatów na Helicobacter pylori</t>
  </si>
  <si>
    <t>Barwnik Giemsy</t>
  </si>
  <si>
    <t>Barwnik wg May-Grunwalda</t>
  </si>
  <si>
    <t>UWAGA! Zamawiający wymaga zaoferowania produktów z zadania 10 (pozycja 1,2), które są ze sobą kompatybilne na podstawie przedłożonego oświadczenia producenta 
w związku z wykorzystywaniem odczynników w jednej procedurze barwienia preparatów do wykrywania Helicobacter pylori</t>
  </si>
  <si>
    <t>Zadanie 11 Odczynniki dla Zakładu Analityki Lekarskiej I</t>
  </si>
  <si>
    <t>Kwas chlorowodorowy (solny) roztwór mianowany 6 mol/dm3</t>
  </si>
  <si>
    <t>Bufor rozcieńczający barwnik Giemsy (fosforanowy) pH 7,2 1l</t>
  </si>
  <si>
    <t>Kwas octowy 30% cz.d.a. 250ml</t>
  </si>
  <si>
    <t>250 ml</t>
  </si>
  <si>
    <t>Płyn Lugola 1% do barwienia metodą Grama</t>
  </si>
  <si>
    <t>100 ml</t>
  </si>
  <si>
    <t>Kwas octowy 5% cz.d.a.</t>
  </si>
  <si>
    <t>Zadanie 12 Odczynniki dla Zakładu Analityki Lekarskiej II</t>
  </si>
  <si>
    <t>Sudan III roztwór alkoholowy</t>
  </si>
  <si>
    <t>Odczynnik Samsona</t>
  </si>
  <si>
    <t>Zadanie 13 Hematognost</t>
  </si>
  <si>
    <t>Hematognost Fe 403,62</t>
  </si>
  <si>
    <r>
      <rPr>
        <sz val="7"/>
        <rFont val="Arial Narrow"/>
        <family val="2"/>
        <charset val="238"/>
      </rPr>
      <t>1 zestaw
4 x 250
ml</t>
    </r>
  </si>
  <si>
    <t>Zadanie 14 Odczynniki do biologii molekularnej</t>
  </si>
  <si>
    <t>Potasu wodorowęglan cz.d.a., zaw. min. 98,5%, m.cząst. 100,12 g/mol</t>
  </si>
  <si>
    <t>500 g</t>
  </si>
  <si>
    <r>
      <rPr>
        <sz val="7"/>
        <rFont val="Arial Narrow"/>
        <family val="2"/>
        <charset val="238"/>
      </rPr>
      <t>Amonu chlorek cz.d.a., zaw. min. 99,5%,
m. cząst. 53,5 g/mol</t>
    </r>
  </si>
  <si>
    <r>
      <rPr>
        <sz val="7"/>
        <rFont val="Arial Narrow"/>
        <family val="2"/>
        <charset val="238"/>
      </rPr>
      <t>Potasu chlorek, cz.d.a., zaw. min. 99,5%,
m. cząst. 74,55 g/mol</t>
    </r>
  </si>
  <si>
    <t>250 g</t>
  </si>
  <si>
    <t>Chloroform (stab. Amylenem 100-200 ppm), zaw. min. 99,5%, cz.d.a, m. cząst. 119,38</t>
  </si>
  <si>
    <t>Izopropanol  (2-Propanol) BioReagent, do biologii molekularnej, zaw. min. 99.5%,</t>
  </si>
  <si>
    <t>Woda ultraczysta, do zastosowania w biologii molekularnej, wolna od DNAz, RNAz, proteaz, fosfataz</t>
  </si>
  <si>
    <t>Tri-sodu cytrynian 2 hydrat, zaw. min. 99,0%, cz.d.a.</t>
  </si>
  <si>
    <t>100 g</t>
  </si>
  <si>
    <r>
      <t>NaOH, stężenie 10M w H</t>
    </r>
    <r>
      <rPr>
        <vertAlign val="subscript"/>
        <sz val="7"/>
        <rFont val="Arial Narrow"/>
        <family val="2"/>
        <charset val="238"/>
      </rPr>
      <t>2</t>
    </r>
    <r>
      <rPr>
        <sz val="7"/>
        <rFont val="Arial Narrow"/>
        <family val="2"/>
        <charset val="238"/>
      </rPr>
      <t>O, pH 14, wolny od RNAz, DNAz, fosfatazy oraz proteazy, dedykowany do biologii molekularnej</t>
    </r>
  </si>
  <si>
    <t>Zadanie 15 Bufor PBS</t>
  </si>
  <si>
    <t>Bufor PBS, zbuforowany roztwór soli fizjologicznej bez Ca i Mg, do użytku laboratoryjnego.</t>
  </si>
  <si>
    <t>Zadanie 16 Spirytus do biologii molekularnej</t>
  </si>
  <si>
    <t>Spirytus czysty (alkohol absolutny), nieskażony 99,8%, cz.d.a., w opakowaniach po 500ml</t>
  </si>
  <si>
    <t>Zadanie 17 Woda do biologii molekularnej</t>
  </si>
  <si>
    <t>Woda z DEPC, temp. przechowywania: -20ºC</t>
  </si>
  <si>
    <t>30 ml</t>
  </si>
  <si>
    <t>Woda z DEPC, wolna od DNAzy, RNAzy oraz pirogenów, temp. przechowywania: 15-30ºC</t>
  </si>
  <si>
    <t>Zadanie 18 Bufory do kalibracji pH metru</t>
  </si>
  <si>
    <t>Bufor techniczny do kalibracji pH metru, pH 4,01</t>
  </si>
  <si>
    <t>Bufor techniczny do kalibracji pH metru, pH 7,00</t>
  </si>
  <si>
    <t>Bufor techniczny do kalibracji pH metru, pH 10,00</t>
  </si>
  <si>
    <t>Zadanie 19 Bufor do przygotowania biblioteki NGS</t>
  </si>
  <si>
    <t>Low TE Buffer, pH 8,0, zawierający 10mM Tris-HCl (pH 8,0) i 0,1mM bufor EDTA, 1 x stężony, wolny od RNAz, DNAz, fosfatazy oraz proteazy, dedykowany do biologii molekularnej, przechowywany w temp. pokojowej</t>
  </si>
  <si>
    <t>Bufor Tris-HCl, 1M, pH 7,0, dedykowany do biologii molekularnej</t>
  </si>
  <si>
    <t>1000 ml</t>
  </si>
  <si>
    <t>Zadanie 20 Odczynnik do izolacji komórek jednojądrzastych</t>
  </si>
  <si>
    <r>
      <t xml:space="preserve">Ficoll-Paque Premium Sterile Solution, do izolacji komórek jednojądrzastych, sterylny, o gęstości 1,077 </t>
    </r>
    <r>
      <rPr>
        <sz val="7"/>
        <rFont val="Czcionka tekstu podstawowego"/>
        <charset val="238"/>
      </rPr>
      <t>±</t>
    </r>
    <r>
      <rPr>
        <sz val="7"/>
        <rFont val="Arial Narrow"/>
        <family val="2"/>
        <charset val="238"/>
      </rPr>
      <t xml:space="preserve"> 0,001 g/mL, stabilny w temp. +4 do +30</t>
    </r>
    <r>
      <rPr>
        <sz val="7"/>
        <rFont val="Czcionka tekstu podstawowego"/>
        <charset val="238"/>
      </rPr>
      <t>°</t>
    </r>
    <r>
      <rPr>
        <sz val="7"/>
        <rFont val="Arial Narrow"/>
        <family val="2"/>
        <charset val="238"/>
      </rPr>
      <t>C, spełnia normę ISO 13485</t>
    </r>
  </si>
  <si>
    <t>Zadanie 21 Preparaty stomatologiczne</t>
  </si>
  <si>
    <t>Coltosol F pasta</t>
  </si>
  <si>
    <t>Pasta</t>
  </si>
  <si>
    <t>38 g</t>
  </si>
  <si>
    <t xml:space="preserve">Jodoform </t>
  </si>
  <si>
    <t>30 g</t>
  </si>
  <si>
    <t xml:space="preserve">Kromopan </t>
  </si>
  <si>
    <t>Proszek</t>
  </si>
  <si>
    <t>450 g</t>
  </si>
  <si>
    <t xml:space="preserve">Riva Self Cure A2 </t>
  </si>
  <si>
    <t>Kaps.</t>
  </si>
  <si>
    <t>Riva Self Cure A3</t>
  </si>
  <si>
    <t xml:space="preserve">AH Plus Jet </t>
  </si>
  <si>
    <t>Subst. w strzyk.</t>
  </si>
  <si>
    <t>15 g</t>
  </si>
  <si>
    <t>Oxasil aktywator pasta</t>
  </si>
  <si>
    <t>60 ml</t>
  </si>
  <si>
    <t>Zetaplus L Intro Kit</t>
  </si>
  <si>
    <t>Oranwash L</t>
  </si>
  <si>
    <t>140 ml</t>
  </si>
  <si>
    <t>Indurent Gel</t>
  </si>
  <si>
    <t>Żel</t>
  </si>
  <si>
    <t xml:space="preserve">Zadanie 22 Metacholina                        </t>
  </si>
  <si>
    <t>Methacholine chloride, subst. nie wymagająca przechowywania w atmosferze gazu obojętnego, o temp. przechowywania z zakresu od -20°C do 25°C ze względu na sprzęt chłodniczy posiadany przez Zamawiającego</t>
  </si>
  <si>
    <t xml:space="preserve">Sub.rec.  </t>
  </si>
  <si>
    <t>25 g</t>
  </si>
  <si>
    <t xml:space="preserve">Zadanie 23 True test            </t>
  </si>
  <si>
    <t>True test 36 - 1 komplet zawiera 3 panele z alergenami (3 plastry), 12 płatków na każdym panelu, 35 płatków zawierających alergeny, 1 płatek pusty</t>
  </si>
  <si>
    <t>Komplet</t>
  </si>
  <si>
    <t>zestaw</t>
  </si>
  <si>
    <t>Zadanie 24 Produkty do kolposkopii I</t>
  </si>
  <si>
    <r>
      <t>Preparat hemostatyczny do stosowania miejscowego w kolposkopii, zawierający 20% siarczan żelaza o gęstości 1,5g/cm</t>
    </r>
    <r>
      <rPr>
        <vertAlign val="superscript"/>
        <sz val="7"/>
        <rFont val="Arial Narrow"/>
        <family val="2"/>
        <charset val="238"/>
      </rPr>
      <t>3.</t>
    </r>
  </si>
  <si>
    <t>15 ml</t>
  </si>
  <si>
    <t>Preparat hemostatyczny do stosowania miejscowego w kolposkopii zawierający  polikrezulen</t>
  </si>
  <si>
    <t>50 ml</t>
  </si>
  <si>
    <t>Zadanie 25 Produkty do kolposkopii II</t>
  </si>
  <si>
    <t>3% roztwór wodny kwasu octowego do kolposkopii, wyrób medyczny</t>
  </si>
  <si>
    <t>Płyn Lugola 5%</t>
  </si>
  <si>
    <t>FORMULARZ CENOWY- ZADANIE 1-25</t>
  </si>
  <si>
    <t>UWAGA! Zamawiający wymaga podania w kolimnie 3 numerów CAS dla zadania 1, 2, 9, 14, 22</t>
  </si>
  <si>
    <t>UWAGA! Zamawiający wymaga uzupełnienia kolumny 15  i w przypadku odpowiedi TAK dostarczenia wraz z ofertą karty charakterystyki substancji niebezpiecznej dla produktów zaoferowanych w zadaniach 1-22 oraz 24-25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</si>
</sst>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19">
    <font>
      <sz val="11"/>
      <color theme="1"/>
      <name val="Czcionka tekstu podstawowego"/>
      <family val="2"/>
      <charset val="238"/>
    </font>
    <font>
      <sz val="10"/>
      <color rgb="FF000000"/>
      <name val="Times New Roman"/>
      <charset val="204"/>
    </font>
    <font>
      <b/>
      <sz val="7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theme="1"/>
      <name val="Arial Narrow"/>
      <family val="2"/>
      <charset val="238"/>
    </font>
    <font>
      <b/>
      <i/>
      <sz val="7"/>
      <name val="Arial Narrow"/>
      <family val="2"/>
      <charset val="238"/>
    </font>
    <font>
      <vertAlign val="subscript"/>
      <sz val="7"/>
      <name val="Arial Narrow"/>
      <family val="2"/>
      <charset val="238"/>
    </font>
    <font>
      <sz val="7"/>
      <name val="Czcionka tekstu podstawowego"/>
      <charset val="238"/>
    </font>
    <font>
      <sz val="10"/>
      <name val="Arial CE"/>
      <charset val="238"/>
    </font>
    <font>
      <sz val="6"/>
      <name val="Arial"/>
      <family val="2"/>
      <charset val="238"/>
    </font>
    <font>
      <vertAlign val="superscript"/>
      <sz val="7"/>
      <name val="Arial Narrow"/>
      <family val="2"/>
      <charset val="238"/>
    </font>
    <font>
      <sz val="7"/>
      <color theme="1"/>
      <name val="Arial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1" fillId="0" borderId="1">
      <alignment vertical="center"/>
    </xf>
  </cellStyleXfs>
  <cellXfs count="8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vertical="center" shrinkToFit="1"/>
    </xf>
    <xf numFmtId="9" fontId="3" fillId="0" borderId="1" xfId="1" applyNumberFormat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right" vertical="center" shrinkToFit="1"/>
    </xf>
    <xf numFmtId="4" fontId="3" fillId="0" borderId="1" xfId="1" applyNumberFormat="1" applyFont="1" applyBorder="1" applyAlignment="1">
      <alignment horizontal="right" vertical="center" shrinkToFit="1"/>
    </xf>
    <xf numFmtId="4" fontId="5" fillId="0" borderId="1" xfId="1" applyNumberFormat="1" applyFont="1" applyBorder="1" applyAlignment="1">
      <alignment horizontal="right" vertical="center" shrinkToFi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shrinkToFit="1"/>
    </xf>
    <xf numFmtId="9" fontId="3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4" fontId="5" fillId="0" borderId="1" xfId="0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vertical="center" wrapText="1"/>
    </xf>
    <xf numFmtId="4" fontId="6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 shrinkToFit="1"/>
    </xf>
    <xf numFmtId="9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4" fillId="0" borderId="1" xfId="3" applyFont="1" applyBorder="1" applyAlignment="1" applyProtection="1">
      <alignment horizontal="left" vertical="center" wrapText="1" shrinkToFit="1"/>
      <protection locked="0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Fill="1" applyAlignment="1">
      <alignment horizontal="center" vertical="center"/>
    </xf>
    <xf numFmtId="4" fontId="13" fillId="0" borderId="0" xfId="0" applyNumberFormat="1" applyFont="1" applyAlignment="1">
      <alignment vertical="center"/>
    </xf>
    <xf numFmtId="0" fontId="15" fillId="0" borderId="1" xfId="0" applyFont="1" applyBorder="1" applyAlignment="1">
      <alignment vertical="center"/>
    </xf>
    <xf numFmtId="4" fontId="15" fillId="0" borderId="1" xfId="0" applyNumberFormat="1" applyFont="1" applyBorder="1" applyAlignment="1">
      <alignment vertical="center"/>
    </xf>
    <xf numFmtId="43" fontId="6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16" fillId="0" borderId="0" xfId="0" applyFont="1" applyFill="1" applyAlignment="1">
      <alignment horizontal="center"/>
    </xf>
    <xf numFmtId="4" fontId="0" fillId="0" borderId="0" xfId="0" applyNumberFormat="1" applyAlignment="1"/>
    <xf numFmtId="4" fontId="0" fillId="0" borderId="0" xfId="0" applyNumberFormat="1"/>
    <xf numFmtId="0" fontId="2" fillId="0" borderId="1" xfId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 wrapText="1"/>
    </xf>
    <xf numFmtId="0" fontId="17" fillId="4" borderId="5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</cellXfs>
  <cellStyles count="4">
    <cellStyle name="Normal 2" xfId="2"/>
    <cellStyle name="Normalny" xfId="0" builtinId="0"/>
    <cellStyle name="Normalny 10" xfId="3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7"/>
  <sheetViews>
    <sheetView tabSelected="1" view="pageLayout" topLeftCell="A124" workbookViewId="0">
      <selection activeCell="D138" sqref="D138"/>
    </sheetView>
  </sheetViews>
  <sheetFormatPr defaultRowHeight="15"/>
  <cols>
    <col min="1" max="1" width="2.5" style="62" bestFit="1" customWidth="1"/>
    <col min="2" max="2" width="25.875" customWidth="1"/>
    <col min="3" max="3" width="9" customWidth="1"/>
    <col min="4" max="4" width="9" style="62" customWidth="1"/>
    <col min="5" max="5" width="6.375" style="62" customWidth="1"/>
    <col min="6" max="6" width="5.75" style="63" customWidth="1"/>
    <col min="7" max="7" width="9" style="62" customWidth="1"/>
    <col min="8" max="8" width="9" style="64" customWidth="1"/>
    <col min="9" max="9" width="9" style="62" customWidth="1"/>
    <col min="10" max="10" width="9" customWidth="1"/>
    <col min="11" max="12" width="9" style="65" customWidth="1"/>
    <col min="13" max="14" width="9" style="62" customWidth="1"/>
    <col min="15" max="15" width="22" customWidth="1"/>
  </cols>
  <sheetData>
    <row r="1" spans="1:15" ht="15" customHeight="1">
      <c r="A1" s="71" t="s">
        <v>164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s="5" customFormat="1" ht="111.75" customHeight="1">
      <c r="A2" s="1" t="s">
        <v>0</v>
      </c>
      <c r="B2" s="66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3" t="s">
        <v>7</v>
      </c>
      <c r="I2" s="1" t="s">
        <v>8</v>
      </c>
      <c r="J2" s="1" t="s">
        <v>9</v>
      </c>
      <c r="K2" s="3" t="s">
        <v>10</v>
      </c>
      <c r="L2" s="3" t="s">
        <v>11</v>
      </c>
      <c r="M2" s="1" t="s">
        <v>12</v>
      </c>
      <c r="N2" s="1" t="s">
        <v>13</v>
      </c>
      <c r="O2" s="4" t="s">
        <v>14</v>
      </c>
    </row>
    <row r="3" spans="1:15" s="7" customFormat="1" ht="14.25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6">
        <v>14</v>
      </c>
      <c r="O3" s="6">
        <v>15</v>
      </c>
    </row>
    <row r="4" spans="1:15" s="7" customFormat="1" ht="14.25">
      <c r="A4" s="4"/>
      <c r="B4" s="75" t="s">
        <v>15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7"/>
    </row>
    <row r="5" spans="1:15" s="7" customFormat="1" ht="14.25">
      <c r="A5" s="6">
        <v>1</v>
      </c>
      <c r="B5" s="8" t="s">
        <v>16</v>
      </c>
      <c r="C5" s="9"/>
      <c r="D5" s="9" t="s">
        <v>17</v>
      </c>
      <c r="E5" s="9" t="s">
        <v>18</v>
      </c>
      <c r="F5" s="2">
        <v>90</v>
      </c>
      <c r="G5" s="9" t="s">
        <v>19</v>
      </c>
      <c r="H5" s="10"/>
      <c r="I5" s="11"/>
      <c r="J5" s="12">
        <f>H5*(1+I5)</f>
        <v>0</v>
      </c>
      <c r="K5" s="13">
        <f>F5*H5</f>
        <v>0</v>
      </c>
      <c r="L5" s="13">
        <f>K5*(1+I5)</f>
        <v>0</v>
      </c>
      <c r="M5" s="9"/>
      <c r="N5" s="9"/>
      <c r="O5" s="9"/>
    </row>
    <row r="6" spans="1:15" s="7" customFormat="1" ht="22.5">
      <c r="A6" s="6">
        <v>2</v>
      </c>
      <c r="B6" s="8" t="s">
        <v>20</v>
      </c>
      <c r="C6" s="9"/>
      <c r="D6" s="9" t="s">
        <v>17</v>
      </c>
      <c r="E6" s="9" t="s">
        <v>21</v>
      </c>
      <c r="F6" s="2">
        <v>380</v>
      </c>
      <c r="G6" s="9" t="s">
        <v>19</v>
      </c>
      <c r="H6" s="10"/>
      <c r="I6" s="11"/>
      <c r="J6" s="12">
        <f>H6*(1+I6)</f>
        <v>0</v>
      </c>
      <c r="K6" s="13">
        <f>F6*H6</f>
        <v>0</v>
      </c>
      <c r="L6" s="13">
        <f>K6*(1+I6)</f>
        <v>0</v>
      </c>
      <c r="M6" s="9"/>
      <c r="N6" s="9"/>
      <c r="O6" s="9"/>
    </row>
    <row r="7" spans="1:15" s="7" customFormat="1" ht="14.25">
      <c r="A7" s="4"/>
      <c r="B7" s="73" t="s">
        <v>22</v>
      </c>
      <c r="C7" s="73"/>
      <c r="D7" s="73"/>
      <c r="E7" s="73"/>
      <c r="F7" s="73"/>
      <c r="G7" s="73"/>
      <c r="H7" s="73"/>
      <c r="I7" s="73"/>
      <c r="J7" s="73"/>
      <c r="K7" s="14">
        <f>SUM(K5:K6)</f>
        <v>0</v>
      </c>
      <c r="L7" s="14">
        <f>SUM(L5:L6)</f>
        <v>0</v>
      </c>
      <c r="M7" s="4"/>
      <c r="N7" s="4"/>
      <c r="O7" s="15"/>
    </row>
    <row r="8" spans="1:15" s="7" customFormat="1" ht="14.25">
      <c r="A8" s="16"/>
      <c r="B8" s="72" t="s">
        <v>23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15" s="7" customFormat="1" ht="33.75">
      <c r="A9" s="17">
        <v>1</v>
      </c>
      <c r="B9" s="18" t="s">
        <v>24</v>
      </c>
      <c r="C9" s="19"/>
      <c r="D9" s="19" t="s">
        <v>25</v>
      </c>
      <c r="E9" s="19" t="s">
        <v>26</v>
      </c>
      <c r="F9" s="20">
        <v>1300</v>
      </c>
      <c r="G9" s="19" t="s">
        <v>27</v>
      </c>
      <c r="H9" s="21"/>
      <c r="I9" s="22"/>
      <c r="J9" s="12">
        <f>H9*(1+I9)</f>
        <v>0</v>
      </c>
      <c r="K9" s="14">
        <f>F9*H9</f>
        <v>0</v>
      </c>
      <c r="L9" s="14">
        <f>K9*(1+I9)</f>
        <v>0</v>
      </c>
      <c r="M9" s="16"/>
      <c r="N9" s="16"/>
      <c r="O9" s="19"/>
    </row>
    <row r="10" spans="1:15" s="7" customFormat="1" ht="14.25">
      <c r="A10" s="23"/>
      <c r="B10" s="72" t="s">
        <v>28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</row>
    <row r="11" spans="1:15" s="7" customFormat="1" ht="22.5">
      <c r="A11" s="17">
        <v>1</v>
      </c>
      <c r="B11" s="18" t="s">
        <v>29</v>
      </c>
      <c r="C11" s="19"/>
      <c r="D11" s="19" t="s">
        <v>17</v>
      </c>
      <c r="E11" s="19" t="s">
        <v>21</v>
      </c>
      <c r="F11" s="20">
        <v>300</v>
      </c>
      <c r="G11" s="19" t="s">
        <v>19</v>
      </c>
      <c r="H11" s="21"/>
      <c r="I11" s="22"/>
      <c r="J11" s="12">
        <f>H11*(1+I11)</f>
        <v>0</v>
      </c>
      <c r="K11" s="13">
        <f>F11*H11</f>
        <v>0</v>
      </c>
      <c r="L11" s="13">
        <f>K11*(1+I11)</f>
        <v>0</v>
      </c>
      <c r="M11" s="19"/>
      <c r="N11" s="19"/>
      <c r="O11" s="19"/>
    </row>
    <row r="12" spans="1:15" s="7" customFormat="1" ht="22.5">
      <c r="A12" s="17">
        <v>2</v>
      </c>
      <c r="B12" s="18" t="s">
        <v>30</v>
      </c>
      <c r="C12" s="19"/>
      <c r="D12" s="19" t="s">
        <v>17</v>
      </c>
      <c r="E12" s="19" t="s">
        <v>18</v>
      </c>
      <c r="F12" s="20">
        <v>480</v>
      </c>
      <c r="G12" s="19" t="s">
        <v>19</v>
      </c>
      <c r="H12" s="21"/>
      <c r="I12" s="22"/>
      <c r="J12" s="12">
        <f t="shared" ref="J12:J13" si="0">H12*(1+I12)</f>
        <v>0</v>
      </c>
      <c r="K12" s="13">
        <f t="shared" ref="K12:K13" si="1">F12*H12</f>
        <v>0</v>
      </c>
      <c r="L12" s="13">
        <f t="shared" ref="L12:L13" si="2">K12*(1+I12)</f>
        <v>0</v>
      </c>
      <c r="M12" s="19"/>
      <c r="N12" s="19"/>
      <c r="O12" s="19"/>
    </row>
    <row r="13" spans="1:15" s="7" customFormat="1" ht="22.5">
      <c r="A13" s="17">
        <v>3</v>
      </c>
      <c r="B13" s="18" t="s">
        <v>31</v>
      </c>
      <c r="C13" s="19"/>
      <c r="D13" s="19" t="s">
        <v>17</v>
      </c>
      <c r="E13" s="19" t="s">
        <v>18</v>
      </c>
      <c r="F13" s="20">
        <v>2</v>
      </c>
      <c r="G13" s="19" t="s">
        <v>19</v>
      </c>
      <c r="H13" s="21"/>
      <c r="I13" s="22"/>
      <c r="J13" s="12">
        <f t="shared" si="0"/>
        <v>0</v>
      </c>
      <c r="K13" s="13">
        <f t="shared" si="1"/>
        <v>0</v>
      </c>
      <c r="L13" s="13">
        <f t="shared" si="2"/>
        <v>0</v>
      </c>
      <c r="M13" s="19"/>
      <c r="N13" s="19"/>
      <c r="O13" s="19"/>
    </row>
    <row r="14" spans="1:15" s="7" customFormat="1" ht="14.25">
      <c r="A14" s="23"/>
      <c r="B14" s="74" t="s">
        <v>22</v>
      </c>
      <c r="C14" s="74"/>
      <c r="D14" s="74"/>
      <c r="E14" s="74"/>
      <c r="F14" s="74"/>
      <c r="G14" s="74"/>
      <c r="H14" s="74"/>
      <c r="I14" s="74"/>
      <c r="J14" s="74"/>
      <c r="K14" s="24">
        <f>SUM(K11:K13)</f>
        <v>0</v>
      </c>
      <c r="L14" s="24">
        <f>SUM(L11:L13)</f>
        <v>0</v>
      </c>
      <c r="M14" s="23"/>
      <c r="N14" s="23"/>
      <c r="O14" s="25"/>
    </row>
    <row r="15" spans="1:15" s="7" customFormat="1" ht="14.25">
      <c r="A15" s="16"/>
      <c r="B15" s="72" t="s">
        <v>32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</row>
    <row r="16" spans="1:15" s="7" customFormat="1" ht="56.25">
      <c r="A16" s="17">
        <v>1</v>
      </c>
      <c r="B16" s="18" t="s">
        <v>33</v>
      </c>
      <c r="C16" s="26"/>
      <c r="D16" s="19" t="s">
        <v>17</v>
      </c>
      <c r="E16" s="19" t="s">
        <v>21</v>
      </c>
      <c r="F16" s="20">
        <v>420</v>
      </c>
      <c r="G16" s="19" t="s">
        <v>19</v>
      </c>
      <c r="H16" s="21"/>
      <c r="I16" s="22"/>
      <c r="J16" s="12">
        <f t="shared" ref="J16:J17" si="3">H16*(1+I16)</f>
        <v>0</v>
      </c>
      <c r="K16" s="13">
        <f t="shared" ref="K16:K17" si="4">F16*H16</f>
        <v>0</v>
      </c>
      <c r="L16" s="13">
        <f t="shared" ref="L16:L17" si="5">K16*(1+I16)</f>
        <v>0</v>
      </c>
      <c r="M16" s="19"/>
      <c r="N16" s="19"/>
      <c r="O16" s="19"/>
    </row>
    <row r="17" spans="1:15" s="7" customFormat="1" ht="22.5">
      <c r="A17" s="17">
        <v>2</v>
      </c>
      <c r="B17" s="18" t="s">
        <v>34</v>
      </c>
      <c r="C17" s="26"/>
      <c r="D17" s="19" t="s">
        <v>17</v>
      </c>
      <c r="E17" s="19" t="s">
        <v>18</v>
      </c>
      <c r="F17" s="20">
        <v>1</v>
      </c>
      <c r="G17" s="19" t="s">
        <v>35</v>
      </c>
      <c r="H17" s="21"/>
      <c r="I17" s="22"/>
      <c r="J17" s="12">
        <f t="shared" si="3"/>
        <v>0</v>
      </c>
      <c r="K17" s="13">
        <f t="shared" si="4"/>
        <v>0</v>
      </c>
      <c r="L17" s="13">
        <f t="shared" si="5"/>
        <v>0</v>
      </c>
      <c r="M17" s="19"/>
      <c r="N17" s="19"/>
      <c r="O17" s="19"/>
    </row>
    <row r="18" spans="1:15" s="7" customFormat="1" ht="14.25">
      <c r="A18" s="16"/>
      <c r="B18" s="27" t="s">
        <v>22</v>
      </c>
      <c r="C18" s="78"/>
      <c r="D18" s="78"/>
      <c r="E18" s="78"/>
      <c r="F18" s="78"/>
      <c r="G18" s="78"/>
      <c r="H18" s="78"/>
      <c r="I18" s="78"/>
      <c r="J18" s="78"/>
      <c r="K18" s="24">
        <f>SUM(K16:K17)</f>
        <v>0</v>
      </c>
      <c r="L18" s="24">
        <f>SUM(L16:L17)</f>
        <v>0</v>
      </c>
      <c r="M18" s="16"/>
      <c r="N18" s="16"/>
      <c r="O18" s="26"/>
    </row>
    <row r="19" spans="1:15" s="7" customFormat="1" ht="14.25">
      <c r="A19" s="16"/>
      <c r="B19" s="72" t="s">
        <v>36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</row>
    <row r="20" spans="1:15" s="7" customFormat="1" ht="22.5">
      <c r="A20" s="17">
        <v>1</v>
      </c>
      <c r="B20" s="18" t="s">
        <v>37</v>
      </c>
      <c r="C20" s="28"/>
      <c r="D20" s="19" t="s">
        <v>17</v>
      </c>
      <c r="E20" s="19" t="s">
        <v>18</v>
      </c>
      <c r="F20" s="20">
        <v>20</v>
      </c>
      <c r="G20" s="19" t="s">
        <v>19</v>
      </c>
      <c r="H20" s="21"/>
      <c r="I20" s="22"/>
      <c r="J20" s="12">
        <f t="shared" ref="J20:J21" si="6">H20*(1+I20)</f>
        <v>0</v>
      </c>
      <c r="K20" s="13">
        <f t="shared" ref="K20:K21" si="7">F20*H20</f>
        <v>0</v>
      </c>
      <c r="L20" s="13">
        <f t="shared" ref="L20:L21" si="8">K20*(1+I20)</f>
        <v>0</v>
      </c>
      <c r="M20" s="19"/>
      <c r="N20" s="19"/>
      <c r="O20" s="19"/>
    </row>
    <row r="21" spans="1:15" s="7" customFormat="1" ht="33.75">
      <c r="A21" s="17">
        <v>2</v>
      </c>
      <c r="B21" s="18" t="s">
        <v>38</v>
      </c>
      <c r="C21" s="28"/>
      <c r="D21" s="19" t="s">
        <v>17</v>
      </c>
      <c r="E21" s="19" t="s">
        <v>18</v>
      </c>
      <c r="F21" s="20">
        <v>20</v>
      </c>
      <c r="G21" s="19" t="s">
        <v>19</v>
      </c>
      <c r="H21" s="21"/>
      <c r="I21" s="22"/>
      <c r="J21" s="12">
        <f t="shared" si="6"/>
        <v>0</v>
      </c>
      <c r="K21" s="13">
        <f t="shared" si="7"/>
        <v>0</v>
      </c>
      <c r="L21" s="13">
        <f t="shared" si="8"/>
        <v>0</v>
      </c>
      <c r="M21" s="19"/>
      <c r="N21" s="19"/>
      <c r="O21" s="19"/>
    </row>
    <row r="22" spans="1:15" s="7" customFormat="1" ht="14.25">
      <c r="A22" s="79"/>
      <c r="B22" s="74" t="s">
        <v>22</v>
      </c>
      <c r="C22" s="74"/>
      <c r="D22" s="74"/>
      <c r="E22" s="74"/>
      <c r="F22" s="74"/>
      <c r="G22" s="74"/>
      <c r="H22" s="74"/>
      <c r="I22" s="74"/>
      <c r="J22" s="74"/>
      <c r="K22" s="29">
        <f>SUM(K20:K21)</f>
        <v>0</v>
      </c>
      <c r="L22" s="24">
        <f>SUM(L20:L21)</f>
        <v>0</v>
      </c>
      <c r="M22" s="78"/>
      <c r="N22" s="78"/>
      <c r="O22" s="78"/>
    </row>
    <row r="23" spans="1:15" s="7" customFormat="1" ht="67.5">
      <c r="A23" s="79"/>
      <c r="B23" s="30" t="s">
        <v>39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</row>
    <row r="24" spans="1:15" s="7" customFormat="1" ht="14.25">
      <c r="A24" s="23"/>
      <c r="B24" s="72" t="s">
        <v>40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</row>
    <row r="25" spans="1:15" s="7" customFormat="1" ht="14.25">
      <c r="A25" s="17">
        <v>1</v>
      </c>
      <c r="B25" s="18" t="s">
        <v>41</v>
      </c>
      <c r="C25" s="19" t="s">
        <v>42</v>
      </c>
      <c r="D25" s="19" t="s">
        <v>17</v>
      </c>
      <c r="E25" s="19" t="s">
        <v>18</v>
      </c>
      <c r="F25" s="20">
        <v>10</v>
      </c>
      <c r="G25" s="19" t="s">
        <v>19</v>
      </c>
      <c r="H25" s="21"/>
      <c r="I25" s="22"/>
      <c r="J25" s="12">
        <f t="shared" ref="J25:J27" si="9">H25*(1+I25)</f>
        <v>0</v>
      </c>
      <c r="K25" s="13">
        <f t="shared" ref="K25:K27" si="10">F25*H25</f>
        <v>0</v>
      </c>
      <c r="L25" s="13">
        <f t="shared" ref="L25:L27" si="11">K25*(1+I25)</f>
        <v>0</v>
      </c>
      <c r="M25" s="19"/>
      <c r="N25" s="19"/>
      <c r="O25" s="19"/>
    </row>
    <row r="26" spans="1:15" s="7" customFormat="1" ht="14.25">
      <c r="A26" s="17">
        <v>2</v>
      </c>
      <c r="B26" s="18" t="s">
        <v>43</v>
      </c>
      <c r="C26" s="25"/>
      <c r="D26" s="19" t="s">
        <v>17</v>
      </c>
      <c r="E26" s="19" t="s">
        <v>18</v>
      </c>
      <c r="F26" s="20">
        <v>7</v>
      </c>
      <c r="G26" s="19" t="s">
        <v>19</v>
      </c>
      <c r="H26" s="21"/>
      <c r="I26" s="22"/>
      <c r="J26" s="12">
        <f t="shared" si="9"/>
        <v>0</v>
      </c>
      <c r="K26" s="13">
        <f t="shared" si="10"/>
        <v>0</v>
      </c>
      <c r="L26" s="13">
        <f t="shared" si="11"/>
        <v>0</v>
      </c>
      <c r="M26" s="19"/>
      <c r="N26" s="19"/>
      <c r="O26" s="19"/>
    </row>
    <row r="27" spans="1:15" s="7" customFormat="1" ht="14.25">
      <c r="A27" s="17">
        <v>3</v>
      </c>
      <c r="B27" s="18" t="s">
        <v>44</v>
      </c>
      <c r="C27" s="23"/>
      <c r="D27" s="19" t="s">
        <v>17</v>
      </c>
      <c r="E27" s="19" t="s">
        <v>18</v>
      </c>
      <c r="F27" s="20">
        <v>7</v>
      </c>
      <c r="G27" s="19" t="s">
        <v>19</v>
      </c>
      <c r="H27" s="21"/>
      <c r="I27" s="22"/>
      <c r="J27" s="12">
        <f t="shared" si="9"/>
        <v>0</v>
      </c>
      <c r="K27" s="13">
        <f t="shared" si="10"/>
        <v>0</v>
      </c>
      <c r="L27" s="13">
        <f t="shared" si="11"/>
        <v>0</v>
      </c>
      <c r="M27" s="19"/>
      <c r="N27" s="19"/>
      <c r="O27" s="19"/>
    </row>
    <row r="28" spans="1:15" s="7" customFormat="1" ht="14.25">
      <c r="A28" s="23"/>
      <c r="B28" s="74" t="s">
        <v>22</v>
      </c>
      <c r="C28" s="74"/>
      <c r="D28" s="74"/>
      <c r="E28" s="74"/>
      <c r="F28" s="74"/>
      <c r="G28" s="74"/>
      <c r="H28" s="74"/>
      <c r="I28" s="74"/>
      <c r="J28" s="74"/>
      <c r="K28" s="24">
        <f>SUM(K25:K27)</f>
        <v>0</v>
      </c>
      <c r="L28" s="24">
        <f>SUM(L25:L27)</f>
        <v>0</v>
      </c>
      <c r="M28" s="23"/>
      <c r="N28" s="23"/>
      <c r="O28" s="25"/>
    </row>
    <row r="29" spans="1:15" s="7" customFormat="1" ht="78.75">
      <c r="A29" s="23"/>
      <c r="B29" s="25" t="s">
        <v>45</v>
      </c>
      <c r="C29" s="25"/>
      <c r="D29" s="23"/>
      <c r="E29" s="23"/>
      <c r="F29" s="20"/>
      <c r="G29" s="23"/>
      <c r="H29" s="31"/>
      <c r="I29" s="23"/>
      <c r="J29" s="25"/>
      <c r="K29" s="32"/>
      <c r="L29" s="32"/>
      <c r="M29" s="23"/>
      <c r="N29" s="23"/>
      <c r="O29" s="25"/>
    </row>
    <row r="30" spans="1:15" s="7" customFormat="1" ht="14.25">
      <c r="A30" s="23"/>
      <c r="B30" s="72" t="s">
        <v>46</v>
      </c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</row>
    <row r="31" spans="1:15" s="7" customFormat="1" ht="22.5">
      <c r="A31" s="17">
        <v>1</v>
      </c>
      <c r="B31" s="18" t="s">
        <v>47</v>
      </c>
      <c r="C31" s="25"/>
      <c r="D31" s="19" t="s">
        <v>17</v>
      </c>
      <c r="E31" s="19" t="s">
        <v>48</v>
      </c>
      <c r="F31" s="20">
        <v>40</v>
      </c>
      <c r="G31" s="19" t="s">
        <v>19</v>
      </c>
      <c r="H31" s="21"/>
      <c r="I31" s="22"/>
      <c r="J31" s="12">
        <f t="shared" ref="J31:J35" si="12">H31*(1+I31)</f>
        <v>0</v>
      </c>
      <c r="K31" s="13">
        <f t="shared" ref="K31:K35" si="13">F31*H31</f>
        <v>0</v>
      </c>
      <c r="L31" s="13">
        <f t="shared" ref="L31:L35" si="14">K31*(1+I31)</f>
        <v>0</v>
      </c>
      <c r="M31" s="23"/>
      <c r="N31" s="23"/>
      <c r="O31" s="19"/>
    </row>
    <row r="32" spans="1:15" s="7" customFormat="1" ht="22.5">
      <c r="A32" s="17">
        <v>2</v>
      </c>
      <c r="B32" s="18" t="s">
        <v>49</v>
      </c>
      <c r="C32" s="18"/>
      <c r="D32" s="19" t="s">
        <v>17</v>
      </c>
      <c r="E32" s="19" t="s">
        <v>50</v>
      </c>
      <c r="F32" s="20">
        <v>3</v>
      </c>
      <c r="G32" s="19" t="s">
        <v>19</v>
      </c>
      <c r="H32" s="21"/>
      <c r="I32" s="22"/>
      <c r="J32" s="12">
        <f t="shared" si="12"/>
        <v>0</v>
      </c>
      <c r="K32" s="13">
        <f t="shared" si="13"/>
        <v>0</v>
      </c>
      <c r="L32" s="13">
        <f t="shared" si="14"/>
        <v>0</v>
      </c>
      <c r="M32" s="19"/>
      <c r="N32" s="19"/>
      <c r="O32" s="19"/>
    </row>
    <row r="33" spans="1:15" s="7" customFormat="1" ht="45">
      <c r="A33" s="17">
        <v>3</v>
      </c>
      <c r="B33" s="18" t="s">
        <v>51</v>
      </c>
      <c r="C33" s="25"/>
      <c r="D33" s="19" t="s">
        <v>17</v>
      </c>
      <c r="E33" s="19" t="s">
        <v>18</v>
      </c>
      <c r="F33" s="20">
        <v>24</v>
      </c>
      <c r="G33" s="19" t="s">
        <v>19</v>
      </c>
      <c r="H33" s="21"/>
      <c r="I33" s="22"/>
      <c r="J33" s="12">
        <f t="shared" si="12"/>
        <v>0</v>
      </c>
      <c r="K33" s="13">
        <f t="shared" si="13"/>
        <v>0</v>
      </c>
      <c r="L33" s="13">
        <f t="shared" si="14"/>
        <v>0</v>
      </c>
      <c r="M33" s="23"/>
      <c r="N33" s="23"/>
      <c r="O33" s="19"/>
    </row>
    <row r="34" spans="1:15" s="7" customFormat="1" ht="45">
      <c r="A34" s="17">
        <v>4</v>
      </c>
      <c r="B34" s="18" t="s">
        <v>52</v>
      </c>
      <c r="C34" s="25"/>
      <c r="D34" s="19" t="s">
        <v>53</v>
      </c>
      <c r="E34" s="17">
        <v>1</v>
      </c>
      <c r="F34" s="33">
        <v>1</v>
      </c>
      <c r="G34" s="19" t="s">
        <v>19</v>
      </c>
      <c r="H34" s="21"/>
      <c r="I34" s="22"/>
      <c r="J34" s="12">
        <f t="shared" si="12"/>
        <v>0</v>
      </c>
      <c r="K34" s="13">
        <f t="shared" si="13"/>
        <v>0</v>
      </c>
      <c r="L34" s="13">
        <f t="shared" si="14"/>
        <v>0</v>
      </c>
      <c r="M34" s="19"/>
      <c r="N34" s="19"/>
      <c r="O34" s="19"/>
    </row>
    <row r="35" spans="1:15" s="7" customFormat="1" ht="22.5">
      <c r="A35" s="17">
        <v>5</v>
      </c>
      <c r="B35" s="18" t="s">
        <v>54</v>
      </c>
      <c r="C35" s="18"/>
      <c r="D35" s="19" t="s">
        <v>17</v>
      </c>
      <c r="E35" s="19" t="s">
        <v>48</v>
      </c>
      <c r="F35" s="20">
        <v>8</v>
      </c>
      <c r="G35" s="19" t="s">
        <v>19</v>
      </c>
      <c r="H35" s="21"/>
      <c r="I35" s="22"/>
      <c r="J35" s="12">
        <f t="shared" si="12"/>
        <v>0</v>
      </c>
      <c r="K35" s="13">
        <f t="shared" si="13"/>
        <v>0</v>
      </c>
      <c r="L35" s="13">
        <f t="shared" si="14"/>
        <v>0</v>
      </c>
      <c r="M35" s="23"/>
      <c r="N35" s="23"/>
      <c r="O35" s="19"/>
    </row>
    <row r="36" spans="1:15" s="7" customFormat="1" ht="14.25">
      <c r="A36" s="23"/>
      <c r="B36" s="74" t="s">
        <v>22</v>
      </c>
      <c r="C36" s="74"/>
      <c r="D36" s="74"/>
      <c r="E36" s="74"/>
      <c r="F36" s="74"/>
      <c r="G36" s="74"/>
      <c r="H36" s="74"/>
      <c r="I36" s="74"/>
      <c r="J36" s="74"/>
      <c r="K36" s="24">
        <f>SUM(K31:K35)</f>
        <v>0</v>
      </c>
      <c r="L36" s="24">
        <f>SUM(L31:L35)</f>
        <v>0</v>
      </c>
      <c r="M36" s="81"/>
      <c r="N36" s="81"/>
      <c r="O36" s="81"/>
    </row>
    <row r="37" spans="1:15" s="7" customFormat="1" ht="14.25">
      <c r="A37" s="16"/>
      <c r="B37" s="72" t="s">
        <v>55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</row>
    <row r="38" spans="1:15" s="7" customFormat="1" ht="33.75">
      <c r="A38" s="17">
        <v>1</v>
      </c>
      <c r="B38" s="18" t="s">
        <v>56</v>
      </c>
      <c r="C38" s="19"/>
      <c r="D38" s="19" t="s">
        <v>53</v>
      </c>
      <c r="E38" s="19" t="s">
        <v>57</v>
      </c>
      <c r="F38" s="20">
        <v>2</v>
      </c>
      <c r="G38" s="19" t="s">
        <v>19</v>
      </c>
      <c r="H38" s="21"/>
      <c r="I38" s="22"/>
      <c r="J38" s="12">
        <f t="shared" ref="J38:J47" si="15">H38*(1+I38)</f>
        <v>0</v>
      </c>
      <c r="K38" s="13">
        <f t="shared" ref="K38:K47" si="16">F38*H38</f>
        <v>0</v>
      </c>
      <c r="L38" s="13">
        <f t="shared" ref="L38:L47" si="17">K38*(1+I38)</f>
        <v>0</v>
      </c>
      <c r="M38" s="16"/>
      <c r="N38" s="16"/>
      <c r="O38" s="19"/>
    </row>
    <row r="39" spans="1:15" s="7" customFormat="1" ht="22.5">
      <c r="A39" s="17">
        <v>2</v>
      </c>
      <c r="B39" s="18" t="s">
        <v>58</v>
      </c>
      <c r="C39" s="19"/>
      <c r="D39" s="19" t="s">
        <v>53</v>
      </c>
      <c r="E39" s="19" t="s">
        <v>57</v>
      </c>
      <c r="F39" s="20">
        <v>2</v>
      </c>
      <c r="G39" s="19" t="s">
        <v>19</v>
      </c>
      <c r="H39" s="21"/>
      <c r="I39" s="22"/>
      <c r="J39" s="12">
        <f t="shared" si="15"/>
        <v>0</v>
      </c>
      <c r="K39" s="13">
        <f t="shared" si="16"/>
        <v>0</v>
      </c>
      <c r="L39" s="13">
        <f t="shared" si="17"/>
        <v>0</v>
      </c>
      <c r="M39" s="16"/>
      <c r="N39" s="16"/>
      <c r="O39" s="19"/>
    </row>
    <row r="40" spans="1:15" s="7" customFormat="1" ht="33.75">
      <c r="A40" s="17">
        <v>3</v>
      </c>
      <c r="B40" s="18" t="s">
        <v>59</v>
      </c>
      <c r="C40" s="19"/>
      <c r="D40" s="19" t="s">
        <v>53</v>
      </c>
      <c r="E40" s="19" t="s">
        <v>57</v>
      </c>
      <c r="F40" s="20">
        <v>2</v>
      </c>
      <c r="G40" s="19" t="s">
        <v>19</v>
      </c>
      <c r="H40" s="21"/>
      <c r="I40" s="22"/>
      <c r="J40" s="12">
        <f t="shared" si="15"/>
        <v>0</v>
      </c>
      <c r="K40" s="13">
        <f t="shared" si="16"/>
        <v>0</v>
      </c>
      <c r="L40" s="13">
        <f t="shared" si="17"/>
        <v>0</v>
      </c>
      <c r="M40" s="16"/>
      <c r="N40" s="16"/>
      <c r="O40" s="19"/>
    </row>
    <row r="41" spans="1:15" s="7" customFormat="1" ht="22.5">
      <c r="A41" s="17">
        <v>4</v>
      </c>
      <c r="B41" s="18" t="s">
        <v>60</v>
      </c>
      <c r="C41" s="19"/>
      <c r="D41" s="19" t="s">
        <v>53</v>
      </c>
      <c r="E41" s="19" t="s">
        <v>57</v>
      </c>
      <c r="F41" s="20">
        <v>2</v>
      </c>
      <c r="G41" s="19" t="s">
        <v>19</v>
      </c>
      <c r="H41" s="21"/>
      <c r="I41" s="22"/>
      <c r="J41" s="12">
        <f t="shared" si="15"/>
        <v>0</v>
      </c>
      <c r="K41" s="13">
        <f t="shared" si="16"/>
        <v>0</v>
      </c>
      <c r="L41" s="13">
        <f t="shared" si="17"/>
        <v>0</v>
      </c>
      <c r="M41" s="16"/>
      <c r="N41" s="16"/>
      <c r="O41" s="19"/>
    </row>
    <row r="42" spans="1:15" s="7" customFormat="1" ht="33.75">
      <c r="A42" s="17">
        <v>5</v>
      </c>
      <c r="B42" s="18" t="s">
        <v>61</v>
      </c>
      <c r="C42" s="19"/>
      <c r="D42" s="19" t="s">
        <v>53</v>
      </c>
      <c r="E42" s="19" t="s">
        <v>57</v>
      </c>
      <c r="F42" s="20">
        <v>2</v>
      </c>
      <c r="G42" s="19" t="s">
        <v>19</v>
      </c>
      <c r="H42" s="21"/>
      <c r="I42" s="22"/>
      <c r="J42" s="12">
        <f t="shared" si="15"/>
        <v>0</v>
      </c>
      <c r="K42" s="13">
        <f t="shared" si="16"/>
        <v>0</v>
      </c>
      <c r="L42" s="13">
        <f t="shared" si="17"/>
        <v>0</v>
      </c>
      <c r="M42" s="16"/>
      <c r="N42" s="16"/>
      <c r="O42" s="19"/>
    </row>
    <row r="43" spans="1:15" s="7" customFormat="1" ht="22.5">
      <c r="A43" s="17">
        <v>6</v>
      </c>
      <c r="B43" s="18" t="s">
        <v>62</v>
      </c>
      <c r="C43" s="19"/>
      <c r="D43" s="19" t="s">
        <v>53</v>
      </c>
      <c r="E43" s="19" t="s">
        <v>57</v>
      </c>
      <c r="F43" s="20">
        <v>2</v>
      </c>
      <c r="G43" s="19" t="s">
        <v>19</v>
      </c>
      <c r="H43" s="21"/>
      <c r="I43" s="22"/>
      <c r="J43" s="12">
        <f t="shared" si="15"/>
        <v>0</v>
      </c>
      <c r="K43" s="13">
        <f t="shared" si="16"/>
        <v>0</v>
      </c>
      <c r="L43" s="13">
        <f t="shared" si="17"/>
        <v>0</v>
      </c>
      <c r="M43" s="19"/>
      <c r="N43" s="19"/>
      <c r="O43" s="19"/>
    </row>
    <row r="44" spans="1:15" s="7" customFormat="1" ht="33.75">
      <c r="A44" s="17">
        <v>7</v>
      </c>
      <c r="B44" s="18" t="s">
        <v>63</v>
      </c>
      <c r="C44" s="19"/>
      <c r="D44" s="19" t="s">
        <v>53</v>
      </c>
      <c r="E44" s="19" t="s">
        <v>57</v>
      </c>
      <c r="F44" s="20">
        <v>2</v>
      </c>
      <c r="G44" s="19" t="s">
        <v>19</v>
      </c>
      <c r="H44" s="21"/>
      <c r="I44" s="22"/>
      <c r="J44" s="12">
        <f t="shared" si="15"/>
        <v>0</v>
      </c>
      <c r="K44" s="13">
        <f t="shared" si="16"/>
        <v>0</v>
      </c>
      <c r="L44" s="13">
        <f t="shared" si="17"/>
        <v>0</v>
      </c>
      <c r="M44" s="16"/>
      <c r="N44" s="16"/>
      <c r="O44" s="19"/>
    </row>
    <row r="45" spans="1:15" s="7" customFormat="1" ht="22.5">
      <c r="A45" s="17">
        <v>8</v>
      </c>
      <c r="B45" s="18" t="s">
        <v>64</v>
      </c>
      <c r="C45" s="19"/>
      <c r="D45" s="19" t="s">
        <v>53</v>
      </c>
      <c r="E45" s="19" t="s">
        <v>57</v>
      </c>
      <c r="F45" s="20">
        <v>2</v>
      </c>
      <c r="G45" s="19" t="s">
        <v>19</v>
      </c>
      <c r="H45" s="21"/>
      <c r="I45" s="22"/>
      <c r="J45" s="12">
        <f t="shared" si="15"/>
        <v>0</v>
      </c>
      <c r="K45" s="13">
        <f t="shared" si="16"/>
        <v>0</v>
      </c>
      <c r="L45" s="13">
        <f t="shared" si="17"/>
        <v>0</v>
      </c>
      <c r="M45" s="19"/>
      <c r="N45" s="19"/>
      <c r="O45" s="19"/>
    </row>
    <row r="46" spans="1:15" s="7" customFormat="1" ht="22.5">
      <c r="A46" s="17">
        <v>9</v>
      </c>
      <c r="B46" s="18" t="s">
        <v>65</v>
      </c>
      <c r="C46" s="19"/>
      <c r="D46" s="19" t="s">
        <v>53</v>
      </c>
      <c r="E46" s="19" t="s">
        <v>57</v>
      </c>
      <c r="F46" s="20">
        <v>2</v>
      </c>
      <c r="G46" s="19" t="s">
        <v>19</v>
      </c>
      <c r="H46" s="21"/>
      <c r="I46" s="22"/>
      <c r="J46" s="12">
        <f t="shared" si="15"/>
        <v>0</v>
      </c>
      <c r="K46" s="13">
        <f t="shared" si="16"/>
        <v>0</v>
      </c>
      <c r="L46" s="13">
        <f t="shared" si="17"/>
        <v>0</v>
      </c>
      <c r="M46" s="16"/>
      <c r="N46" s="16"/>
      <c r="O46" s="19"/>
    </row>
    <row r="47" spans="1:15" s="7" customFormat="1" ht="22.5">
      <c r="A47" s="17">
        <v>10</v>
      </c>
      <c r="B47" s="18" t="s">
        <v>66</v>
      </c>
      <c r="C47" s="18"/>
      <c r="D47" s="19" t="s">
        <v>53</v>
      </c>
      <c r="E47" s="19" t="s">
        <v>57</v>
      </c>
      <c r="F47" s="20">
        <v>2</v>
      </c>
      <c r="G47" s="19" t="s">
        <v>19</v>
      </c>
      <c r="H47" s="21"/>
      <c r="I47" s="22"/>
      <c r="J47" s="12">
        <f t="shared" si="15"/>
        <v>0</v>
      </c>
      <c r="K47" s="13">
        <f t="shared" si="16"/>
        <v>0</v>
      </c>
      <c r="L47" s="13">
        <f t="shared" si="17"/>
        <v>0</v>
      </c>
      <c r="M47" s="16"/>
      <c r="N47" s="16"/>
      <c r="O47" s="19"/>
    </row>
    <row r="48" spans="1:15" s="7" customFormat="1" ht="14.25">
      <c r="A48" s="16"/>
      <c r="B48" s="74" t="s">
        <v>22</v>
      </c>
      <c r="C48" s="74"/>
      <c r="D48" s="74"/>
      <c r="E48" s="74"/>
      <c r="F48" s="74"/>
      <c r="G48" s="74"/>
      <c r="H48" s="74"/>
      <c r="I48" s="74"/>
      <c r="J48" s="74"/>
      <c r="K48" s="29">
        <f>SUM(K38:K47)</f>
        <v>0</v>
      </c>
      <c r="L48" s="24">
        <f>SUM(L38:L47)</f>
        <v>0</v>
      </c>
      <c r="M48" s="78"/>
      <c r="N48" s="78"/>
      <c r="O48" s="78"/>
    </row>
    <row r="49" spans="1:15" s="7" customFormat="1" ht="14.25">
      <c r="A49" s="16"/>
      <c r="B49" s="72" t="s">
        <v>67</v>
      </c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</row>
    <row r="50" spans="1:15" s="7" customFormat="1" ht="14.25">
      <c r="A50" s="17">
        <v>1</v>
      </c>
      <c r="B50" s="18" t="s">
        <v>68</v>
      </c>
      <c r="C50" s="26"/>
      <c r="D50" s="19" t="s">
        <v>69</v>
      </c>
      <c r="E50" s="19" t="s">
        <v>26</v>
      </c>
      <c r="F50" s="20">
        <v>1</v>
      </c>
      <c r="G50" s="19" t="s">
        <v>19</v>
      </c>
      <c r="H50" s="21"/>
      <c r="I50" s="22"/>
      <c r="J50" s="12">
        <f t="shared" ref="J50:J57" si="18">H50*(1+I50)</f>
        <v>0</v>
      </c>
      <c r="K50" s="13">
        <f t="shared" ref="K50:K57" si="19">F50*H50</f>
        <v>0</v>
      </c>
      <c r="L50" s="13">
        <f t="shared" ref="L50:L57" si="20">K50*(1+I50)</f>
        <v>0</v>
      </c>
      <c r="M50" s="19"/>
      <c r="N50" s="19"/>
      <c r="O50" s="19"/>
    </row>
    <row r="51" spans="1:15" s="7" customFormat="1" ht="14.25">
      <c r="A51" s="17">
        <v>2</v>
      </c>
      <c r="B51" s="18" t="s">
        <v>70</v>
      </c>
      <c r="C51" s="26"/>
      <c r="D51" s="19" t="s">
        <v>69</v>
      </c>
      <c r="E51" s="19" t="s">
        <v>26</v>
      </c>
      <c r="F51" s="20">
        <v>1</v>
      </c>
      <c r="G51" s="19" t="s">
        <v>19</v>
      </c>
      <c r="H51" s="21"/>
      <c r="I51" s="22"/>
      <c r="J51" s="12">
        <f t="shared" si="18"/>
        <v>0</v>
      </c>
      <c r="K51" s="13">
        <f t="shared" si="19"/>
        <v>0</v>
      </c>
      <c r="L51" s="13">
        <f t="shared" si="20"/>
        <v>0</v>
      </c>
      <c r="M51" s="19"/>
      <c r="N51" s="19"/>
      <c r="O51" s="19"/>
    </row>
    <row r="52" spans="1:15" s="7" customFormat="1" ht="14.25">
      <c r="A52" s="17">
        <v>3</v>
      </c>
      <c r="B52" s="18" t="s">
        <v>71</v>
      </c>
      <c r="C52" s="26"/>
      <c r="D52" s="19" t="s">
        <v>69</v>
      </c>
      <c r="E52" s="19" t="s">
        <v>72</v>
      </c>
      <c r="F52" s="20">
        <v>1</v>
      </c>
      <c r="G52" s="19" t="s">
        <v>19</v>
      </c>
      <c r="H52" s="21"/>
      <c r="I52" s="22"/>
      <c r="J52" s="12">
        <f t="shared" si="18"/>
        <v>0</v>
      </c>
      <c r="K52" s="13">
        <f t="shared" si="19"/>
        <v>0</v>
      </c>
      <c r="L52" s="13">
        <f t="shared" si="20"/>
        <v>0</v>
      </c>
      <c r="M52" s="16"/>
      <c r="N52" s="16"/>
      <c r="O52" s="19"/>
    </row>
    <row r="53" spans="1:15" s="40" customFormat="1" ht="11.25">
      <c r="A53" s="17">
        <v>4</v>
      </c>
      <c r="B53" s="34" t="s">
        <v>73</v>
      </c>
      <c r="C53" s="35"/>
      <c r="D53" s="36" t="s">
        <v>69</v>
      </c>
      <c r="E53" s="36" t="s">
        <v>26</v>
      </c>
      <c r="F53" s="20">
        <v>1</v>
      </c>
      <c r="G53" s="36" t="s">
        <v>19</v>
      </c>
      <c r="H53" s="37"/>
      <c r="I53" s="38"/>
      <c r="J53" s="12">
        <f t="shared" si="18"/>
        <v>0</v>
      </c>
      <c r="K53" s="13">
        <f t="shared" si="19"/>
        <v>0</v>
      </c>
      <c r="L53" s="13">
        <f t="shared" si="20"/>
        <v>0</v>
      </c>
      <c r="M53" s="36"/>
      <c r="N53" s="36"/>
      <c r="O53" s="39"/>
    </row>
    <row r="54" spans="1:15" s="7" customFormat="1" ht="14.25">
      <c r="A54" s="17">
        <v>5</v>
      </c>
      <c r="B54" s="18" t="s">
        <v>74</v>
      </c>
      <c r="C54" s="26"/>
      <c r="D54" s="19" t="s">
        <v>17</v>
      </c>
      <c r="E54" s="19" t="s">
        <v>18</v>
      </c>
      <c r="F54" s="20">
        <v>2</v>
      </c>
      <c r="G54" s="19" t="s">
        <v>19</v>
      </c>
      <c r="H54" s="21"/>
      <c r="I54" s="22"/>
      <c r="J54" s="12">
        <f t="shared" si="18"/>
        <v>0</v>
      </c>
      <c r="K54" s="13">
        <f t="shared" si="19"/>
        <v>0</v>
      </c>
      <c r="L54" s="13">
        <f t="shared" si="20"/>
        <v>0</v>
      </c>
      <c r="M54" s="16"/>
      <c r="N54" s="16"/>
      <c r="O54" s="19"/>
    </row>
    <row r="55" spans="1:15" s="7" customFormat="1" ht="14.25">
      <c r="A55" s="17">
        <v>6</v>
      </c>
      <c r="B55" s="18" t="s">
        <v>75</v>
      </c>
      <c r="C55" s="26"/>
      <c r="D55" s="19" t="s">
        <v>17</v>
      </c>
      <c r="E55" s="19" t="s">
        <v>18</v>
      </c>
      <c r="F55" s="20">
        <v>1</v>
      </c>
      <c r="G55" s="19" t="s">
        <v>19</v>
      </c>
      <c r="H55" s="21"/>
      <c r="I55" s="22"/>
      <c r="J55" s="12">
        <f t="shared" si="18"/>
        <v>0</v>
      </c>
      <c r="K55" s="13">
        <f t="shared" si="19"/>
        <v>0</v>
      </c>
      <c r="L55" s="13">
        <f t="shared" si="20"/>
        <v>0</v>
      </c>
      <c r="M55" s="19"/>
      <c r="N55" s="19"/>
      <c r="O55" s="19"/>
    </row>
    <row r="56" spans="1:15" s="7" customFormat="1" ht="14.25">
      <c r="A56" s="17">
        <v>7</v>
      </c>
      <c r="B56" s="18" t="s">
        <v>76</v>
      </c>
      <c r="C56" s="26"/>
      <c r="D56" s="19" t="s">
        <v>17</v>
      </c>
      <c r="E56" s="19" t="s">
        <v>18</v>
      </c>
      <c r="F56" s="20">
        <v>2</v>
      </c>
      <c r="G56" s="19" t="s">
        <v>19</v>
      </c>
      <c r="H56" s="21"/>
      <c r="I56" s="22"/>
      <c r="J56" s="12">
        <f t="shared" si="18"/>
        <v>0</v>
      </c>
      <c r="K56" s="13">
        <f t="shared" si="19"/>
        <v>0</v>
      </c>
      <c r="L56" s="13">
        <f t="shared" si="20"/>
        <v>0</v>
      </c>
      <c r="M56" s="16"/>
      <c r="N56" s="16"/>
      <c r="O56" s="19"/>
    </row>
    <row r="57" spans="1:15" s="40" customFormat="1" ht="11.25">
      <c r="A57" s="17">
        <v>8</v>
      </c>
      <c r="B57" s="34" t="s">
        <v>77</v>
      </c>
      <c r="C57" s="35"/>
      <c r="D57" s="36" t="s">
        <v>69</v>
      </c>
      <c r="E57" s="36" t="s">
        <v>26</v>
      </c>
      <c r="F57" s="20">
        <v>1</v>
      </c>
      <c r="G57" s="36" t="s">
        <v>19</v>
      </c>
      <c r="H57" s="37"/>
      <c r="I57" s="38"/>
      <c r="J57" s="12">
        <f t="shared" si="18"/>
        <v>0</v>
      </c>
      <c r="K57" s="13">
        <f t="shared" si="19"/>
        <v>0</v>
      </c>
      <c r="L57" s="13">
        <f t="shared" si="20"/>
        <v>0</v>
      </c>
      <c r="M57" s="41"/>
      <c r="N57" s="36"/>
      <c r="O57" s="39"/>
    </row>
    <row r="58" spans="1:15" s="7" customFormat="1" ht="14.25">
      <c r="A58" s="16"/>
      <c r="B58" s="74" t="s">
        <v>22</v>
      </c>
      <c r="C58" s="74"/>
      <c r="D58" s="74"/>
      <c r="E58" s="74"/>
      <c r="F58" s="74"/>
      <c r="G58" s="74"/>
      <c r="H58" s="74"/>
      <c r="I58" s="74"/>
      <c r="J58" s="74"/>
      <c r="K58" s="29">
        <f>SUM(K50:K57)</f>
        <v>0</v>
      </c>
      <c r="L58" s="24">
        <f>SUM(L50:L57)</f>
        <v>0</v>
      </c>
      <c r="M58" s="78"/>
      <c r="N58" s="78"/>
      <c r="O58" s="78"/>
    </row>
    <row r="59" spans="1:15" s="7" customFormat="1" ht="14.25">
      <c r="A59" s="16"/>
      <c r="B59" s="72" t="s">
        <v>78</v>
      </c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</row>
    <row r="60" spans="1:15" s="7" customFormat="1" ht="14.25">
      <c r="A60" s="17">
        <v>1</v>
      </c>
      <c r="B60" s="18" t="s">
        <v>79</v>
      </c>
      <c r="C60" s="19"/>
      <c r="D60" s="19" t="s">
        <v>17</v>
      </c>
      <c r="E60" s="19" t="s">
        <v>48</v>
      </c>
      <c r="F60" s="20">
        <v>10</v>
      </c>
      <c r="G60" s="19" t="s">
        <v>19</v>
      </c>
      <c r="H60" s="21"/>
      <c r="I60" s="22"/>
      <c r="J60" s="12">
        <f t="shared" ref="J60:J61" si="21">H60*(1+I60)</f>
        <v>0</v>
      </c>
      <c r="K60" s="13">
        <f t="shared" ref="K60:K61" si="22">F60*H60</f>
        <v>0</v>
      </c>
      <c r="L60" s="13">
        <f t="shared" ref="L60:L61" si="23">K60*(1+I60)</f>
        <v>0</v>
      </c>
      <c r="M60" s="16"/>
      <c r="N60" s="16"/>
      <c r="O60" s="19"/>
    </row>
    <row r="61" spans="1:15" s="7" customFormat="1" ht="14.25">
      <c r="A61" s="17">
        <v>2</v>
      </c>
      <c r="B61" s="18" t="s">
        <v>80</v>
      </c>
      <c r="C61" s="19"/>
      <c r="D61" s="19" t="s">
        <v>17</v>
      </c>
      <c r="E61" s="19" t="s">
        <v>48</v>
      </c>
      <c r="F61" s="20">
        <v>20</v>
      </c>
      <c r="G61" s="19" t="s">
        <v>19</v>
      </c>
      <c r="H61" s="21"/>
      <c r="I61" s="22"/>
      <c r="J61" s="12">
        <f t="shared" si="21"/>
        <v>0</v>
      </c>
      <c r="K61" s="13">
        <f t="shared" si="22"/>
        <v>0</v>
      </c>
      <c r="L61" s="13">
        <f t="shared" si="23"/>
        <v>0</v>
      </c>
      <c r="M61" s="19"/>
      <c r="N61" s="19"/>
      <c r="O61" s="19"/>
    </row>
    <row r="62" spans="1:15" s="7" customFormat="1" ht="14.25">
      <c r="A62" s="79"/>
      <c r="B62" s="74" t="s">
        <v>22</v>
      </c>
      <c r="C62" s="74"/>
      <c r="D62" s="74"/>
      <c r="E62" s="74"/>
      <c r="F62" s="74"/>
      <c r="G62" s="74"/>
      <c r="H62" s="74"/>
      <c r="I62" s="74"/>
      <c r="J62" s="74"/>
      <c r="K62" s="29">
        <f>SUM(K60:K61)</f>
        <v>0</v>
      </c>
      <c r="L62" s="24">
        <f>SUM(L60:L61)</f>
        <v>0</v>
      </c>
      <c r="M62" s="78"/>
      <c r="N62" s="78"/>
      <c r="O62" s="78"/>
    </row>
    <row r="63" spans="1:15" s="7" customFormat="1" ht="78.75">
      <c r="A63" s="79"/>
      <c r="B63" s="30" t="s">
        <v>81</v>
      </c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</row>
    <row r="64" spans="1:15" s="7" customFormat="1" ht="14.25">
      <c r="A64" s="42"/>
      <c r="B64" s="72" t="s">
        <v>82</v>
      </c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</row>
    <row r="65" spans="1:15" s="7" customFormat="1" ht="22.5">
      <c r="A65" s="17">
        <v>1</v>
      </c>
      <c r="B65" s="18" t="s">
        <v>83</v>
      </c>
      <c r="C65" s="26"/>
      <c r="D65" s="19" t="s">
        <v>17</v>
      </c>
      <c r="E65" s="19" t="s">
        <v>18</v>
      </c>
      <c r="F65" s="20">
        <v>15</v>
      </c>
      <c r="G65" s="19" t="s">
        <v>19</v>
      </c>
      <c r="H65" s="21"/>
      <c r="I65" s="22"/>
      <c r="J65" s="12">
        <f t="shared" ref="J65:J69" si="24">H65*(1+I65)</f>
        <v>0</v>
      </c>
      <c r="K65" s="13">
        <f t="shared" ref="K65:K69" si="25">F65*H65</f>
        <v>0</v>
      </c>
      <c r="L65" s="13">
        <f t="shared" ref="L65:L69" si="26">K65*(1+I65)</f>
        <v>0</v>
      </c>
      <c r="M65" s="16"/>
      <c r="N65" s="16"/>
      <c r="O65" s="19"/>
    </row>
    <row r="66" spans="1:15" s="7" customFormat="1" ht="22.5">
      <c r="A66" s="17">
        <v>2</v>
      </c>
      <c r="B66" s="18" t="s">
        <v>84</v>
      </c>
      <c r="C66" s="26"/>
      <c r="D66" s="19" t="s">
        <v>17</v>
      </c>
      <c r="E66" s="19" t="s">
        <v>18</v>
      </c>
      <c r="F66" s="20">
        <v>3</v>
      </c>
      <c r="G66" s="19" t="s">
        <v>19</v>
      </c>
      <c r="H66" s="21"/>
      <c r="I66" s="22"/>
      <c r="J66" s="12">
        <f t="shared" si="24"/>
        <v>0</v>
      </c>
      <c r="K66" s="13">
        <f t="shared" si="25"/>
        <v>0</v>
      </c>
      <c r="L66" s="13">
        <f t="shared" si="26"/>
        <v>0</v>
      </c>
      <c r="M66" s="16"/>
      <c r="N66" s="16"/>
      <c r="O66" s="19"/>
    </row>
    <row r="67" spans="1:15" s="7" customFormat="1" ht="14.25">
      <c r="A67" s="17">
        <v>3</v>
      </c>
      <c r="B67" s="18" t="s">
        <v>85</v>
      </c>
      <c r="C67" s="26"/>
      <c r="D67" s="19" t="s">
        <v>17</v>
      </c>
      <c r="E67" s="19" t="s">
        <v>86</v>
      </c>
      <c r="F67" s="20">
        <v>2</v>
      </c>
      <c r="G67" s="19" t="s">
        <v>19</v>
      </c>
      <c r="H67" s="21"/>
      <c r="I67" s="22"/>
      <c r="J67" s="12">
        <f t="shared" si="24"/>
        <v>0</v>
      </c>
      <c r="K67" s="13">
        <f t="shared" si="25"/>
        <v>0</v>
      </c>
      <c r="L67" s="13">
        <f t="shared" si="26"/>
        <v>0</v>
      </c>
      <c r="M67" s="19"/>
      <c r="N67" s="19"/>
      <c r="O67" s="19"/>
    </row>
    <row r="68" spans="1:15" s="7" customFormat="1" ht="14.25">
      <c r="A68" s="17">
        <v>4</v>
      </c>
      <c r="B68" s="18" t="s">
        <v>87</v>
      </c>
      <c r="C68" s="26"/>
      <c r="D68" s="19" t="s">
        <v>17</v>
      </c>
      <c r="E68" s="19" t="s">
        <v>88</v>
      </c>
      <c r="F68" s="20">
        <v>2</v>
      </c>
      <c r="G68" s="19" t="s">
        <v>19</v>
      </c>
      <c r="H68" s="21"/>
      <c r="I68" s="22"/>
      <c r="J68" s="12">
        <f t="shared" si="24"/>
        <v>0</v>
      </c>
      <c r="K68" s="13">
        <f t="shared" si="25"/>
        <v>0</v>
      </c>
      <c r="L68" s="13">
        <f t="shared" si="26"/>
        <v>0</v>
      </c>
      <c r="M68" s="16"/>
      <c r="N68" s="16"/>
      <c r="O68" s="19"/>
    </row>
    <row r="69" spans="1:15" s="7" customFormat="1" ht="14.25">
      <c r="A69" s="17">
        <v>5</v>
      </c>
      <c r="B69" s="18" t="s">
        <v>89</v>
      </c>
      <c r="C69" s="26"/>
      <c r="D69" s="19" t="s">
        <v>17</v>
      </c>
      <c r="E69" s="19" t="s">
        <v>86</v>
      </c>
      <c r="F69" s="20">
        <v>1</v>
      </c>
      <c r="G69" s="19"/>
      <c r="H69" s="21"/>
      <c r="I69" s="22"/>
      <c r="J69" s="12">
        <f t="shared" si="24"/>
        <v>0</v>
      </c>
      <c r="K69" s="13">
        <f t="shared" si="25"/>
        <v>0</v>
      </c>
      <c r="L69" s="13">
        <f t="shared" si="26"/>
        <v>0</v>
      </c>
      <c r="M69" s="16"/>
      <c r="N69" s="16"/>
      <c r="O69" s="19"/>
    </row>
    <row r="70" spans="1:15" s="7" customFormat="1" ht="14.25">
      <c r="A70" s="16"/>
      <c r="B70" s="74" t="s">
        <v>22</v>
      </c>
      <c r="C70" s="74"/>
      <c r="D70" s="74"/>
      <c r="E70" s="74"/>
      <c r="F70" s="74"/>
      <c r="G70" s="74"/>
      <c r="H70" s="74"/>
      <c r="I70" s="74"/>
      <c r="J70" s="74"/>
      <c r="K70" s="29">
        <f>SUM(K65:K69)</f>
        <v>0</v>
      </c>
      <c r="L70" s="24">
        <f>SUM(L65:L69)</f>
        <v>0</v>
      </c>
      <c r="M70" s="78"/>
      <c r="N70" s="78"/>
      <c r="O70" s="78"/>
    </row>
    <row r="71" spans="1:15" s="7" customFormat="1" ht="14.25">
      <c r="A71" s="16"/>
      <c r="B71" s="72" t="s">
        <v>90</v>
      </c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</row>
    <row r="72" spans="1:15" s="7" customFormat="1" ht="14.25">
      <c r="A72" s="17">
        <v>1</v>
      </c>
      <c r="B72" s="18" t="s">
        <v>91</v>
      </c>
      <c r="C72" s="26"/>
      <c r="D72" s="19" t="s">
        <v>17</v>
      </c>
      <c r="E72" s="19" t="s">
        <v>88</v>
      </c>
      <c r="F72" s="20">
        <v>2</v>
      </c>
      <c r="G72" s="19" t="s">
        <v>19</v>
      </c>
      <c r="H72" s="21"/>
      <c r="I72" s="22"/>
      <c r="J72" s="12">
        <f t="shared" ref="J72:J73" si="27">H72*(1+I72)</f>
        <v>0</v>
      </c>
      <c r="K72" s="13">
        <f t="shared" ref="K72:K73" si="28">F72*H72</f>
        <v>0</v>
      </c>
      <c r="L72" s="13">
        <f t="shared" ref="L72:L73" si="29">K72*(1+I72)</f>
        <v>0</v>
      </c>
      <c r="M72" s="16"/>
      <c r="N72" s="16"/>
      <c r="O72" s="19"/>
    </row>
    <row r="73" spans="1:15" s="7" customFormat="1" ht="14.25">
      <c r="A73" s="17">
        <v>2</v>
      </c>
      <c r="B73" s="18" t="s">
        <v>92</v>
      </c>
      <c r="C73" s="26"/>
      <c r="D73" s="19" t="s">
        <v>17</v>
      </c>
      <c r="E73" s="19" t="s">
        <v>88</v>
      </c>
      <c r="F73" s="20">
        <v>2</v>
      </c>
      <c r="G73" s="19" t="s">
        <v>19</v>
      </c>
      <c r="H73" s="21"/>
      <c r="I73" s="22"/>
      <c r="J73" s="12">
        <f t="shared" si="27"/>
        <v>0</v>
      </c>
      <c r="K73" s="13">
        <f t="shared" si="28"/>
        <v>0</v>
      </c>
      <c r="L73" s="13">
        <f t="shared" si="29"/>
        <v>0</v>
      </c>
      <c r="M73" s="16"/>
      <c r="N73" s="16"/>
      <c r="O73" s="19"/>
    </row>
    <row r="74" spans="1:15" s="7" customFormat="1" ht="14.25">
      <c r="A74" s="16"/>
      <c r="B74" s="74" t="s">
        <v>22</v>
      </c>
      <c r="C74" s="74"/>
      <c r="D74" s="74"/>
      <c r="E74" s="74"/>
      <c r="F74" s="74"/>
      <c r="G74" s="74"/>
      <c r="H74" s="74"/>
      <c r="I74" s="74"/>
      <c r="J74" s="74"/>
      <c r="K74" s="29">
        <f>SUM(K72:K73)</f>
        <v>0</v>
      </c>
      <c r="L74" s="24">
        <f>SUM(L72:L73)</f>
        <v>0</v>
      </c>
      <c r="M74" s="78"/>
      <c r="N74" s="78"/>
      <c r="O74" s="78"/>
    </row>
    <row r="75" spans="1:15" s="7" customFormat="1" ht="14.25">
      <c r="A75" s="23"/>
      <c r="B75" s="72" t="s">
        <v>93</v>
      </c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</row>
    <row r="76" spans="1:15" s="7" customFormat="1" ht="33.75">
      <c r="A76" s="17">
        <v>1</v>
      </c>
      <c r="B76" s="18" t="s">
        <v>94</v>
      </c>
      <c r="C76" s="25"/>
      <c r="D76" s="19" t="s">
        <v>17</v>
      </c>
      <c r="E76" s="23" t="s">
        <v>95</v>
      </c>
      <c r="F76" s="20">
        <v>1</v>
      </c>
      <c r="G76" s="19" t="s">
        <v>19</v>
      </c>
      <c r="H76" s="21"/>
      <c r="I76" s="22"/>
      <c r="J76" s="12">
        <f t="shared" ref="J76" si="30">H76*(1+I76)</f>
        <v>0</v>
      </c>
      <c r="K76" s="14">
        <f>F76*H76</f>
        <v>0</v>
      </c>
      <c r="L76" s="14">
        <f t="shared" ref="L76" si="31">K76*(1+I76)</f>
        <v>0</v>
      </c>
      <c r="M76" s="19"/>
      <c r="N76" s="19"/>
      <c r="O76" s="19"/>
    </row>
    <row r="77" spans="1:15" s="7" customFormat="1" ht="14.25">
      <c r="A77" s="23"/>
      <c r="B77" s="72" t="s">
        <v>96</v>
      </c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</row>
    <row r="78" spans="1:15" s="7" customFormat="1" ht="22.5">
      <c r="A78" s="17">
        <v>1</v>
      </c>
      <c r="B78" s="18" t="s">
        <v>97</v>
      </c>
      <c r="C78" s="19"/>
      <c r="D78" s="19" t="s">
        <v>69</v>
      </c>
      <c r="E78" s="19" t="s">
        <v>98</v>
      </c>
      <c r="F78" s="20">
        <v>1</v>
      </c>
      <c r="G78" s="19" t="s">
        <v>19</v>
      </c>
      <c r="H78" s="21"/>
      <c r="I78" s="22"/>
      <c r="J78" s="12">
        <f t="shared" ref="J78:J85" si="32">H78*(1+I78)</f>
        <v>0</v>
      </c>
      <c r="K78" s="13">
        <f t="shared" ref="K78:K85" si="33">F78*H78</f>
        <v>0</v>
      </c>
      <c r="L78" s="13">
        <f t="shared" ref="L78:L85" si="34">K78*(1+I78)</f>
        <v>0</v>
      </c>
      <c r="M78" s="19"/>
      <c r="N78" s="19"/>
      <c r="O78" s="19"/>
    </row>
    <row r="79" spans="1:15" s="7" customFormat="1" ht="22.5">
      <c r="A79" s="17">
        <v>2</v>
      </c>
      <c r="B79" s="25" t="s">
        <v>99</v>
      </c>
      <c r="C79" s="19"/>
      <c r="D79" s="19" t="s">
        <v>69</v>
      </c>
      <c r="E79" s="19" t="s">
        <v>98</v>
      </c>
      <c r="F79" s="20">
        <v>1</v>
      </c>
      <c r="G79" s="19" t="s">
        <v>19</v>
      </c>
      <c r="H79" s="21"/>
      <c r="I79" s="22"/>
      <c r="J79" s="12">
        <f t="shared" si="32"/>
        <v>0</v>
      </c>
      <c r="K79" s="13">
        <f t="shared" si="33"/>
        <v>0</v>
      </c>
      <c r="L79" s="13">
        <f t="shared" si="34"/>
        <v>0</v>
      </c>
      <c r="M79" s="19"/>
      <c r="N79" s="19"/>
      <c r="O79" s="19"/>
    </row>
    <row r="80" spans="1:15" s="7" customFormat="1" ht="22.5">
      <c r="A80" s="17">
        <v>3</v>
      </c>
      <c r="B80" s="25" t="s">
        <v>100</v>
      </c>
      <c r="C80" s="19"/>
      <c r="D80" s="19" t="s">
        <v>69</v>
      </c>
      <c r="E80" s="19" t="s">
        <v>101</v>
      </c>
      <c r="F80" s="20">
        <v>1</v>
      </c>
      <c r="G80" s="19" t="s">
        <v>19</v>
      </c>
      <c r="H80" s="21"/>
      <c r="I80" s="22"/>
      <c r="J80" s="12">
        <f t="shared" si="32"/>
        <v>0</v>
      </c>
      <c r="K80" s="13">
        <f t="shared" si="33"/>
        <v>0</v>
      </c>
      <c r="L80" s="13">
        <f t="shared" si="34"/>
        <v>0</v>
      </c>
      <c r="M80" s="19"/>
      <c r="N80" s="19"/>
      <c r="O80" s="19"/>
    </row>
    <row r="81" spans="1:15" s="7" customFormat="1" ht="22.5">
      <c r="A81" s="17">
        <v>4</v>
      </c>
      <c r="B81" s="18" t="s">
        <v>102</v>
      </c>
      <c r="C81" s="19"/>
      <c r="D81" s="19" t="s">
        <v>17</v>
      </c>
      <c r="E81" s="19" t="s">
        <v>48</v>
      </c>
      <c r="F81" s="20">
        <v>1</v>
      </c>
      <c r="G81" s="19" t="s">
        <v>19</v>
      </c>
      <c r="H81" s="21"/>
      <c r="I81" s="22"/>
      <c r="J81" s="12">
        <f t="shared" si="32"/>
        <v>0</v>
      </c>
      <c r="K81" s="13">
        <f t="shared" si="33"/>
        <v>0</v>
      </c>
      <c r="L81" s="13">
        <f t="shared" si="34"/>
        <v>0</v>
      </c>
      <c r="M81" s="19"/>
      <c r="N81" s="19"/>
      <c r="O81" s="19"/>
    </row>
    <row r="82" spans="1:15" s="7" customFormat="1" ht="22.5">
      <c r="A82" s="17">
        <v>5</v>
      </c>
      <c r="B82" s="18" t="s">
        <v>103</v>
      </c>
      <c r="C82" s="19"/>
      <c r="D82" s="19" t="s">
        <v>17</v>
      </c>
      <c r="E82" s="19" t="s">
        <v>48</v>
      </c>
      <c r="F82" s="20">
        <v>1</v>
      </c>
      <c r="G82" s="19" t="s">
        <v>19</v>
      </c>
      <c r="H82" s="21"/>
      <c r="I82" s="22"/>
      <c r="J82" s="12">
        <f t="shared" si="32"/>
        <v>0</v>
      </c>
      <c r="K82" s="13">
        <f t="shared" si="33"/>
        <v>0</v>
      </c>
      <c r="L82" s="13">
        <f t="shared" si="34"/>
        <v>0</v>
      </c>
      <c r="M82" s="19"/>
      <c r="N82" s="19"/>
      <c r="O82" s="19"/>
    </row>
    <row r="83" spans="1:15" s="7" customFormat="1" ht="22.5">
      <c r="A83" s="17">
        <v>6</v>
      </c>
      <c r="B83" s="18" t="s">
        <v>104</v>
      </c>
      <c r="C83" s="19"/>
      <c r="D83" s="19" t="s">
        <v>17</v>
      </c>
      <c r="E83" s="19" t="s">
        <v>48</v>
      </c>
      <c r="F83" s="20">
        <v>2</v>
      </c>
      <c r="G83" s="19" t="s">
        <v>19</v>
      </c>
      <c r="H83" s="21"/>
      <c r="I83" s="22"/>
      <c r="J83" s="12">
        <f t="shared" si="32"/>
        <v>0</v>
      </c>
      <c r="K83" s="13">
        <f t="shared" si="33"/>
        <v>0</v>
      </c>
      <c r="L83" s="13">
        <f t="shared" si="34"/>
        <v>0</v>
      </c>
      <c r="M83" s="19"/>
      <c r="N83" s="19"/>
      <c r="O83" s="19"/>
    </row>
    <row r="84" spans="1:15" s="7" customFormat="1" ht="14.25">
      <c r="A84" s="17">
        <v>7</v>
      </c>
      <c r="B84" s="18" t="s">
        <v>105</v>
      </c>
      <c r="C84" s="23"/>
      <c r="D84" s="19" t="s">
        <v>69</v>
      </c>
      <c r="E84" s="19" t="s">
        <v>106</v>
      </c>
      <c r="F84" s="20">
        <v>1</v>
      </c>
      <c r="G84" s="19" t="s">
        <v>19</v>
      </c>
      <c r="H84" s="21"/>
      <c r="I84" s="22"/>
      <c r="J84" s="12">
        <f t="shared" si="32"/>
        <v>0</v>
      </c>
      <c r="K84" s="13">
        <f t="shared" si="33"/>
        <v>0</v>
      </c>
      <c r="L84" s="13">
        <f t="shared" si="34"/>
        <v>0</v>
      </c>
      <c r="M84" s="19"/>
      <c r="N84" s="19"/>
      <c r="O84" s="19"/>
    </row>
    <row r="85" spans="1:15" s="7" customFormat="1" ht="33.75">
      <c r="A85" s="17">
        <v>8</v>
      </c>
      <c r="B85" s="18" t="s">
        <v>107</v>
      </c>
      <c r="C85" s="23"/>
      <c r="D85" s="19" t="s">
        <v>17</v>
      </c>
      <c r="E85" s="19" t="s">
        <v>88</v>
      </c>
      <c r="F85" s="20">
        <v>1</v>
      </c>
      <c r="G85" s="19"/>
      <c r="H85" s="21"/>
      <c r="I85" s="22"/>
      <c r="J85" s="12">
        <f t="shared" si="32"/>
        <v>0</v>
      </c>
      <c r="K85" s="13">
        <f t="shared" si="33"/>
        <v>0</v>
      </c>
      <c r="L85" s="13">
        <f t="shared" si="34"/>
        <v>0</v>
      </c>
      <c r="M85" s="19"/>
      <c r="N85" s="19"/>
      <c r="O85" s="19"/>
    </row>
    <row r="86" spans="1:15" s="7" customFormat="1" ht="14.25">
      <c r="A86" s="23"/>
      <c r="B86" s="74" t="s">
        <v>22</v>
      </c>
      <c r="C86" s="74"/>
      <c r="D86" s="74"/>
      <c r="E86" s="74"/>
      <c r="F86" s="74"/>
      <c r="G86" s="74"/>
      <c r="H86" s="74"/>
      <c r="I86" s="74"/>
      <c r="J86" s="74"/>
      <c r="K86" s="24">
        <f>SUM(K78:K85)</f>
        <v>0</v>
      </c>
      <c r="L86" s="24">
        <f>SUM(L78:L85)</f>
        <v>0</v>
      </c>
      <c r="M86" s="81"/>
      <c r="N86" s="81"/>
      <c r="O86" s="81"/>
    </row>
    <row r="87" spans="1:15" s="7" customFormat="1" ht="14.25">
      <c r="A87" s="23"/>
      <c r="B87" s="72" t="s">
        <v>108</v>
      </c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</row>
    <row r="88" spans="1:15" s="7" customFormat="1" ht="22.5">
      <c r="A88" s="17">
        <v>1</v>
      </c>
      <c r="B88" s="18" t="s">
        <v>109</v>
      </c>
      <c r="C88" s="25"/>
      <c r="D88" s="19" t="s">
        <v>17</v>
      </c>
      <c r="E88" s="19" t="s">
        <v>48</v>
      </c>
      <c r="F88" s="20">
        <v>6</v>
      </c>
      <c r="G88" s="19" t="s">
        <v>19</v>
      </c>
      <c r="H88" s="21"/>
      <c r="I88" s="22"/>
      <c r="J88" s="12">
        <f t="shared" ref="J88" si="35">H88*(1+I88)</f>
        <v>0</v>
      </c>
      <c r="K88" s="14">
        <f>F88*H88</f>
        <v>0</v>
      </c>
      <c r="L88" s="14">
        <f t="shared" ref="L88:L90" si="36">K88*(1+I88)</f>
        <v>0</v>
      </c>
      <c r="M88" s="23"/>
      <c r="N88" s="23"/>
      <c r="O88" s="19"/>
    </row>
    <row r="89" spans="1:15" s="7" customFormat="1" ht="14.25">
      <c r="A89" s="16"/>
      <c r="B89" s="72" t="s">
        <v>110</v>
      </c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</row>
    <row r="90" spans="1:15" s="7" customFormat="1" ht="22.5">
      <c r="A90" s="17">
        <v>1</v>
      </c>
      <c r="B90" s="18" t="s">
        <v>111</v>
      </c>
      <c r="C90" s="26"/>
      <c r="D90" s="19" t="s">
        <v>17</v>
      </c>
      <c r="E90" s="19" t="s">
        <v>48</v>
      </c>
      <c r="F90" s="20">
        <v>10</v>
      </c>
      <c r="G90" s="19" t="s">
        <v>19</v>
      </c>
      <c r="H90" s="21"/>
      <c r="I90" s="22"/>
      <c r="J90" s="12">
        <f t="shared" ref="J90" si="37">H90*(1+I90)</f>
        <v>0</v>
      </c>
      <c r="K90" s="14">
        <f>F90*H90</f>
        <v>0</v>
      </c>
      <c r="L90" s="14">
        <f t="shared" si="36"/>
        <v>0</v>
      </c>
      <c r="M90" s="19"/>
      <c r="N90" s="19"/>
      <c r="O90" s="19"/>
    </row>
    <row r="91" spans="1:15" s="7" customFormat="1" ht="14.25">
      <c r="A91" s="23"/>
      <c r="B91" s="72" t="s">
        <v>112</v>
      </c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</row>
    <row r="92" spans="1:15" s="7" customFormat="1" ht="14.25">
      <c r="A92" s="17">
        <v>1</v>
      </c>
      <c r="B92" s="18" t="s">
        <v>113</v>
      </c>
      <c r="C92" s="25"/>
      <c r="D92" s="19" t="s">
        <v>17</v>
      </c>
      <c r="E92" s="19" t="s">
        <v>114</v>
      </c>
      <c r="F92" s="20">
        <v>1</v>
      </c>
      <c r="G92" s="19" t="s">
        <v>19</v>
      </c>
      <c r="H92" s="21"/>
      <c r="I92" s="22"/>
      <c r="J92" s="12">
        <f t="shared" ref="J92:J93" si="38">H92*(1+I92)</f>
        <v>0</v>
      </c>
      <c r="K92" s="13">
        <f t="shared" ref="K92:K93" si="39">F92*H92</f>
        <v>0</v>
      </c>
      <c r="L92" s="13">
        <f t="shared" ref="L92:L93" si="40">K92*(1+I92)</f>
        <v>0</v>
      </c>
      <c r="M92" s="19"/>
      <c r="N92" s="19"/>
      <c r="O92" s="19"/>
    </row>
    <row r="93" spans="1:15" s="7" customFormat="1" ht="22.5">
      <c r="A93" s="17">
        <v>2</v>
      </c>
      <c r="B93" s="18" t="s">
        <v>115</v>
      </c>
      <c r="C93" s="25"/>
      <c r="D93" s="19" t="s">
        <v>17</v>
      </c>
      <c r="E93" s="19" t="s">
        <v>88</v>
      </c>
      <c r="F93" s="20">
        <v>1</v>
      </c>
      <c r="G93" s="19" t="s">
        <v>19</v>
      </c>
      <c r="H93" s="21"/>
      <c r="I93" s="22"/>
      <c r="J93" s="12">
        <f t="shared" si="38"/>
        <v>0</v>
      </c>
      <c r="K93" s="13">
        <f t="shared" si="39"/>
        <v>0</v>
      </c>
      <c r="L93" s="13">
        <f t="shared" si="40"/>
        <v>0</v>
      </c>
      <c r="M93" s="19"/>
      <c r="N93" s="19"/>
      <c r="O93" s="19"/>
    </row>
    <row r="94" spans="1:15" s="7" customFormat="1" ht="14.25">
      <c r="A94" s="23"/>
      <c r="B94" s="74" t="s">
        <v>22</v>
      </c>
      <c r="C94" s="74"/>
      <c r="D94" s="74"/>
      <c r="E94" s="74"/>
      <c r="F94" s="74"/>
      <c r="G94" s="74"/>
      <c r="H94" s="74"/>
      <c r="I94" s="74"/>
      <c r="J94" s="74"/>
      <c r="K94" s="24">
        <f>SUM(K92:K93)</f>
        <v>0</v>
      </c>
      <c r="L94" s="24">
        <f>SUM(L92:L93)</f>
        <v>0</v>
      </c>
      <c r="M94" s="23"/>
      <c r="N94" s="23"/>
      <c r="O94" s="25"/>
    </row>
    <row r="95" spans="1:15" s="7" customFormat="1" ht="14.25">
      <c r="A95" s="23"/>
      <c r="B95" s="72" t="s">
        <v>116</v>
      </c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</row>
    <row r="96" spans="1:15" s="7" customFormat="1" ht="14.25">
      <c r="A96" s="17">
        <v>1</v>
      </c>
      <c r="B96" s="18" t="s">
        <v>117</v>
      </c>
      <c r="C96" s="26"/>
      <c r="D96" s="19" t="s">
        <v>17</v>
      </c>
      <c r="E96" s="19" t="s">
        <v>86</v>
      </c>
      <c r="F96" s="20">
        <v>1</v>
      </c>
      <c r="G96" s="19" t="s">
        <v>19</v>
      </c>
      <c r="H96" s="21"/>
      <c r="I96" s="22"/>
      <c r="J96" s="12">
        <f t="shared" ref="J96:J98" si="41">H96*(1+I96)</f>
        <v>0</v>
      </c>
      <c r="K96" s="13">
        <f t="shared" ref="K96:K98" si="42">F96*H96</f>
        <v>0</v>
      </c>
      <c r="L96" s="13">
        <f t="shared" ref="L96:L98" si="43">K96*(1+I96)</f>
        <v>0</v>
      </c>
      <c r="M96" s="16"/>
      <c r="N96" s="16"/>
      <c r="O96" s="19"/>
    </row>
    <row r="97" spans="1:15" s="7" customFormat="1" ht="14.25">
      <c r="A97" s="17">
        <v>2</v>
      </c>
      <c r="B97" s="18" t="s">
        <v>118</v>
      </c>
      <c r="C97" s="26"/>
      <c r="D97" s="19" t="s">
        <v>17</v>
      </c>
      <c r="E97" s="19" t="s">
        <v>86</v>
      </c>
      <c r="F97" s="20">
        <v>1</v>
      </c>
      <c r="G97" s="19" t="s">
        <v>19</v>
      </c>
      <c r="H97" s="21"/>
      <c r="I97" s="22"/>
      <c r="J97" s="12">
        <f t="shared" si="41"/>
        <v>0</v>
      </c>
      <c r="K97" s="13">
        <f t="shared" si="42"/>
        <v>0</v>
      </c>
      <c r="L97" s="13">
        <f t="shared" si="43"/>
        <v>0</v>
      </c>
      <c r="M97" s="16"/>
      <c r="N97" s="16"/>
      <c r="O97" s="19"/>
    </row>
    <row r="98" spans="1:15" s="7" customFormat="1" ht="14.25">
      <c r="A98" s="17">
        <v>3</v>
      </c>
      <c r="B98" s="18" t="s">
        <v>119</v>
      </c>
      <c r="C98" s="26"/>
      <c r="D98" s="19" t="s">
        <v>17</v>
      </c>
      <c r="E98" s="19" t="s">
        <v>86</v>
      </c>
      <c r="F98" s="20">
        <v>1</v>
      </c>
      <c r="G98" s="19" t="s">
        <v>19</v>
      </c>
      <c r="H98" s="21"/>
      <c r="I98" s="22"/>
      <c r="J98" s="12">
        <f t="shared" si="41"/>
        <v>0</v>
      </c>
      <c r="K98" s="13">
        <f t="shared" si="42"/>
        <v>0</v>
      </c>
      <c r="L98" s="13">
        <f t="shared" si="43"/>
        <v>0</v>
      </c>
      <c r="M98" s="16"/>
      <c r="N98" s="16"/>
      <c r="O98" s="19"/>
    </row>
    <row r="99" spans="1:15" s="7" customFormat="1" ht="14.25">
      <c r="A99" s="16"/>
      <c r="B99" s="80" t="s">
        <v>22</v>
      </c>
      <c r="C99" s="80"/>
      <c r="D99" s="80"/>
      <c r="E99" s="80"/>
      <c r="F99" s="80"/>
      <c r="G99" s="80"/>
      <c r="H99" s="80"/>
      <c r="I99" s="80"/>
      <c r="J99" s="80"/>
      <c r="K99" s="43">
        <f>SUM(K96:K98)</f>
        <v>0</v>
      </c>
      <c r="L99" s="43">
        <f>SUM(L96:L98)</f>
        <v>0</v>
      </c>
      <c r="M99" s="42"/>
      <c r="N99" s="42"/>
      <c r="O99" s="44"/>
    </row>
    <row r="100" spans="1:15" s="7" customFormat="1" ht="14.25">
      <c r="A100" s="23"/>
      <c r="B100" s="72" t="s">
        <v>120</v>
      </c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</row>
    <row r="101" spans="1:15" s="7" customFormat="1" ht="45">
      <c r="A101" s="16">
        <v>1</v>
      </c>
      <c r="B101" s="26" t="s">
        <v>121</v>
      </c>
      <c r="C101" s="45"/>
      <c r="D101" s="19" t="s">
        <v>17</v>
      </c>
      <c r="E101" s="16" t="s">
        <v>88</v>
      </c>
      <c r="F101" s="20">
        <v>2</v>
      </c>
      <c r="G101" s="19" t="s">
        <v>19</v>
      </c>
      <c r="H101" s="21"/>
      <c r="I101" s="22"/>
      <c r="J101" s="12">
        <f t="shared" ref="J101:J102" si="44">H101*(1+I101)</f>
        <v>0</v>
      </c>
      <c r="K101" s="13">
        <f t="shared" ref="K101:K102" si="45">F101*H101</f>
        <v>0</v>
      </c>
      <c r="L101" s="13">
        <f t="shared" ref="L101:L102" si="46">K101*(1+I101)</f>
        <v>0</v>
      </c>
      <c r="M101" s="42"/>
      <c r="N101" s="42"/>
      <c r="O101" s="44"/>
    </row>
    <row r="102" spans="1:15" s="7" customFormat="1" ht="22.5">
      <c r="A102" s="16">
        <v>2</v>
      </c>
      <c r="B102" s="26" t="s">
        <v>122</v>
      </c>
      <c r="C102" s="45"/>
      <c r="D102" s="19" t="s">
        <v>17</v>
      </c>
      <c r="E102" s="16" t="s">
        <v>123</v>
      </c>
      <c r="F102" s="20">
        <v>1</v>
      </c>
      <c r="G102" s="19" t="s">
        <v>19</v>
      </c>
      <c r="H102" s="21"/>
      <c r="I102" s="22"/>
      <c r="J102" s="12">
        <f t="shared" si="44"/>
        <v>0</v>
      </c>
      <c r="K102" s="13">
        <f t="shared" si="45"/>
        <v>0</v>
      </c>
      <c r="L102" s="13">
        <f t="shared" si="46"/>
        <v>0</v>
      </c>
      <c r="M102" s="42"/>
      <c r="N102" s="42"/>
      <c r="O102" s="44"/>
    </row>
    <row r="103" spans="1:15" s="7" customFormat="1" ht="14.25">
      <c r="A103" s="16"/>
      <c r="B103" s="80" t="s">
        <v>22</v>
      </c>
      <c r="C103" s="80"/>
      <c r="D103" s="80"/>
      <c r="E103" s="80"/>
      <c r="F103" s="80"/>
      <c r="G103" s="80"/>
      <c r="H103" s="80"/>
      <c r="I103" s="80"/>
      <c r="J103" s="80"/>
      <c r="K103" s="43">
        <f>SUM(K101:K102)</f>
        <v>0</v>
      </c>
      <c r="L103" s="43">
        <f>SUM(L101:L102)</f>
        <v>0</v>
      </c>
      <c r="M103" s="42"/>
      <c r="N103" s="42"/>
      <c r="O103" s="44"/>
    </row>
    <row r="104" spans="1:15" s="7" customFormat="1" ht="14.25">
      <c r="A104" s="16"/>
      <c r="B104" s="72" t="s">
        <v>124</v>
      </c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</row>
    <row r="105" spans="1:15" s="7" customFormat="1" ht="33.75">
      <c r="A105" s="17">
        <v>1</v>
      </c>
      <c r="B105" s="18" t="s">
        <v>125</v>
      </c>
      <c r="C105" s="26"/>
      <c r="D105" s="19" t="s">
        <v>17</v>
      </c>
      <c r="E105" s="19" t="s">
        <v>88</v>
      </c>
      <c r="F105" s="20">
        <v>6</v>
      </c>
      <c r="G105" s="19" t="s">
        <v>19</v>
      </c>
      <c r="H105" s="21"/>
      <c r="I105" s="22"/>
      <c r="J105" s="12">
        <f t="shared" ref="J105" si="47">H105*(1+I105)</f>
        <v>0</v>
      </c>
      <c r="K105" s="14">
        <f>F105*H105</f>
        <v>0</v>
      </c>
      <c r="L105" s="14">
        <f t="shared" ref="L105" si="48">K105*(1+I105)</f>
        <v>0</v>
      </c>
      <c r="M105" s="19"/>
      <c r="N105" s="19"/>
      <c r="O105" s="19"/>
    </row>
    <row r="106" spans="1:15" s="7" customFormat="1" ht="14.25">
      <c r="A106" s="42"/>
      <c r="B106" s="72" t="s">
        <v>126</v>
      </c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s="7" customFormat="1" ht="14.25">
      <c r="A107" s="17">
        <v>1</v>
      </c>
      <c r="B107" s="18" t="s">
        <v>127</v>
      </c>
      <c r="C107" s="26"/>
      <c r="D107" s="19" t="s">
        <v>128</v>
      </c>
      <c r="E107" s="19" t="s">
        <v>129</v>
      </c>
      <c r="F107" s="20">
        <v>2</v>
      </c>
      <c r="G107" s="19" t="s">
        <v>19</v>
      </c>
      <c r="H107" s="21"/>
      <c r="I107" s="22"/>
      <c r="J107" s="12">
        <f t="shared" ref="J107:J116" si="49">H107*(1+I107)</f>
        <v>0</v>
      </c>
      <c r="K107" s="13">
        <f t="shared" ref="K107:K116" si="50">F107*H107</f>
        <v>0</v>
      </c>
      <c r="L107" s="13">
        <f t="shared" ref="L107:L116" si="51">K107*(1+I107)</f>
        <v>0</v>
      </c>
      <c r="M107" s="16"/>
      <c r="N107" s="16"/>
      <c r="O107" s="19"/>
    </row>
    <row r="108" spans="1:15" s="7" customFormat="1" ht="14.25">
      <c r="A108" s="17">
        <v>2</v>
      </c>
      <c r="B108" s="18" t="s">
        <v>130</v>
      </c>
      <c r="C108" s="26"/>
      <c r="D108" s="19" t="s">
        <v>69</v>
      </c>
      <c r="E108" s="19" t="s">
        <v>131</v>
      </c>
      <c r="F108" s="20">
        <v>4</v>
      </c>
      <c r="G108" s="19" t="s">
        <v>19</v>
      </c>
      <c r="H108" s="21"/>
      <c r="I108" s="22"/>
      <c r="J108" s="12">
        <f t="shared" si="49"/>
        <v>0</v>
      </c>
      <c r="K108" s="13">
        <f t="shared" si="50"/>
        <v>0</v>
      </c>
      <c r="L108" s="13">
        <f t="shared" si="51"/>
        <v>0</v>
      </c>
      <c r="M108" s="16"/>
      <c r="N108" s="16"/>
      <c r="O108" s="19"/>
    </row>
    <row r="109" spans="1:15" s="7" customFormat="1" ht="14.25">
      <c r="A109" s="17">
        <v>3</v>
      </c>
      <c r="B109" s="18" t="s">
        <v>132</v>
      </c>
      <c r="C109" s="26"/>
      <c r="D109" s="19" t="s">
        <v>133</v>
      </c>
      <c r="E109" s="19" t="s">
        <v>134</v>
      </c>
      <c r="F109" s="20">
        <v>20</v>
      </c>
      <c r="G109" s="19" t="s">
        <v>19</v>
      </c>
      <c r="H109" s="21"/>
      <c r="I109" s="22"/>
      <c r="J109" s="12">
        <f t="shared" si="49"/>
        <v>0</v>
      </c>
      <c r="K109" s="13">
        <f t="shared" si="50"/>
        <v>0</v>
      </c>
      <c r="L109" s="13">
        <f t="shared" si="51"/>
        <v>0</v>
      </c>
      <c r="M109" s="19"/>
      <c r="N109" s="19"/>
      <c r="O109" s="19"/>
    </row>
    <row r="110" spans="1:15" s="7" customFormat="1" ht="14.25">
      <c r="A110" s="17">
        <v>4</v>
      </c>
      <c r="B110" s="18" t="s">
        <v>135</v>
      </c>
      <c r="C110" s="26"/>
      <c r="D110" s="19" t="s">
        <v>136</v>
      </c>
      <c r="E110" s="19">
        <v>45</v>
      </c>
      <c r="F110" s="20">
        <v>4</v>
      </c>
      <c r="G110" s="19" t="s">
        <v>19</v>
      </c>
      <c r="H110" s="21"/>
      <c r="I110" s="22"/>
      <c r="J110" s="12">
        <f t="shared" si="49"/>
        <v>0</v>
      </c>
      <c r="K110" s="13">
        <f t="shared" si="50"/>
        <v>0</v>
      </c>
      <c r="L110" s="13">
        <f t="shared" si="51"/>
        <v>0</v>
      </c>
      <c r="M110" s="16"/>
      <c r="N110" s="16"/>
      <c r="O110" s="19"/>
    </row>
    <row r="111" spans="1:15" s="7" customFormat="1" ht="14.25">
      <c r="A111" s="17">
        <v>5</v>
      </c>
      <c r="B111" s="18" t="s">
        <v>137</v>
      </c>
      <c r="C111" s="26"/>
      <c r="D111" s="19" t="s">
        <v>136</v>
      </c>
      <c r="E111" s="19">
        <v>45</v>
      </c>
      <c r="F111" s="20">
        <v>4</v>
      </c>
      <c r="G111" s="19" t="s">
        <v>19</v>
      </c>
      <c r="H111" s="21"/>
      <c r="I111" s="22"/>
      <c r="J111" s="12">
        <f t="shared" si="49"/>
        <v>0</v>
      </c>
      <c r="K111" s="13">
        <f t="shared" si="50"/>
        <v>0</v>
      </c>
      <c r="L111" s="13">
        <f t="shared" si="51"/>
        <v>0</v>
      </c>
      <c r="M111" s="16"/>
      <c r="N111" s="16"/>
      <c r="O111" s="19"/>
    </row>
    <row r="112" spans="1:15" s="7" customFormat="1" ht="14.25">
      <c r="A112" s="17">
        <v>6</v>
      </c>
      <c r="B112" s="18" t="s">
        <v>138</v>
      </c>
      <c r="C112" s="26"/>
      <c r="D112" s="19" t="s">
        <v>139</v>
      </c>
      <c r="E112" s="19" t="s">
        <v>140</v>
      </c>
      <c r="F112" s="20">
        <v>1</v>
      </c>
      <c r="G112" s="19" t="s">
        <v>19</v>
      </c>
      <c r="H112" s="21"/>
      <c r="I112" s="22"/>
      <c r="J112" s="12">
        <f t="shared" si="49"/>
        <v>0</v>
      </c>
      <c r="K112" s="13">
        <f t="shared" si="50"/>
        <v>0</v>
      </c>
      <c r="L112" s="13">
        <f t="shared" si="51"/>
        <v>0</v>
      </c>
      <c r="M112" s="16"/>
      <c r="N112" s="16"/>
      <c r="O112" s="19"/>
    </row>
    <row r="113" spans="1:15" s="7" customFormat="1" ht="14.25">
      <c r="A113" s="17">
        <v>7</v>
      </c>
      <c r="B113" s="18" t="s">
        <v>141</v>
      </c>
      <c r="C113" s="26"/>
      <c r="D113" s="19" t="s">
        <v>128</v>
      </c>
      <c r="E113" s="19" t="s">
        <v>142</v>
      </c>
      <c r="F113" s="20">
        <v>1</v>
      </c>
      <c r="G113" s="19" t="s">
        <v>19</v>
      </c>
      <c r="H113" s="21"/>
      <c r="I113" s="22"/>
      <c r="J113" s="12">
        <f t="shared" si="49"/>
        <v>0</v>
      </c>
      <c r="K113" s="13">
        <f t="shared" si="50"/>
        <v>0</v>
      </c>
      <c r="L113" s="13">
        <f t="shared" si="51"/>
        <v>0</v>
      </c>
      <c r="M113" s="16"/>
      <c r="N113" s="16"/>
      <c r="O113" s="19"/>
    </row>
    <row r="114" spans="1:15" s="7" customFormat="1" ht="14.25">
      <c r="A114" s="17">
        <v>8</v>
      </c>
      <c r="B114" s="18" t="s">
        <v>143</v>
      </c>
      <c r="C114" s="26"/>
      <c r="D114" s="19" t="s">
        <v>53</v>
      </c>
      <c r="E114" s="19">
        <v>1</v>
      </c>
      <c r="F114" s="20">
        <v>1</v>
      </c>
      <c r="G114" s="19" t="s">
        <v>19</v>
      </c>
      <c r="H114" s="21"/>
      <c r="I114" s="22"/>
      <c r="J114" s="12">
        <f t="shared" si="49"/>
        <v>0</v>
      </c>
      <c r="K114" s="13">
        <f t="shared" si="50"/>
        <v>0</v>
      </c>
      <c r="L114" s="13">
        <f t="shared" si="51"/>
        <v>0</v>
      </c>
      <c r="M114" s="16"/>
      <c r="N114" s="16"/>
      <c r="O114" s="19"/>
    </row>
    <row r="115" spans="1:15" s="7" customFormat="1" ht="14.25">
      <c r="A115" s="17">
        <v>9</v>
      </c>
      <c r="B115" s="18" t="s">
        <v>144</v>
      </c>
      <c r="C115" s="26"/>
      <c r="D115" s="19" t="s">
        <v>17</v>
      </c>
      <c r="E115" s="19" t="s">
        <v>145</v>
      </c>
      <c r="F115" s="20">
        <v>1</v>
      </c>
      <c r="G115" s="19" t="s">
        <v>19</v>
      </c>
      <c r="H115" s="21"/>
      <c r="I115" s="22"/>
      <c r="J115" s="12">
        <f t="shared" si="49"/>
        <v>0</v>
      </c>
      <c r="K115" s="13">
        <f t="shared" si="50"/>
        <v>0</v>
      </c>
      <c r="L115" s="13">
        <f t="shared" si="51"/>
        <v>0</v>
      </c>
      <c r="M115" s="16"/>
      <c r="N115" s="16"/>
      <c r="O115" s="19"/>
    </row>
    <row r="116" spans="1:15" s="7" customFormat="1" ht="14.25">
      <c r="A116" s="17">
        <v>10</v>
      </c>
      <c r="B116" s="18" t="s">
        <v>146</v>
      </c>
      <c r="C116" s="26"/>
      <c r="D116" s="19" t="s">
        <v>147</v>
      </c>
      <c r="E116" s="19" t="s">
        <v>142</v>
      </c>
      <c r="F116" s="20">
        <v>1</v>
      </c>
      <c r="G116" s="19" t="s">
        <v>19</v>
      </c>
      <c r="H116" s="21"/>
      <c r="I116" s="22"/>
      <c r="J116" s="12">
        <f t="shared" si="49"/>
        <v>0</v>
      </c>
      <c r="K116" s="13">
        <f t="shared" si="50"/>
        <v>0</v>
      </c>
      <c r="L116" s="13">
        <f t="shared" si="51"/>
        <v>0</v>
      </c>
      <c r="M116" s="16"/>
      <c r="N116" s="16"/>
      <c r="O116" s="19"/>
    </row>
    <row r="117" spans="1:15" s="7" customFormat="1" ht="14.25">
      <c r="A117" s="16"/>
      <c r="B117" s="80" t="s">
        <v>22</v>
      </c>
      <c r="C117" s="80"/>
      <c r="D117" s="80"/>
      <c r="E117" s="80"/>
      <c r="F117" s="80"/>
      <c r="G117" s="80"/>
      <c r="H117" s="80"/>
      <c r="I117" s="80"/>
      <c r="J117" s="80"/>
      <c r="K117" s="43">
        <f>SUM(K107:K116)</f>
        <v>0</v>
      </c>
      <c r="L117" s="43">
        <f>SUM(L107:L116)</f>
        <v>0</v>
      </c>
      <c r="M117" s="42"/>
      <c r="N117" s="42"/>
      <c r="O117" s="44"/>
    </row>
    <row r="118" spans="1:15" s="7" customFormat="1" ht="14.25">
      <c r="A118" s="46"/>
      <c r="B118" s="72" t="s">
        <v>148</v>
      </c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1:15" s="7" customFormat="1" ht="45">
      <c r="A119" s="23">
        <v>1</v>
      </c>
      <c r="B119" s="25" t="s">
        <v>149</v>
      </c>
      <c r="C119" s="47"/>
      <c r="D119" s="47" t="s">
        <v>150</v>
      </c>
      <c r="E119" s="48" t="s">
        <v>151</v>
      </c>
      <c r="F119" s="49">
        <v>1</v>
      </c>
      <c r="G119" s="23" t="s">
        <v>19</v>
      </c>
      <c r="H119" s="50"/>
      <c r="I119" s="51"/>
      <c r="J119" s="12">
        <f t="shared" ref="J119" si="52">H119*(1+I119)</f>
        <v>0</v>
      </c>
      <c r="K119" s="14">
        <f t="shared" ref="K119" si="53">F119*H119</f>
        <v>0</v>
      </c>
      <c r="L119" s="14">
        <f t="shared" ref="L119" si="54">K119*(1+I119)</f>
        <v>0</v>
      </c>
      <c r="M119" s="52"/>
      <c r="N119" s="52"/>
      <c r="O119" s="53"/>
    </row>
    <row r="120" spans="1:15" s="7" customFormat="1" ht="14.25">
      <c r="A120" s="46"/>
      <c r="B120" s="72" t="s">
        <v>152</v>
      </c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1:15" s="7" customFormat="1" ht="33.75">
      <c r="A121" s="23">
        <v>1</v>
      </c>
      <c r="B121" s="54" t="s">
        <v>153</v>
      </c>
      <c r="C121" s="47"/>
      <c r="D121" s="47" t="s">
        <v>154</v>
      </c>
      <c r="E121" s="48">
        <v>10</v>
      </c>
      <c r="F121" s="49">
        <v>40</v>
      </c>
      <c r="G121" s="23" t="s">
        <v>155</v>
      </c>
      <c r="H121" s="50"/>
      <c r="I121" s="51"/>
      <c r="J121" s="12">
        <f t="shared" ref="J121" si="55">H121*(1+I121)</f>
        <v>0</v>
      </c>
      <c r="K121" s="14">
        <f t="shared" ref="K121" si="56">F121*H121</f>
        <v>0</v>
      </c>
      <c r="L121" s="14">
        <f t="shared" ref="L121" si="57">K121*(1+I121)</f>
        <v>0</v>
      </c>
      <c r="M121" s="52"/>
      <c r="N121" s="52"/>
      <c r="O121" s="53"/>
    </row>
    <row r="122" spans="1:15" s="7" customFormat="1" ht="14.25">
      <c r="A122" s="23"/>
      <c r="B122" s="72" t="s">
        <v>156</v>
      </c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1:15" s="7" customFormat="1" ht="33.75">
      <c r="A123" s="17">
        <v>1</v>
      </c>
      <c r="B123" s="18" t="s">
        <v>157</v>
      </c>
      <c r="C123" s="25"/>
      <c r="D123" s="19" t="s">
        <v>17</v>
      </c>
      <c r="E123" s="19" t="s">
        <v>158</v>
      </c>
      <c r="F123" s="20">
        <v>4</v>
      </c>
      <c r="G123" s="19" t="s">
        <v>19</v>
      </c>
      <c r="H123" s="21"/>
      <c r="I123" s="22"/>
      <c r="J123" s="12">
        <f t="shared" ref="J123:J124" si="58">H123*(1+I123)</f>
        <v>0</v>
      </c>
      <c r="K123" s="13">
        <f t="shared" ref="K123:K124" si="59">F123*H123</f>
        <v>0</v>
      </c>
      <c r="L123" s="13">
        <f t="shared" ref="L123:L124" si="60">K123*(1+I123)</f>
        <v>0</v>
      </c>
      <c r="M123" s="19"/>
      <c r="N123" s="19"/>
      <c r="O123" s="19"/>
    </row>
    <row r="124" spans="1:15" s="7" customFormat="1" ht="22.5">
      <c r="A124" s="17">
        <v>2</v>
      </c>
      <c r="B124" s="18" t="s">
        <v>159</v>
      </c>
      <c r="C124" s="25"/>
      <c r="D124" s="19" t="s">
        <v>17</v>
      </c>
      <c r="E124" s="19" t="s">
        <v>160</v>
      </c>
      <c r="F124" s="20">
        <v>4</v>
      </c>
      <c r="G124" s="19" t="s">
        <v>19</v>
      </c>
      <c r="H124" s="21"/>
      <c r="I124" s="22"/>
      <c r="J124" s="12">
        <f t="shared" si="58"/>
        <v>0</v>
      </c>
      <c r="K124" s="13">
        <f t="shared" si="59"/>
        <v>0</v>
      </c>
      <c r="L124" s="13">
        <f t="shared" si="60"/>
        <v>0</v>
      </c>
      <c r="M124" s="19"/>
      <c r="N124" s="19"/>
      <c r="O124" s="19"/>
    </row>
    <row r="125" spans="1:15" s="7" customFormat="1" ht="14.25">
      <c r="A125" s="23"/>
      <c r="B125" s="74" t="s">
        <v>22</v>
      </c>
      <c r="C125" s="74"/>
      <c r="D125" s="74"/>
      <c r="E125" s="74"/>
      <c r="F125" s="74"/>
      <c r="G125" s="74"/>
      <c r="H125" s="74"/>
      <c r="I125" s="74"/>
      <c r="J125" s="74"/>
      <c r="K125" s="24">
        <f>SUM(K123:K124)</f>
        <v>0</v>
      </c>
      <c r="L125" s="24">
        <f>SUM(L123:L124)</f>
        <v>0</v>
      </c>
      <c r="M125" s="23"/>
      <c r="N125" s="23"/>
      <c r="O125" s="25"/>
    </row>
    <row r="126" spans="1:15" s="7" customFormat="1" ht="14.25">
      <c r="A126" s="23"/>
      <c r="B126" s="72" t="s">
        <v>161</v>
      </c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1:15" s="7" customFormat="1" ht="22.5">
      <c r="A127" s="17">
        <v>1</v>
      </c>
      <c r="B127" s="18" t="s">
        <v>162</v>
      </c>
      <c r="C127" s="25"/>
      <c r="D127" s="19" t="s">
        <v>17</v>
      </c>
      <c r="E127" s="19" t="s">
        <v>88</v>
      </c>
      <c r="F127" s="20">
        <v>8</v>
      </c>
      <c r="G127" s="19" t="s">
        <v>19</v>
      </c>
      <c r="H127" s="21"/>
      <c r="I127" s="22"/>
      <c r="J127" s="12">
        <f t="shared" ref="J127:J128" si="61">H127*(1+I127)</f>
        <v>0</v>
      </c>
      <c r="K127" s="13">
        <f t="shared" ref="K127:K128" si="62">F127*H127</f>
        <v>0</v>
      </c>
      <c r="L127" s="13">
        <f t="shared" ref="L127:L128" si="63">K127*(1+I127)</f>
        <v>0</v>
      </c>
      <c r="M127" s="19"/>
      <c r="N127" s="19"/>
      <c r="O127" s="19"/>
    </row>
    <row r="128" spans="1:15" s="7" customFormat="1" ht="14.25">
      <c r="A128" s="17">
        <v>2</v>
      </c>
      <c r="B128" s="18" t="s">
        <v>163</v>
      </c>
      <c r="C128" s="25"/>
      <c r="D128" s="19" t="s">
        <v>17</v>
      </c>
      <c r="E128" s="19" t="s">
        <v>88</v>
      </c>
      <c r="F128" s="20">
        <v>4</v>
      </c>
      <c r="G128" s="19" t="s">
        <v>19</v>
      </c>
      <c r="H128" s="21"/>
      <c r="I128" s="22"/>
      <c r="J128" s="12">
        <f t="shared" si="61"/>
        <v>0</v>
      </c>
      <c r="K128" s="13">
        <f t="shared" si="62"/>
        <v>0</v>
      </c>
      <c r="L128" s="13">
        <f t="shared" si="63"/>
        <v>0</v>
      </c>
      <c r="M128" s="19"/>
      <c r="N128" s="19"/>
      <c r="O128" s="19"/>
    </row>
    <row r="129" spans="1:20" s="7" customFormat="1" ht="14.25">
      <c r="A129" s="23"/>
      <c r="B129" s="74" t="s">
        <v>22</v>
      </c>
      <c r="C129" s="74"/>
      <c r="D129" s="74"/>
      <c r="E129" s="74"/>
      <c r="F129" s="74"/>
      <c r="G129" s="74"/>
      <c r="H129" s="74"/>
      <c r="I129" s="74"/>
      <c r="J129" s="74"/>
      <c r="K129" s="24">
        <f>SUM(K127:K128)</f>
        <v>0</v>
      </c>
      <c r="L129" s="24">
        <f>SUM(L127:L128)</f>
        <v>0</v>
      </c>
      <c r="M129" s="23"/>
      <c r="N129" s="23"/>
      <c r="O129" s="25"/>
    </row>
    <row r="130" spans="1:20" ht="14.25">
      <c r="A130" s="55"/>
      <c r="B130" s="56"/>
      <c r="C130" s="56"/>
      <c r="D130" s="55"/>
      <c r="E130" s="55"/>
      <c r="F130" s="57"/>
      <c r="G130" s="55"/>
      <c r="H130" s="58"/>
      <c r="I130" s="55"/>
      <c r="J130" s="56"/>
      <c r="K130" s="58"/>
      <c r="L130" s="58"/>
      <c r="M130" s="55"/>
      <c r="N130" s="55"/>
      <c r="O130" s="56"/>
    </row>
    <row r="131" spans="1:20" ht="14.25">
      <c r="A131" s="55"/>
      <c r="B131" s="56"/>
      <c r="C131" s="56"/>
      <c r="D131" s="55"/>
      <c r="E131" s="55"/>
      <c r="F131" s="57"/>
      <c r="G131" s="55"/>
      <c r="H131" s="58"/>
      <c r="I131" s="55"/>
      <c r="J131" s="59" t="s">
        <v>22</v>
      </c>
      <c r="K131" s="60">
        <f>K7+K9+K14+K18+K22+K28+K36+K48+K58+K62+K70+K74+K76+K86+K88+K90+K94+K99+K103+K105+K117+K119+K121+K125+K129</f>
        <v>0</v>
      </c>
      <c r="L131" s="60">
        <f>L7+L9+L14+L18+L22+L28+L36+L48+L58+L62+L70+L74+L76+L86+L88+L90+L94+L99+L103+L105+L117+L119+L121+L125+L129</f>
        <v>0</v>
      </c>
      <c r="M131" s="55"/>
      <c r="N131" s="55"/>
      <c r="O131" s="56"/>
    </row>
    <row r="132" spans="1:20" thickBot="1">
      <c r="A132" s="55"/>
      <c r="B132" s="56"/>
      <c r="C132" s="56"/>
      <c r="D132" s="55"/>
      <c r="E132" s="55"/>
      <c r="F132" s="57"/>
      <c r="G132" s="55"/>
      <c r="H132" s="58"/>
      <c r="I132" s="55"/>
      <c r="J132" s="56"/>
      <c r="K132" s="58"/>
      <c r="L132" s="58"/>
      <c r="M132" s="55"/>
      <c r="N132" s="55"/>
      <c r="O132" s="56"/>
    </row>
    <row r="133" spans="1:20" thickBot="1">
      <c r="A133" s="67" t="s">
        <v>165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9"/>
    </row>
    <row r="134" spans="1:20" thickBot="1">
      <c r="A134" s="55"/>
      <c r="B134" s="56"/>
      <c r="C134" s="56"/>
      <c r="D134" s="55"/>
      <c r="E134" s="55"/>
      <c r="F134" s="57"/>
      <c r="G134" s="55"/>
      <c r="H134" s="58"/>
      <c r="I134" s="55"/>
      <c r="J134" s="56"/>
      <c r="K134" s="58"/>
      <c r="L134" s="58"/>
      <c r="M134" s="55"/>
      <c r="N134" s="55"/>
      <c r="O134" s="56"/>
    </row>
    <row r="135" spans="1:20" ht="14.25">
      <c r="A135" s="82" t="s">
        <v>166</v>
      </c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83"/>
    </row>
    <row r="136" spans="1:20" thickBot="1">
      <c r="A136" s="84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6"/>
    </row>
    <row r="137" spans="1:20" ht="14.25">
      <c r="A137" s="55"/>
      <c r="B137" s="56"/>
      <c r="C137" s="56"/>
      <c r="D137" s="55"/>
      <c r="E137" s="55"/>
      <c r="F137" s="57"/>
      <c r="G137" s="55"/>
      <c r="H137" s="58"/>
      <c r="I137" s="55"/>
      <c r="J137" s="56"/>
      <c r="K137" s="58"/>
      <c r="L137" s="58"/>
      <c r="M137" s="55"/>
      <c r="N137" s="55"/>
      <c r="O137" s="56"/>
    </row>
    <row r="138" spans="1:20" ht="14.25">
      <c r="A138" s="55"/>
      <c r="B138" s="56"/>
      <c r="C138" s="56"/>
      <c r="D138" s="55"/>
      <c r="E138" s="55"/>
      <c r="F138" s="57"/>
      <c r="G138" s="55"/>
      <c r="H138" s="58"/>
      <c r="I138" s="55"/>
      <c r="J138" s="56"/>
      <c r="K138" s="58"/>
      <c r="L138" s="58"/>
      <c r="M138" s="55"/>
      <c r="N138" s="55"/>
      <c r="O138" s="56"/>
    </row>
    <row r="139" spans="1:20" ht="14.25">
      <c r="A139" s="55"/>
      <c r="B139" s="56"/>
      <c r="C139" s="56"/>
      <c r="D139" s="55"/>
      <c r="E139" s="55"/>
      <c r="F139" s="57"/>
      <c r="G139" s="55"/>
      <c r="H139" s="58"/>
      <c r="I139" s="55"/>
      <c r="J139" s="56"/>
      <c r="K139" s="58"/>
      <c r="L139" s="58"/>
      <c r="M139" s="55"/>
      <c r="N139" s="55"/>
      <c r="O139" s="56"/>
    </row>
    <row r="140" spans="1:20" ht="14.25">
      <c r="A140" s="55"/>
      <c r="B140" s="56"/>
      <c r="C140" s="56"/>
      <c r="D140" s="55"/>
      <c r="E140" s="55"/>
      <c r="F140" s="57"/>
      <c r="G140" s="55"/>
      <c r="H140" s="58"/>
      <c r="I140" s="55"/>
      <c r="J140" s="56"/>
      <c r="K140" s="58"/>
      <c r="L140" s="58"/>
      <c r="M140" s="55"/>
      <c r="N140" s="55"/>
      <c r="O140" s="56"/>
    </row>
    <row r="141" spans="1:20" ht="14.25">
      <c r="A141" s="55"/>
      <c r="B141" s="56"/>
      <c r="C141" s="56"/>
      <c r="D141" s="55"/>
      <c r="E141" s="55"/>
      <c r="F141" s="57"/>
      <c r="G141" s="55"/>
      <c r="H141" s="58"/>
      <c r="I141" s="55"/>
      <c r="J141" s="56"/>
      <c r="K141" s="58"/>
      <c r="L141" s="58"/>
      <c r="M141" s="55"/>
      <c r="N141" s="55"/>
      <c r="O141" s="56"/>
    </row>
    <row r="142" spans="1:20" ht="14.25">
      <c r="A142" s="55"/>
      <c r="B142" s="56"/>
      <c r="C142" s="56"/>
      <c r="D142" s="55"/>
      <c r="E142" s="55"/>
      <c r="F142" s="57"/>
      <c r="G142" s="55"/>
      <c r="H142" s="58"/>
      <c r="I142" s="55"/>
      <c r="J142" s="56"/>
      <c r="K142" s="58"/>
      <c r="L142" s="58"/>
      <c r="M142" s="55"/>
      <c r="N142" s="55"/>
      <c r="O142" s="56"/>
    </row>
    <row r="143" spans="1:20" s="61" customFormat="1">
      <c r="A143" s="55"/>
      <c r="B143" s="56"/>
      <c r="C143" s="56"/>
      <c r="D143" s="55"/>
      <c r="E143" s="55"/>
      <c r="F143" s="57"/>
      <c r="G143" s="55"/>
      <c r="H143" s="58"/>
      <c r="I143" s="55"/>
      <c r="J143" s="56"/>
      <c r="K143" s="58"/>
      <c r="L143" s="58"/>
      <c r="M143" s="55"/>
      <c r="N143" s="55"/>
      <c r="O143" s="56"/>
      <c r="P143"/>
      <c r="Q143"/>
      <c r="R143"/>
      <c r="S143"/>
      <c r="T143"/>
    </row>
    <row r="144" spans="1:20" s="61" customFormat="1">
      <c r="A144" s="55"/>
      <c r="B144" s="56"/>
      <c r="C144" s="56"/>
      <c r="D144" s="55"/>
      <c r="E144" s="55"/>
      <c r="F144" s="57"/>
      <c r="G144" s="55"/>
      <c r="H144" s="58"/>
      <c r="I144" s="55"/>
      <c r="J144" s="56"/>
      <c r="K144" s="58"/>
      <c r="L144" s="58"/>
      <c r="M144" s="55"/>
      <c r="N144" s="55"/>
      <c r="O144" s="56"/>
      <c r="P144"/>
      <c r="Q144"/>
      <c r="R144"/>
      <c r="S144"/>
      <c r="T144"/>
    </row>
    <row r="145" spans="1:20" s="61" customFormat="1">
      <c r="A145" s="55"/>
      <c r="B145" s="56"/>
      <c r="C145" s="56"/>
      <c r="D145" s="55"/>
      <c r="E145" s="55"/>
      <c r="F145" s="57"/>
      <c r="G145" s="55"/>
      <c r="H145" s="58"/>
      <c r="I145" s="55"/>
      <c r="J145" s="56"/>
      <c r="K145" s="58"/>
      <c r="L145" s="58"/>
      <c r="M145" s="55"/>
      <c r="N145" s="55"/>
      <c r="O145" s="56"/>
      <c r="P145"/>
      <c r="Q145"/>
      <c r="R145"/>
      <c r="S145"/>
      <c r="T145"/>
    </row>
    <row r="146" spans="1:20" s="61" customFormat="1">
      <c r="A146" s="55"/>
      <c r="B146" s="56"/>
      <c r="C146" s="56"/>
      <c r="D146" s="55"/>
      <c r="E146" s="55"/>
      <c r="F146" s="57"/>
      <c r="G146" s="55"/>
      <c r="H146" s="58"/>
      <c r="I146" s="55"/>
      <c r="J146" s="56"/>
      <c r="K146" s="58"/>
      <c r="L146" s="58"/>
      <c r="M146" s="55"/>
      <c r="N146" s="55"/>
      <c r="O146" s="56"/>
      <c r="P146"/>
      <c r="Q146"/>
      <c r="R146"/>
      <c r="S146"/>
      <c r="T146"/>
    </row>
    <row r="147" spans="1:20" s="61" customFormat="1">
      <c r="A147" s="55"/>
      <c r="B147" s="56"/>
      <c r="C147" s="56"/>
      <c r="D147" s="55"/>
      <c r="E147" s="55"/>
      <c r="F147" s="57"/>
      <c r="G147" s="55"/>
      <c r="H147" s="58"/>
      <c r="I147" s="55"/>
      <c r="J147" s="56"/>
      <c r="K147" s="58"/>
      <c r="L147" s="58"/>
      <c r="M147" s="55"/>
      <c r="N147" s="55"/>
      <c r="O147" s="56"/>
      <c r="P147"/>
      <c r="Q147"/>
      <c r="R147"/>
      <c r="S147"/>
      <c r="T147"/>
    </row>
    <row r="148" spans="1:20" s="61" customFormat="1">
      <c r="A148" s="55"/>
      <c r="B148" s="56"/>
      <c r="C148" s="56"/>
      <c r="D148" s="55"/>
      <c r="E148" s="55"/>
      <c r="F148" s="57"/>
      <c r="G148" s="55"/>
      <c r="H148" s="58"/>
      <c r="I148" s="55"/>
      <c r="J148" s="56"/>
      <c r="K148" s="58"/>
      <c r="L148" s="58"/>
      <c r="M148" s="55"/>
      <c r="N148" s="55"/>
      <c r="O148" s="56"/>
      <c r="P148"/>
      <c r="Q148"/>
      <c r="R148"/>
      <c r="S148"/>
      <c r="T148"/>
    </row>
    <row r="149" spans="1:20" s="61" customFormat="1">
      <c r="A149" s="55"/>
      <c r="B149" s="56"/>
      <c r="C149" s="56"/>
      <c r="D149" s="55"/>
      <c r="E149" s="55"/>
      <c r="F149" s="57"/>
      <c r="G149" s="55"/>
      <c r="H149" s="58"/>
      <c r="I149" s="55"/>
      <c r="J149" s="56"/>
      <c r="K149" s="58"/>
      <c r="L149" s="58"/>
      <c r="M149" s="55"/>
      <c r="N149" s="55"/>
      <c r="O149" s="56"/>
      <c r="P149"/>
      <c r="Q149"/>
      <c r="R149"/>
      <c r="S149"/>
      <c r="T149"/>
    </row>
    <row r="150" spans="1:20" s="61" customFormat="1">
      <c r="A150" s="55"/>
      <c r="B150" s="56"/>
      <c r="C150" s="56"/>
      <c r="D150" s="55"/>
      <c r="E150" s="55"/>
      <c r="F150" s="57"/>
      <c r="G150" s="55"/>
      <c r="H150" s="58"/>
      <c r="I150" s="55"/>
      <c r="J150" s="56"/>
      <c r="K150" s="58"/>
      <c r="L150" s="58"/>
      <c r="M150" s="55"/>
      <c r="N150" s="55"/>
      <c r="O150" s="56"/>
      <c r="P150"/>
      <c r="Q150"/>
      <c r="R150"/>
      <c r="S150"/>
      <c r="T150"/>
    </row>
    <row r="151" spans="1:20" s="61" customFormat="1">
      <c r="A151" s="55"/>
      <c r="B151" s="56"/>
      <c r="C151" s="56"/>
      <c r="D151" s="55"/>
      <c r="E151" s="55"/>
      <c r="F151" s="57"/>
      <c r="G151" s="55"/>
      <c r="H151" s="58"/>
      <c r="I151" s="55"/>
      <c r="J151" s="56"/>
      <c r="K151" s="58"/>
      <c r="L151" s="58"/>
      <c r="M151" s="55"/>
      <c r="N151" s="55"/>
      <c r="O151" s="56"/>
      <c r="P151"/>
      <c r="Q151"/>
      <c r="R151"/>
      <c r="S151"/>
      <c r="T151"/>
    </row>
    <row r="152" spans="1:20" s="61" customFormat="1">
      <c r="A152" s="55"/>
      <c r="B152" s="56"/>
      <c r="C152" s="56"/>
      <c r="D152" s="55"/>
      <c r="E152" s="55"/>
      <c r="F152" s="57"/>
      <c r="G152" s="55"/>
      <c r="H152" s="58"/>
      <c r="I152" s="55"/>
      <c r="J152" s="56"/>
      <c r="K152" s="58"/>
      <c r="L152" s="58"/>
      <c r="M152" s="55"/>
      <c r="N152" s="55"/>
      <c r="O152" s="56"/>
      <c r="P152"/>
      <c r="Q152"/>
      <c r="R152"/>
      <c r="S152"/>
      <c r="T152"/>
    </row>
    <row r="153" spans="1:20" s="61" customFormat="1">
      <c r="A153" s="55"/>
      <c r="B153" s="56"/>
      <c r="C153" s="56"/>
      <c r="D153" s="55"/>
      <c r="E153" s="55"/>
      <c r="F153" s="57"/>
      <c r="G153" s="55"/>
      <c r="H153" s="58"/>
      <c r="I153" s="55"/>
      <c r="J153" s="56"/>
      <c r="K153" s="58"/>
      <c r="L153" s="58"/>
      <c r="M153" s="55"/>
      <c r="N153" s="55"/>
      <c r="O153" s="56"/>
      <c r="P153"/>
      <c r="Q153"/>
      <c r="R153"/>
      <c r="S153"/>
      <c r="T153"/>
    </row>
    <row r="154" spans="1:20" s="61" customFormat="1">
      <c r="A154" s="55"/>
      <c r="B154" s="56"/>
      <c r="C154" s="56"/>
      <c r="D154" s="55"/>
      <c r="E154" s="55"/>
      <c r="F154" s="57"/>
      <c r="G154" s="55"/>
      <c r="H154" s="58"/>
      <c r="I154" s="55"/>
      <c r="J154" s="56"/>
      <c r="K154" s="58"/>
      <c r="L154" s="58"/>
      <c r="M154" s="55"/>
      <c r="N154" s="55"/>
      <c r="O154" s="56"/>
      <c r="P154"/>
      <c r="Q154"/>
      <c r="R154"/>
      <c r="S154"/>
      <c r="T154"/>
    </row>
    <row r="155" spans="1:20" s="61" customFormat="1">
      <c r="A155" s="55"/>
      <c r="B155" s="56"/>
      <c r="C155" s="56"/>
      <c r="D155" s="55"/>
      <c r="E155" s="55"/>
      <c r="F155" s="57"/>
      <c r="G155" s="55"/>
      <c r="H155" s="58"/>
      <c r="I155" s="55"/>
      <c r="J155" s="56"/>
      <c r="K155" s="58"/>
      <c r="L155" s="58"/>
      <c r="M155" s="55"/>
      <c r="N155" s="55"/>
      <c r="O155" s="56"/>
      <c r="P155"/>
      <c r="Q155"/>
      <c r="R155"/>
      <c r="S155"/>
      <c r="T155"/>
    </row>
    <row r="156" spans="1:20" s="61" customFormat="1">
      <c r="A156" s="55"/>
      <c r="B156" s="56"/>
      <c r="C156" s="56"/>
      <c r="D156" s="55"/>
      <c r="E156" s="55"/>
      <c r="F156" s="57"/>
      <c r="G156" s="55"/>
      <c r="H156" s="58"/>
      <c r="I156" s="55"/>
      <c r="J156" s="56"/>
      <c r="K156" s="58"/>
      <c r="L156" s="58"/>
      <c r="M156" s="55"/>
      <c r="N156" s="55"/>
      <c r="O156" s="56"/>
      <c r="P156"/>
      <c r="Q156"/>
      <c r="R156"/>
      <c r="S156"/>
      <c r="T156"/>
    </row>
    <row r="157" spans="1:20" s="61" customFormat="1">
      <c r="A157" s="55"/>
      <c r="B157" s="56"/>
      <c r="C157" s="56"/>
      <c r="D157" s="55"/>
      <c r="E157" s="55"/>
      <c r="F157" s="57"/>
      <c r="G157" s="55"/>
      <c r="H157" s="58"/>
      <c r="I157" s="55"/>
      <c r="J157" s="56"/>
      <c r="K157" s="58"/>
      <c r="L157" s="58"/>
      <c r="M157" s="55"/>
      <c r="N157" s="55"/>
      <c r="O157" s="56"/>
      <c r="P157"/>
      <c r="Q157"/>
      <c r="R157"/>
      <c r="S157"/>
      <c r="T157"/>
    </row>
    <row r="158" spans="1:20" s="61" customFormat="1">
      <c r="A158" s="55"/>
      <c r="B158" s="56"/>
      <c r="C158" s="56"/>
      <c r="D158" s="55"/>
      <c r="E158" s="55"/>
      <c r="F158" s="57"/>
      <c r="G158" s="55"/>
      <c r="H158" s="58"/>
      <c r="I158" s="55"/>
      <c r="J158" s="56"/>
      <c r="K158" s="58"/>
      <c r="L158" s="58"/>
      <c r="M158" s="55"/>
      <c r="N158" s="55"/>
      <c r="O158" s="56"/>
      <c r="P158"/>
      <c r="Q158"/>
      <c r="R158"/>
      <c r="S158"/>
      <c r="T158"/>
    </row>
    <row r="159" spans="1:20" s="61" customFormat="1">
      <c r="A159" s="55"/>
      <c r="B159" s="56"/>
      <c r="C159" s="56"/>
      <c r="D159" s="55"/>
      <c r="E159" s="55"/>
      <c r="F159" s="57"/>
      <c r="G159" s="55"/>
      <c r="H159" s="58"/>
      <c r="I159" s="55"/>
      <c r="J159" s="56"/>
      <c r="K159" s="58"/>
      <c r="L159" s="58"/>
      <c r="M159" s="55"/>
      <c r="N159" s="55"/>
      <c r="O159" s="56"/>
      <c r="P159"/>
      <c r="Q159"/>
      <c r="R159"/>
      <c r="S159"/>
      <c r="T159"/>
    </row>
    <row r="160" spans="1:20" s="61" customFormat="1">
      <c r="A160" s="55"/>
      <c r="B160" s="56"/>
      <c r="C160" s="56"/>
      <c r="D160" s="55"/>
      <c r="E160" s="55"/>
      <c r="F160" s="57"/>
      <c r="G160" s="55"/>
      <c r="H160" s="58"/>
      <c r="I160" s="55"/>
      <c r="J160" s="56"/>
      <c r="K160" s="58"/>
      <c r="L160" s="58"/>
      <c r="M160" s="55"/>
      <c r="N160" s="55"/>
      <c r="O160" s="56"/>
      <c r="P160"/>
      <c r="Q160"/>
      <c r="R160"/>
      <c r="S160"/>
      <c r="T160"/>
    </row>
    <row r="161" spans="1:20" s="61" customFormat="1">
      <c r="A161" s="55"/>
      <c r="B161" s="56"/>
      <c r="C161" s="56"/>
      <c r="D161" s="55"/>
      <c r="E161" s="55"/>
      <c r="F161" s="57"/>
      <c r="G161" s="55"/>
      <c r="H161" s="58"/>
      <c r="I161" s="55"/>
      <c r="J161" s="56"/>
      <c r="K161" s="58"/>
      <c r="L161" s="58"/>
      <c r="M161" s="55"/>
      <c r="N161" s="55"/>
      <c r="O161" s="56"/>
      <c r="P161"/>
      <c r="Q161"/>
      <c r="R161"/>
      <c r="S161"/>
      <c r="T161"/>
    </row>
    <row r="162" spans="1:20" s="61" customFormat="1">
      <c r="A162" s="55"/>
      <c r="B162" s="56"/>
      <c r="C162" s="56"/>
      <c r="D162" s="55"/>
      <c r="E162" s="55"/>
      <c r="F162" s="57"/>
      <c r="G162" s="55"/>
      <c r="H162" s="58"/>
      <c r="I162" s="55"/>
      <c r="J162" s="56"/>
      <c r="K162" s="58"/>
      <c r="L162" s="58"/>
      <c r="M162" s="55"/>
      <c r="N162" s="55"/>
      <c r="O162" s="56"/>
      <c r="P162"/>
      <c r="Q162"/>
      <c r="R162"/>
      <c r="S162"/>
      <c r="T162"/>
    </row>
    <row r="163" spans="1:20" s="61" customFormat="1">
      <c r="A163" s="55"/>
      <c r="B163" s="56"/>
      <c r="C163" s="56"/>
      <c r="D163" s="55"/>
      <c r="E163" s="55"/>
      <c r="F163" s="57"/>
      <c r="G163" s="55"/>
      <c r="H163" s="58"/>
      <c r="I163" s="55"/>
      <c r="J163" s="56"/>
      <c r="K163" s="58"/>
      <c r="L163" s="58"/>
      <c r="M163" s="55"/>
      <c r="N163" s="55"/>
      <c r="O163" s="56"/>
      <c r="P163"/>
      <c r="Q163"/>
      <c r="R163"/>
      <c r="S163"/>
      <c r="T163"/>
    </row>
    <row r="164" spans="1:20" s="61" customFormat="1">
      <c r="A164" s="55"/>
      <c r="B164" s="56"/>
      <c r="C164" s="56"/>
      <c r="D164" s="55"/>
      <c r="E164" s="55"/>
      <c r="F164" s="57"/>
      <c r="G164" s="55"/>
      <c r="H164" s="58"/>
      <c r="I164" s="55"/>
      <c r="J164" s="56"/>
      <c r="K164" s="58"/>
      <c r="L164" s="58"/>
      <c r="M164" s="55"/>
      <c r="N164" s="55"/>
      <c r="O164" s="56"/>
      <c r="P164"/>
      <c r="Q164"/>
      <c r="R164"/>
      <c r="S164"/>
      <c r="T164"/>
    </row>
    <row r="165" spans="1:20" s="61" customFormat="1">
      <c r="A165" s="55"/>
      <c r="B165" s="56"/>
      <c r="C165" s="56"/>
      <c r="D165" s="55"/>
      <c r="E165" s="55"/>
      <c r="F165" s="57"/>
      <c r="G165" s="55"/>
      <c r="H165" s="58"/>
      <c r="I165" s="55"/>
      <c r="J165" s="56"/>
      <c r="K165" s="58"/>
      <c r="L165" s="58"/>
      <c r="M165" s="55"/>
      <c r="N165" s="55"/>
      <c r="O165" s="56"/>
      <c r="P165"/>
      <c r="Q165"/>
      <c r="R165"/>
      <c r="S165"/>
      <c r="T165"/>
    </row>
    <row r="166" spans="1:20" s="61" customFormat="1">
      <c r="A166" s="55"/>
      <c r="B166" s="56"/>
      <c r="C166" s="56"/>
      <c r="D166" s="55"/>
      <c r="E166" s="55"/>
      <c r="F166" s="57"/>
      <c r="G166" s="55"/>
      <c r="H166" s="58"/>
      <c r="I166" s="55"/>
      <c r="J166" s="56"/>
      <c r="K166" s="58"/>
      <c r="L166" s="58"/>
      <c r="M166" s="55"/>
      <c r="N166" s="55"/>
      <c r="O166" s="56"/>
      <c r="P166"/>
      <c r="Q166"/>
      <c r="R166"/>
      <c r="S166"/>
      <c r="T166"/>
    </row>
    <row r="167" spans="1:20" s="61" customFormat="1">
      <c r="A167" s="55"/>
      <c r="B167" s="56"/>
      <c r="C167" s="56"/>
      <c r="D167" s="55"/>
      <c r="E167" s="55"/>
      <c r="F167" s="57"/>
      <c r="G167" s="55"/>
      <c r="H167" s="58"/>
      <c r="I167" s="55"/>
      <c r="J167" s="56"/>
      <c r="K167" s="58"/>
      <c r="L167" s="58"/>
      <c r="M167" s="55"/>
      <c r="N167" s="55"/>
      <c r="O167" s="56"/>
      <c r="P167"/>
      <c r="Q167"/>
      <c r="R167"/>
      <c r="S167"/>
      <c r="T167"/>
    </row>
    <row r="168" spans="1:20" s="61" customFormat="1">
      <c r="A168" s="55"/>
      <c r="B168" s="56"/>
      <c r="C168" s="56"/>
      <c r="D168" s="55"/>
      <c r="E168" s="55"/>
      <c r="F168" s="57"/>
      <c r="G168" s="55"/>
      <c r="H168" s="58"/>
      <c r="I168" s="55"/>
      <c r="J168" s="56"/>
      <c r="K168" s="58"/>
      <c r="L168" s="58"/>
      <c r="M168" s="55"/>
      <c r="N168" s="55"/>
      <c r="O168" s="56"/>
      <c r="P168"/>
      <c r="Q168"/>
      <c r="R168"/>
      <c r="S168"/>
      <c r="T168"/>
    </row>
    <row r="169" spans="1:20" s="61" customFormat="1">
      <c r="A169" s="55"/>
      <c r="B169" s="56"/>
      <c r="C169" s="56"/>
      <c r="D169" s="55"/>
      <c r="E169" s="55"/>
      <c r="F169" s="57"/>
      <c r="G169" s="55"/>
      <c r="H169" s="58"/>
      <c r="I169" s="55"/>
      <c r="J169" s="56"/>
      <c r="K169" s="58"/>
      <c r="L169" s="58"/>
      <c r="M169" s="55"/>
      <c r="N169" s="55"/>
      <c r="O169" s="56"/>
      <c r="P169"/>
      <c r="Q169"/>
      <c r="R169"/>
      <c r="S169"/>
      <c r="T169"/>
    </row>
    <row r="170" spans="1:20" s="61" customFormat="1">
      <c r="A170" s="55"/>
      <c r="B170" s="56"/>
      <c r="C170" s="56"/>
      <c r="D170" s="55"/>
      <c r="E170" s="55"/>
      <c r="F170" s="57"/>
      <c r="G170" s="55"/>
      <c r="H170" s="58"/>
      <c r="I170" s="55"/>
      <c r="J170" s="56"/>
      <c r="K170" s="58"/>
      <c r="L170" s="58"/>
      <c r="M170" s="55"/>
      <c r="N170" s="55"/>
      <c r="O170" s="56"/>
      <c r="P170"/>
      <c r="Q170"/>
      <c r="R170"/>
      <c r="S170"/>
      <c r="T170"/>
    </row>
    <row r="171" spans="1:20" s="61" customFormat="1">
      <c r="A171" s="55"/>
      <c r="B171" s="56"/>
      <c r="C171" s="56"/>
      <c r="D171" s="55"/>
      <c r="E171" s="55"/>
      <c r="F171" s="57"/>
      <c r="G171" s="55"/>
      <c r="H171" s="58"/>
      <c r="I171" s="55"/>
      <c r="J171" s="56"/>
      <c r="K171" s="58"/>
      <c r="L171" s="58"/>
      <c r="M171" s="55"/>
      <c r="N171" s="55"/>
      <c r="O171" s="56"/>
      <c r="P171"/>
      <c r="Q171"/>
      <c r="R171"/>
      <c r="S171"/>
      <c r="T171"/>
    </row>
    <row r="172" spans="1:20" s="61" customFormat="1">
      <c r="A172" s="55"/>
      <c r="B172" s="56"/>
      <c r="C172" s="56"/>
      <c r="D172" s="55"/>
      <c r="E172" s="55"/>
      <c r="F172" s="57"/>
      <c r="G172" s="55"/>
      <c r="H172" s="58"/>
      <c r="I172" s="55"/>
      <c r="J172" s="56"/>
      <c r="K172" s="58"/>
      <c r="L172" s="58"/>
      <c r="M172" s="55"/>
      <c r="N172" s="55"/>
      <c r="O172" s="56"/>
      <c r="P172"/>
      <c r="Q172"/>
      <c r="R172"/>
      <c r="S172"/>
      <c r="T172"/>
    </row>
    <row r="173" spans="1:20" s="61" customFormat="1">
      <c r="A173" s="55"/>
      <c r="B173" s="56"/>
      <c r="C173" s="56"/>
      <c r="D173" s="55"/>
      <c r="E173" s="55"/>
      <c r="F173" s="57"/>
      <c r="G173" s="55"/>
      <c r="H173" s="58"/>
      <c r="I173" s="55"/>
      <c r="J173" s="56"/>
      <c r="K173" s="58"/>
      <c r="L173" s="58"/>
      <c r="M173" s="55"/>
      <c r="N173" s="55"/>
      <c r="O173" s="56"/>
      <c r="P173"/>
      <c r="Q173"/>
      <c r="R173"/>
      <c r="S173"/>
      <c r="T173"/>
    </row>
    <row r="174" spans="1:20" s="61" customFormat="1">
      <c r="A174" s="55"/>
      <c r="B174" s="56"/>
      <c r="C174" s="56"/>
      <c r="D174" s="55"/>
      <c r="E174" s="55"/>
      <c r="F174" s="57"/>
      <c r="G174" s="55"/>
      <c r="H174" s="58"/>
      <c r="I174" s="55"/>
      <c r="J174" s="56"/>
      <c r="K174" s="58"/>
      <c r="L174" s="58"/>
      <c r="M174" s="55"/>
      <c r="N174" s="55"/>
      <c r="O174" s="56"/>
      <c r="P174"/>
      <c r="Q174"/>
      <c r="R174"/>
      <c r="S174"/>
      <c r="T174"/>
    </row>
    <row r="175" spans="1:20" s="61" customFormat="1">
      <c r="A175" s="55"/>
      <c r="B175" s="56"/>
      <c r="C175" s="56"/>
      <c r="D175" s="55"/>
      <c r="E175" s="55"/>
      <c r="F175" s="57"/>
      <c r="G175" s="55"/>
      <c r="H175" s="58"/>
      <c r="I175" s="55"/>
      <c r="J175" s="56"/>
      <c r="K175" s="58"/>
      <c r="L175" s="58"/>
      <c r="M175" s="55"/>
      <c r="N175" s="55"/>
      <c r="O175" s="56"/>
      <c r="P175"/>
      <c r="Q175"/>
      <c r="R175"/>
      <c r="S175"/>
      <c r="T175"/>
    </row>
    <row r="176" spans="1:20" s="61" customFormat="1">
      <c r="A176" s="55"/>
      <c r="B176" s="56"/>
      <c r="C176" s="56"/>
      <c r="D176" s="55"/>
      <c r="E176" s="55"/>
      <c r="F176" s="57"/>
      <c r="G176" s="55"/>
      <c r="H176" s="58"/>
      <c r="I176" s="55"/>
      <c r="J176" s="56"/>
      <c r="K176" s="58"/>
      <c r="L176" s="58"/>
      <c r="M176" s="55"/>
      <c r="N176" s="55"/>
      <c r="O176" s="56"/>
      <c r="P176"/>
      <c r="Q176"/>
      <c r="R176"/>
      <c r="S176"/>
      <c r="T176"/>
    </row>
    <row r="177" spans="1:20" s="61" customFormat="1">
      <c r="A177" s="55"/>
      <c r="B177" s="56"/>
      <c r="C177" s="56"/>
      <c r="D177" s="55"/>
      <c r="E177" s="55"/>
      <c r="F177" s="57"/>
      <c r="G177" s="55"/>
      <c r="H177" s="58"/>
      <c r="I177" s="55"/>
      <c r="J177" s="56"/>
      <c r="K177" s="58"/>
      <c r="L177" s="58"/>
      <c r="M177" s="55"/>
      <c r="N177" s="55"/>
      <c r="O177" s="56"/>
      <c r="P177"/>
      <c r="Q177"/>
      <c r="R177"/>
      <c r="S177"/>
      <c r="T177"/>
    </row>
    <row r="178" spans="1:20" s="61" customFormat="1">
      <c r="A178" s="55"/>
      <c r="B178" s="56"/>
      <c r="C178" s="56"/>
      <c r="D178" s="55"/>
      <c r="E178" s="55"/>
      <c r="F178" s="57"/>
      <c r="G178" s="55"/>
      <c r="H178" s="58"/>
      <c r="I178" s="55"/>
      <c r="J178" s="56"/>
      <c r="K178" s="58"/>
      <c r="L178" s="58"/>
      <c r="M178" s="55"/>
      <c r="N178" s="55"/>
      <c r="O178" s="56"/>
      <c r="P178"/>
      <c r="Q178"/>
      <c r="R178"/>
      <c r="S178"/>
      <c r="T178"/>
    </row>
    <row r="179" spans="1:20" s="61" customFormat="1">
      <c r="A179" s="55"/>
      <c r="B179" s="56"/>
      <c r="C179" s="56"/>
      <c r="D179" s="55"/>
      <c r="E179" s="55"/>
      <c r="F179" s="57"/>
      <c r="G179" s="55"/>
      <c r="H179" s="58"/>
      <c r="I179" s="55"/>
      <c r="J179" s="56"/>
      <c r="K179" s="58"/>
      <c r="L179" s="58"/>
      <c r="M179" s="55"/>
      <c r="N179" s="55"/>
      <c r="O179" s="56"/>
      <c r="P179"/>
      <c r="Q179"/>
      <c r="R179"/>
      <c r="S179"/>
      <c r="T179"/>
    </row>
    <row r="180" spans="1:20" s="61" customFormat="1">
      <c r="A180" s="55"/>
      <c r="B180" s="56"/>
      <c r="C180" s="56"/>
      <c r="D180" s="55"/>
      <c r="E180" s="55"/>
      <c r="F180" s="57"/>
      <c r="G180" s="55"/>
      <c r="H180" s="58"/>
      <c r="I180" s="55"/>
      <c r="J180" s="56"/>
      <c r="K180" s="58"/>
      <c r="L180" s="58"/>
      <c r="M180" s="55"/>
      <c r="N180" s="55"/>
      <c r="O180" s="56"/>
      <c r="P180"/>
      <c r="Q180"/>
      <c r="R180"/>
      <c r="S180"/>
      <c r="T180"/>
    </row>
    <row r="181" spans="1:20" s="61" customFormat="1">
      <c r="A181" s="55"/>
      <c r="B181" s="56"/>
      <c r="C181" s="56"/>
      <c r="D181" s="55"/>
      <c r="E181" s="55"/>
      <c r="F181" s="57"/>
      <c r="G181" s="55"/>
      <c r="H181" s="58"/>
      <c r="I181" s="55"/>
      <c r="J181" s="56"/>
      <c r="K181" s="58"/>
      <c r="L181" s="58"/>
      <c r="M181" s="55"/>
      <c r="N181" s="55"/>
      <c r="O181" s="56"/>
      <c r="P181"/>
      <c r="Q181"/>
      <c r="R181"/>
      <c r="S181"/>
      <c r="T181"/>
    </row>
    <row r="182" spans="1:20" s="61" customFormat="1">
      <c r="A182" s="55"/>
      <c r="B182" s="56"/>
      <c r="C182" s="56"/>
      <c r="D182" s="55"/>
      <c r="E182" s="55"/>
      <c r="F182" s="57"/>
      <c r="G182" s="55"/>
      <c r="H182" s="58"/>
      <c r="I182" s="55"/>
      <c r="J182" s="56"/>
      <c r="K182" s="58"/>
      <c r="L182" s="58"/>
      <c r="M182" s="55"/>
      <c r="N182" s="55"/>
      <c r="O182" s="56"/>
      <c r="P182"/>
      <c r="Q182"/>
      <c r="R182"/>
      <c r="S182"/>
      <c r="T182"/>
    </row>
    <row r="183" spans="1:20" s="61" customFormat="1">
      <c r="A183" s="55"/>
      <c r="B183" s="56"/>
      <c r="C183" s="56"/>
      <c r="D183" s="55"/>
      <c r="E183" s="55"/>
      <c r="F183" s="57"/>
      <c r="G183" s="55"/>
      <c r="H183" s="58"/>
      <c r="I183" s="55"/>
      <c r="J183" s="56"/>
      <c r="K183" s="58"/>
      <c r="L183" s="58"/>
      <c r="M183" s="55"/>
      <c r="N183" s="55"/>
      <c r="O183" s="56"/>
      <c r="P183"/>
      <c r="Q183"/>
      <c r="R183"/>
      <c r="S183"/>
      <c r="T183"/>
    </row>
    <row r="184" spans="1:20" s="61" customFormat="1">
      <c r="A184" s="55"/>
      <c r="B184" s="56"/>
      <c r="C184" s="56"/>
      <c r="D184" s="55"/>
      <c r="E184" s="55"/>
      <c r="F184" s="57"/>
      <c r="G184" s="55"/>
      <c r="H184" s="58"/>
      <c r="I184" s="55"/>
      <c r="J184" s="56"/>
      <c r="K184" s="58"/>
      <c r="L184" s="58"/>
      <c r="M184" s="55"/>
      <c r="N184" s="55"/>
      <c r="O184" s="56"/>
      <c r="P184"/>
      <c r="Q184"/>
      <c r="R184"/>
      <c r="S184"/>
      <c r="T184"/>
    </row>
    <row r="185" spans="1:20" s="61" customFormat="1">
      <c r="A185" s="55"/>
      <c r="B185" s="56"/>
      <c r="C185" s="56"/>
      <c r="D185" s="55"/>
      <c r="E185" s="55"/>
      <c r="F185" s="57"/>
      <c r="G185" s="55"/>
      <c r="H185" s="58"/>
      <c r="I185" s="55"/>
      <c r="J185" s="56"/>
      <c r="K185" s="58"/>
      <c r="L185" s="58"/>
      <c r="M185" s="55"/>
      <c r="N185" s="55"/>
      <c r="O185" s="56"/>
      <c r="P185"/>
      <c r="Q185"/>
      <c r="R185"/>
      <c r="S185"/>
      <c r="T185"/>
    </row>
    <row r="186" spans="1:20" s="61" customFormat="1">
      <c r="A186" s="55"/>
      <c r="B186" s="56"/>
      <c r="C186" s="56"/>
      <c r="D186" s="55"/>
      <c r="E186" s="55"/>
      <c r="F186" s="57"/>
      <c r="G186" s="55"/>
      <c r="H186" s="58"/>
      <c r="I186" s="55"/>
      <c r="J186" s="56"/>
      <c r="K186" s="58"/>
      <c r="L186" s="58"/>
      <c r="M186" s="55"/>
      <c r="N186" s="55"/>
      <c r="O186" s="56"/>
      <c r="P186"/>
      <c r="Q186"/>
      <c r="R186"/>
      <c r="S186"/>
      <c r="T186"/>
    </row>
    <row r="187" spans="1:20" s="61" customFormat="1">
      <c r="A187" s="55"/>
      <c r="B187" s="56"/>
      <c r="C187" s="56"/>
      <c r="D187" s="55"/>
      <c r="E187" s="55"/>
      <c r="F187" s="57"/>
      <c r="G187" s="55"/>
      <c r="H187" s="58"/>
      <c r="I187" s="55"/>
      <c r="J187" s="56"/>
      <c r="K187" s="58"/>
      <c r="L187" s="58"/>
      <c r="M187" s="55"/>
      <c r="N187" s="55"/>
      <c r="O187" s="56"/>
      <c r="P187"/>
      <c r="Q187"/>
      <c r="R187"/>
      <c r="S187"/>
      <c r="T187"/>
    </row>
    <row r="188" spans="1:20" s="61" customFormat="1">
      <c r="A188" s="55"/>
      <c r="B188" s="56"/>
      <c r="C188" s="56"/>
      <c r="D188" s="55"/>
      <c r="E188" s="55"/>
      <c r="F188" s="57"/>
      <c r="G188" s="55"/>
      <c r="H188" s="58"/>
      <c r="I188" s="55"/>
      <c r="J188" s="56"/>
      <c r="K188" s="58"/>
      <c r="L188" s="58"/>
      <c r="M188" s="55"/>
      <c r="N188" s="55"/>
      <c r="O188" s="56"/>
      <c r="P188"/>
      <c r="Q188"/>
      <c r="R188"/>
      <c r="S188"/>
      <c r="T188"/>
    </row>
    <row r="189" spans="1:20" s="61" customFormat="1">
      <c r="A189" s="55"/>
      <c r="B189" s="56"/>
      <c r="C189" s="56"/>
      <c r="D189" s="55"/>
      <c r="E189" s="55"/>
      <c r="F189" s="57"/>
      <c r="G189" s="55"/>
      <c r="H189" s="58"/>
      <c r="I189" s="55"/>
      <c r="J189" s="56"/>
      <c r="K189" s="58"/>
      <c r="L189" s="58"/>
      <c r="M189" s="55"/>
      <c r="N189" s="55"/>
      <c r="O189" s="56"/>
      <c r="P189"/>
      <c r="Q189"/>
      <c r="R189"/>
      <c r="S189"/>
      <c r="T189"/>
    </row>
    <row r="190" spans="1:20" s="61" customFormat="1">
      <c r="A190" s="55"/>
      <c r="B190" s="56"/>
      <c r="C190" s="56"/>
      <c r="D190" s="55"/>
      <c r="E190" s="55"/>
      <c r="F190" s="57"/>
      <c r="G190" s="55"/>
      <c r="H190" s="58"/>
      <c r="I190" s="55"/>
      <c r="J190" s="56"/>
      <c r="K190" s="58"/>
      <c r="L190" s="58"/>
      <c r="M190" s="55"/>
      <c r="N190" s="55"/>
      <c r="O190" s="56"/>
      <c r="P190"/>
      <c r="Q190"/>
      <c r="R190"/>
      <c r="S190"/>
      <c r="T190"/>
    </row>
    <row r="191" spans="1:20" s="61" customFormat="1">
      <c r="A191" s="55"/>
      <c r="B191" s="56"/>
      <c r="C191" s="56"/>
      <c r="D191" s="55"/>
      <c r="E191" s="55"/>
      <c r="F191" s="57"/>
      <c r="G191" s="55"/>
      <c r="H191" s="58"/>
      <c r="I191" s="55"/>
      <c r="J191" s="56"/>
      <c r="K191" s="58"/>
      <c r="L191" s="58"/>
      <c r="M191" s="55"/>
      <c r="N191" s="55"/>
      <c r="O191" s="56"/>
      <c r="P191"/>
      <c r="Q191"/>
      <c r="R191"/>
      <c r="S191"/>
      <c r="T191"/>
    </row>
    <row r="192" spans="1:20" s="61" customFormat="1">
      <c r="A192" s="55"/>
      <c r="B192" s="56"/>
      <c r="C192" s="56"/>
      <c r="D192" s="55"/>
      <c r="E192" s="55"/>
      <c r="F192" s="57"/>
      <c r="G192" s="55"/>
      <c r="H192" s="58"/>
      <c r="I192" s="55"/>
      <c r="J192" s="56"/>
      <c r="K192" s="58"/>
      <c r="L192" s="58"/>
      <c r="M192" s="55"/>
      <c r="N192" s="55"/>
      <c r="O192" s="56"/>
      <c r="P192"/>
      <c r="Q192"/>
      <c r="R192"/>
      <c r="S192"/>
      <c r="T192"/>
    </row>
    <row r="193" spans="1:20" s="61" customFormat="1">
      <c r="A193" s="55"/>
      <c r="B193" s="56"/>
      <c r="C193" s="56"/>
      <c r="D193" s="55"/>
      <c r="E193" s="55"/>
      <c r="F193" s="57"/>
      <c r="G193" s="55"/>
      <c r="H193" s="58"/>
      <c r="I193" s="55"/>
      <c r="J193" s="56"/>
      <c r="K193" s="58"/>
      <c r="L193" s="58"/>
      <c r="M193" s="55"/>
      <c r="N193" s="55"/>
      <c r="O193" s="56"/>
      <c r="P193"/>
      <c r="Q193"/>
      <c r="R193"/>
      <c r="S193"/>
      <c r="T193"/>
    </row>
    <row r="194" spans="1:20" s="61" customFormat="1">
      <c r="A194" s="55"/>
      <c r="B194" s="56"/>
      <c r="C194" s="56"/>
      <c r="D194" s="55"/>
      <c r="E194" s="55"/>
      <c r="F194" s="57"/>
      <c r="G194" s="55"/>
      <c r="H194" s="58"/>
      <c r="I194" s="55"/>
      <c r="J194" s="56"/>
      <c r="K194" s="58"/>
      <c r="L194" s="58"/>
      <c r="M194" s="55"/>
      <c r="N194" s="55"/>
      <c r="O194" s="56"/>
      <c r="P194"/>
      <c r="Q194"/>
      <c r="R194"/>
      <c r="S194"/>
      <c r="T194"/>
    </row>
    <row r="195" spans="1:20" s="61" customFormat="1">
      <c r="A195" s="55"/>
      <c r="B195" s="56"/>
      <c r="C195" s="56"/>
      <c r="D195" s="55"/>
      <c r="E195" s="55"/>
      <c r="F195" s="57"/>
      <c r="G195" s="55"/>
      <c r="H195" s="58"/>
      <c r="I195" s="55"/>
      <c r="J195" s="56"/>
      <c r="K195" s="58"/>
      <c r="L195" s="58"/>
      <c r="M195" s="55"/>
      <c r="N195" s="55"/>
      <c r="O195" s="56"/>
      <c r="P195"/>
      <c r="Q195"/>
      <c r="R195"/>
      <c r="S195"/>
      <c r="T195"/>
    </row>
    <row r="196" spans="1:20" s="61" customFormat="1">
      <c r="A196" s="55"/>
      <c r="B196" s="56"/>
      <c r="C196" s="56"/>
      <c r="D196" s="55"/>
      <c r="E196" s="55"/>
      <c r="F196" s="57"/>
      <c r="G196" s="55"/>
      <c r="H196" s="58"/>
      <c r="I196" s="55"/>
      <c r="J196" s="56"/>
      <c r="K196" s="58"/>
      <c r="L196" s="58"/>
      <c r="M196" s="55"/>
      <c r="N196" s="55"/>
      <c r="O196" s="56"/>
      <c r="P196"/>
      <c r="Q196"/>
      <c r="R196"/>
      <c r="S196"/>
      <c r="T196"/>
    </row>
    <row r="197" spans="1:20" s="61" customFormat="1">
      <c r="A197" s="55"/>
      <c r="B197" s="56"/>
      <c r="C197" s="56"/>
      <c r="D197" s="55"/>
      <c r="E197" s="55"/>
      <c r="F197" s="57"/>
      <c r="G197" s="55"/>
      <c r="H197" s="58"/>
      <c r="I197" s="55"/>
      <c r="J197" s="56"/>
      <c r="K197" s="58"/>
      <c r="L197" s="58"/>
      <c r="M197" s="55"/>
      <c r="N197" s="55"/>
      <c r="O197" s="56"/>
      <c r="P197"/>
      <c r="Q197"/>
      <c r="R197"/>
      <c r="S197"/>
      <c r="T197"/>
    </row>
    <row r="198" spans="1:20" s="61" customFormat="1">
      <c r="A198" s="55"/>
      <c r="B198" s="56"/>
      <c r="C198" s="56"/>
      <c r="D198" s="55"/>
      <c r="E198" s="55"/>
      <c r="F198" s="57"/>
      <c r="G198" s="55"/>
      <c r="H198" s="58"/>
      <c r="I198" s="55"/>
      <c r="J198" s="56"/>
      <c r="K198" s="58"/>
      <c r="L198" s="58"/>
      <c r="M198" s="55"/>
      <c r="N198" s="55"/>
      <c r="O198" s="56"/>
      <c r="P198"/>
      <c r="Q198"/>
      <c r="R198"/>
      <c r="S198"/>
      <c r="T198"/>
    </row>
    <row r="199" spans="1:20" s="61" customFormat="1">
      <c r="A199" s="55"/>
      <c r="B199" s="56"/>
      <c r="C199" s="56"/>
      <c r="D199" s="55"/>
      <c r="E199" s="55"/>
      <c r="F199" s="57"/>
      <c r="G199" s="55"/>
      <c r="H199" s="58"/>
      <c r="I199" s="55"/>
      <c r="J199" s="56"/>
      <c r="K199" s="58"/>
      <c r="L199" s="58"/>
      <c r="M199" s="55"/>
      <c r="N199" s="55"/>
      <c r="O199" s="56"/>
      <c r="P199"/>
      <c r="Q199"/>
      <c r="R199"/>
      <c r="S199"/>
      <c r="T199"/>
    </row>
    <row r="200" spans="1:20" s="61" customFormat="1">
      <c r="A200" s="55"/>
      <c r="B200" s="56"/>
      <c r="C200" s="56"/>
      <c r="D200" s="55"/>
      <c r="E200" s="55"/>
      <c r="F200" s="57"/>
      <c r="G200" s="55"/>
      <c r="H200" s="58"/>
      <c r="I200" s="55"/>
      <c r="J200" s="56"/>
      <c r="K200" s="58"/>
      <c r="L200" s="58"/>
      <c r="M200" s="55"/>
      <c r="N200" s="55"/>
      <c r="O200" s="56"/>
      <c r="P200"/>
      <c r="Q200"/>
      <c r="R200"/>
      <c r="S200"/>
      <c r="T200"/>
    </row>
    <row r="201" spans="1:20" s="61" customFormat="1">
      <c r="A201" s="55"/>
      <c r="B201" s="56"/>
      <c r="C201" s="56"/>
      <c r="D201" s="55"/>
      <c r="E201" s="55"/>
      <c r="F201" s="57"/>
      <c r="G201" s="55"/>
      <c r="H201" s="58"/>
      <c r="I201" s="55"/>
      <c r="J201" s="56"/>
      <c r="K201" s="58"/>
      <c r="L201" s="58"/>
      <c r="M201" s="55"/>
      <c r="N201" s="55"/>
      <c r="O201" s="56"/>
      <c r="P201"/>
      <c r="Q201"/>
      <c r="R201"/>
      <c r="S201"/>
      <c r="T201"/>
    </row>
    <row r="202" spans="1:20" s="61" customFormat="1">
      <c r="A202" s="55"/>
      <c r="B202" s="56"/>
      <c r="C202" s="56"/>
      <c r="D202" s="55"/>
      <c r="E202" s="55"/>
      <c r="F202" s="57"/>
      <c r="G202" s="55"/>
      <c r="H202" s="58"/>
      <c r="I202" s="55"/>
      <c r="J202" s="56"/>
      <c r="K202" s="58"/>
      <c r="L202" s="58"/>
      <c r="M202" s="55"/>
      <c r="N202" s="55"/>
      <c r="O202" s="56"/>
      <c r="P202"/>
      <c r="Q202"/>
      <c r="R202"/>
      <c r="S202"/>
      <c r="T202"/>
    </row>
    <row r="203" spans="1:20" s="61" customFormat="1">
      <c r="A203" s="55"/>
      <c r="B203" s="56"/>
      <c r="C203" s="56"/>
      <c r="D203" s="55"/>
      <c r="E203" s="55"/>
      <c r="F203" s="57"/>
      <c r="G203" s="55"/>
      <c r="H203" s="58"/>
      <c r="I203" s="55"/>
      <c r="J203" s="56"/>
      <c r="K203" s="58"/>
      <c r="L203" s="58"/>
      <c r="M203" s="55"/>
      <c r="N203" s="55"/>
      <c r="O203" s="56"/>
      <c r="P203"/>
      <c r="Q203"/>
      <c r="R203"/>
      <c r="S203"/>
      <c r="T203"/>
    </row>
    <row r="204" spans="1:20" s="61" customFormat="1">
      <c r="A204" s="55"/>
      <c r="B204" s="56"/>
      <c r="C204" s="56"/>
      <c r="D204" s="55"/>
      <c r="E204" s="55"/>
      <c r="F204" s="57"/>
      <c r="G204" s="55"/>
      <c r="H204" s="58"/>
      <c r="I204" s="55"/>
      <c r="J204" s="56"/>
      <c r="K204" s="58"/>
      <c r="L204" s="58"/>
      <c r="M204" s="55"/>
      <c r="N204" s="55"/>
      <c r="O204" s="56"/>
      <c r="P204"/>
      <c r="Q204"/>
      <c r="R204"/>
      <c r="S204"/>
      <c r="T204"/>
    </row>
    <row r="205" spans="1:20" s="61" customFormat="1">
      <c r="A205" s="55"/>
      <c r="B205" s="56"/>
      <c r="C205" s="56"/>
      <c r="D205" s="55"/>
      <c r="E205" s="55"/>
      <c r="F205" s="57"/>
      <c r="G205" s="55"/>
      <c r="H205" s="58"/>
      <c r="I205" s="55"/>
      <c r="J205" s="56"/>
      <c r="K205" s="58"/>
      <c r="L205" s="58"/>
      <c r="M205" s="55"/>
      <c r="N205" s="55"/>
      <c r="O205" s="56"/>
      <c r="P205"/>
      <c r="Q205"/>
      <c r="R205"/>
      <c r="S205"/>
      <c r="T205"/>
    </row>
    <row r="206" spans="1:20" s="61" customFormat="1">
      <c r="A206" s="55"/>
      <c r="B206" s="56"/>
      <c r="C206" s="56"/>
      <c r="D206" s="55"/>
      <c r="E206" s="55"/>
      <c r="F206" s="57"/>
      <c r="G206" s="55"/>
      <c r="H206" s="58"/>
      <c r="I206" s="55"/>
      <c r="J206" s="56"/>
      <c r="K206" s="58"/>
      <c r="L206" s="58"/>
      <c r="M206" s="55"/>
      <c r="N206" s="55"/>
      <c r="O206" s="56"/>
      <c r="P206"/>
      <c r="Q206"/>
      <c r="R206"/>
      <c r="S206"/>
      <c r="T206"/>
    </row>
    <row r="207" spans="1:20" s="61" customFormat="1">
      <c r="A207" s="55"/>
      <c r="B207" s="56"/>
      <c r="C207" s="56"/>
      <c r="D207" s="55"/>
      <c r="E207" s="55"/>
      <c r="F207" s="57"/>
      <c r="G207" s="55"/>
      <c r="H207" s="58"/>
      <c r="I207" s="55"/>
      <c r="J207" s="56"/>
      <c r="K207" s="58"/>
      <c r="L207" s="58"/>
      <c r="M207" s="55"/>
      <c r="N207" s="55"/>
      <c r="O207" s="56"/>
      <c r="P207"/>
      <c r="Q207"/>
      <c r="R207"/>
      <c r="S207"/>
      <c r="T207"/>
    </row>
    <row r="208" spans="1:20" s="61" customFormat="1">
      <c r="A208" s="55"/>
      <c r="B208" s="56"/>
      <c r="C208" s="56"/>
      <c r="D208" s="55"/>
      <c r="E208" s="55"/>
      <c r="F208" s="57"/>
      <c r="G208" s="55"/>
      <c r="H208" s="58"/>
      <c r="I208" s="55"/>
      <c r="J208" s="56"/>
      <c r="K208" s="58"/>
      <c r="L208" s="58"/>
      <c r="M208" s="55"/>
      <c r="N208" s="55"/>
      <c r="O208" s="56"/>
      <c r="P208"/>
      <c r="Q208"/>
      <c r="R208"/>
      <c r="S208"/>
      <c r="T208"/>
    </row>
    <row r="209" spans="1:20" s="61" customFormat="1">
      <c r="A209" s="55"/>
      <c r="B209" s="56"/>
      <c r="C209" s="56"/>
      <c r="D209" s="55"/>
      <c r="E209" s="55"/>
      <c r="F209" s="57"/>
      <c r="G209" s="55"/>
      <c r="H209" s="58"/>
      <c r="I209" s="55"/>
      <c r="J209" s="56"/>
      <c r="K209" s="58"/>
      <c r="L209" s="58"/>
      <c r="M209" s="55"/>
      <c r="N209" s="55"/>
      <c r="O209" s="56"/>
      <c r="P209"/>
      <c r="Q209"/>
      <c r="R209"/>
      <c r="S209"/>
      <c r="T209"/>
    </row>
    <row r="210" spans="1:20" s="61" customFormat="1">
      <c r="A210" s="55"/>
      <c r="B210" s="56"/>
      <c r="C210" s="56"/>
      <c r="D210" s="55"/>
      <c r="E210" s="55"/>
      <c r="F210" s="57"/>
      <c r="G210" s="55"/>
      <c r="H210" s="58"/>
      <c r="I210" s="55"/>
      <c r="J210" s="56"/>
      <c r="K210" s="58"/>
      <c r="L210" s="58"/>
      <c r="M210" s="55"/>
      <c r="N210" s="55"/>
      <c r="O210" s="56"/>
      <c r="P210"/>
      <c r="Q210"/>
      <c r="R210"/>
      <c r="S210"/>
      <c r="T210"/>
    </row>
    <row r="211" spans="1:20" s="61" customFormat="1">
      <c r="A211" s="55"/>
      <c r="B211" s="56"/>
      <c r="C211" s="56"/>
      <c r="D211" s="55"/>
      <c r="E211" s="55"/>
      <c r="F211" s="57"/>
      <c r="G211" s="55"/>
      <c r="H211" s="58"/>
      <c r="I211" s="55"/>
      <c r="J211" s="56"/>
      <c r="K211" s="58"/>
      <c r="L211" s="58"/>
      <c r="M211" s="55"/>
      <c r="N211" s="55"/>
      <c r="O211" s="56"/>
      <c r="P211"/>
      <c r="Q211"/>
      <c r="R211"/>
      <c r="S211"/>
      <c r="T211"/>
    </row>
    <row r="212" spans="1:20" s="61" customFormat="1">
      <c r="A212" s="55"/>
      <c r="B212" s="56"/>
      <c r="C212" s="56"/>
      <c r="D212" s="55"/>
      <c r="E212" s="55"/>
      <c r="F212" s="57"/>
      <c r="G212" s="55"/>
      <c r="H212" s="58"/>
      <c r="I212" s="55"/>
      <c r="J212" s="56"/>
      <c r="K212" s="58"/>
      <c r="L212" s="58"/>
      <c r="M212" s="55"/>
      <c r="N212" s="55"/>
      <c r="O212" s="56"/>
      <c r="P212"/>
      <c r="Q212"/>
      <c r="R212"/>
      <c r="S212"/>
      <c r="T212"/>
    </row>
    <row r="213" spans="1:20" s="61" customFormat="1">
      <c r="A213" s="55"/>
      <c r="B213" s="56"/>
      <c r="C213" s="56"/>
      <c r="D213" s="55"/>
      <c r="E213" s="55"/>
      <c r="F213" s="57"/>
      <c r="G213" s="55"/>
      <c r="H213" s="58"/>
      <c r="I213" s="55"/>
      <c r="J213" s="56"/>
      <c r="K213" s="58"/>
      <c r="L213" s="58"/>
      <c r="M213" s="55"/>
      <c r="N213" s="55"/>
      <c r="O213" s="56"/>
      <c r="P213"/>
      <c r="Q213"/>
      <c r="R213"/>
      <c r="S213"/>
      <c r="T213"/>
    </row>
    <row r="214" spans="1:20" s="61" customFormat="1">
      <c r="A214" s="55"/>
      <c r="B214" s="56"/>
      <c r="C214" s="56"/>
      <c r="D214" s="55"/>
      <c r="E214" s="55"/>
      <c r="F214" s="57"/>
      <c r="G214" s="55"/>
      <c r="H214" s="58"/>
      <c r="I214" s="55"/>
      <c r="J214" s="56"/>
      <c r="K214" s="58"/>
      <c r="L214" s="58"/>
      <c r="M214" s="55"/>
      <c r="N214" s="55"/>
      <c r="O214" s="56"/>
      <c r="P214"/>
      <c r="Q214"/>
      <c r="R214"/>
      <c r="S214"/>
      <c r="T214"/>
    </row>
    <row r="215" spans="1:20" s="61" customFormat="1">
      <c r="A215" s="55"/>
      <c r="B215" s="56"/>
      <c r="C215" s="56"/>
      <c r="D215" s="55"/>
      <c r="E215" s="55"/>
      <c r="F215" s="57"/>
      <c r="G215" s="55"/>
      <c r="H215" s="58"/>
      <c r="I215" s="55"/>
      <c r="J215" s="56"/>
      <c r="K215" s="58"/>
      <c r="L215" s="58"/>
      <c r="M215" s="55"/>
      <c r="N215" s="55"/>
      <c r="O215" s="56"/>
      <c r="P215"/>
      <c r="Q215"/>
      <c r="R215"/>
      <c r="S215"/>
      <c r="T215"/>
    </row>
    <row r="216" spans="1:20" s="61" customFormat="1">
      <c r="A216" s="55"/>
      <c r="B216" s="56"/>
      <c r="C216" s="56"/>
      <c r="D216" s="55"/>
      <c r="E216" s="55"/>
      <c r="F216" s="57"/>
      <c r="G216" s="55"/>
      <c r="H216" s="58"/>
      <c r="I216" s="55"/>
      <c r="J216" s="56"/>
      <c r="K216" s="58"/>
      <c r="L216" s="58"/>
      <c r="M216" s="55"/>
      <c r="N216" s="55"/>
      <c r="O216" s="56"/>
      <c r="P216"/>
      <c r="Q216"/>
      <c r="R216"/>
      <c r="S216"/>
      <c r="T216"/>
    </row>
    <row r="217" spans="1:20" s="61" customFormat="1">
      <c r="A217" s="55"/>
      <c r="B217" s="56"/>
      <c r="C217" s="56"/>
      <c r="D217" s="55"/>
      <c r="E217" s="55"/>
      <c r="F217" s="57"/>
      <c r="G217" s="55"/>
      <c r="H217" s="58"/>
      <c r="I217" s="55"/>
      <c r="J217" s="56"/>
      <c r="K217" s="58"/>
      <c r="L217" s="58"/>
      <c r="M217" s="55"/>
      <c r="N217" s="55"/>
      <c r="O217" s="56"/>
      <c r="P217"/>
      <c r="Q217"/>
      <c r="R217"/>
      <c r="S217"/>
      <c r="T217"/>
    </row>
    <row r="218" spans="1:20" s="61" customFormat="1">
      <c r="A218" s="55"/>
      <c r="B218" s="56"/>
      <c r="C218" s="56"/>
      <c r="D218" s="55"/>
      <c r="E218" s="55"/>
      <c r="F218" s="57"/>
      <c r="G218" s="55"/>
      <c r="H218" s="58"/>
      <c r="I218" s="55"/>
      <c r="J218" s="56"/>
      <c r="K218" s="58"/>
      <c r="L218" s="58"/>
      <c r="M218" s="55"/>
      <c r="N218" s="55"/>
      <c r="O218" s="56"/>
      <c r="P218"/>
      <c r="Q218"/>
      <c r="R218"/>
      <c r="S218"/>
      <c r="T218"/>
    </row>
    <row r="219" spans="1:20" s="61" customFormat="1">
      <c r="A219" s="55"/>
      <c r="B219" s="56"/>
      <c r="C219" s="56"/>
      <c r="D219" s="55"/>
      <c r="E219" s="55"/>
      <c r="F219" s="57"/>
      <c r="G219" s="55"/>
      <c r="H219" s="58"/>
      <c r="I219" s="55"/>
      <c r="J219" s="56"/>
      <c r="K219" s="58"/>
      <c r="L219" s="58"/>
      <c r="M219" s="55"/>
      <c r="N219" s="55"/>
      <c r="O219" s="56"/>
      <c r="P219"/>
      <c r="Q219"/>
      <c r="R219"/>
      <c r="S219"/>
      <c r="T219"/>
    </row>
    <row r="220" spans="1:20" s="61" customFormat="1">
      <c r="A220" s="55"/>
      <c r="B220" s="56"/>
      <c r="C220" s="56"/>
      <c r="D220" s="55"/>
      <c r="E220" s="55"/>
      <c r="F220" s="57"/>
      <c r="G220" s="55"/>
      <c r="H220" s="58"/>
      <c r="I220" s="55"/>
      <c r="J220" s="56"/>
      <c r="K220" s="58"/>
      <c r="L220" s="58"/>
      <c r="M220" s="55"/>
      <c r="N220" s="55"/>
      <c r="O220" s="56"/>
      <c r="P220"/>
      <c r="Q220"/>
      <c r="R220"/>
      <c r="S220"/>
      <c r="T220"/>
    </row>
    <row r="221" spans="1:20" s="61" customFormat="1">
      <c r="A221" s="55"/>
      <c r="B221" s="56"/>
      <c r="C221" s="56"/>
      <c r="D221" s="55"/>
      <c r="E221" s="55"/>
      <c r="F221" s="57"/>
      <c r="G221" s="55"/>
      <c r="H221" s="58"/>
      <c r="I221" s="55"/>
      <c r="J221" s="56"/>
      <c r="K221" s="58"/>
      <c r="L221" s="58"/>
      <c r="M221" s="55"/>
      <c r="N221" s="55"/>
      <c r="O221" s="56"/>
      <c r="P221"/>
      <c r="Q221"/>
      <c r="R221"/>
      <c r="S221"/>
      <c r="T221"/>
    </row>
    <row r="222" spans="1:20" s="61" customFormat="1">
      <c r="A222" s="55"/>
      <c r="B222" s="56"/>
      <c r="C222" s="56"/>
      <c r="D222" s="55"/>
      <c r="E222" s="55"/>
      <c r="F222" s="57"/>
      <c r="G222" s="55"/>
      <c r="H222" s="58"/>
      <c r="I222" s="55"/>
      <c r="J222" s="56"/>
      <c r="K222" s="58"/>
      <c r="L222" s="58"/>
      <c r="M222" s="55"/>
      <c r="N222" s="55"/>
      <c r="O222" s="56"/>
      <c r="P222"/>
      <c r="Q222"/>
      <c r="R222"/>
      <c r="S222"/>
      <c r="T222"/>
    </row>
    <row r="223" spans="1:20" s="61" customFormat="1">
      <c r="A223" s="55"/>
      <c r="B223" s="56"/>
      <c r="C223" s="56"/>
      <c r="D223" s="55"/>
      <c r="E223" s="55"/>
      <c r="F223" s="57"/>
      <c r="G223" s="55"/>
      <c r="H223" s="58"/>
      <c r="I223" s="55"/>
      <c r="J223" s="56"/>
      <c r="K223" s="58"/>
      <c r="L223" s="58"/>
      <c r="M223" s="55"/>
      <c r="N223" s="55"/>
      <c r="O223" s="56"/>
      <c r="P223"/>
      <c r="Q223"/>
      <c r="R223"/>
      <c r="S223"/>
      <c r="T223"/>
    </row>
    <row r="224" spans="1:20" s="61" customFormat="1">
      <c r="A224" s="55"/>
      <c r="B224" s="56"/>
      <c r="C224" s="56"/>
      <c r="D224" s="55"/>
      <c r="E224" s="55"/>
      <c r="F224" s="57"/>
      <c r="G224" s="55"/>
      <c r="H224" s="58"/>
      <c r="I224" s="55"/>
      <c r="J224" s="56"/>
      <c r="K224" s="58"/>
      <c r="L224" s="58"/>
      <c r="M224" s="55"/>
      <c r="N224" s="55"/>
      <c r="O224" s="56"/>
      <c r="P224"/>
      <c r="Q224"/>
      <c r="R224"/>
      <c r="S224"/>
      <c r="T224"/>
    </row>
    <row r="225" spans="1:20" s="61" customFormat="1">
      <c r="A225" s="55"/>
      <c r="B225" s="56"/>
      <c r="C225" s="56"/>
      <c r="D225" s="55"/>
      <c r="E225" s="55"/>
      <c r="F225" s="57"/>
      <c r="G225" s="55"/>
      <c r="H225" s="58"/>
      <c r="I225" s="55"/>
      <c r="J225" s="56"/>
      <c r="K225" s="58"/>
      <c r="L225" s="58"/>
      <c r="M225" s="55"/>
      <c r="N225" s="55"/>
      <c r="O225" s="56"/>
      <c r="P225"/>
      <c r="Q225"/>
      <c r="R225"/>
      <c r="S225"/>
      <c r="T225"/>
    </row>
    <row r="226" spans="1:20" s="61" customFormat="1">
      <c r="A226" s="55"/>
      <c r="B226" s="56"/>
      <c r="C226" s="56"/>
      <c r="D226" s="55"/>
      <c r="E226" s="55"/>
      <c r="F226" s="57"/>
      <c r="G226" s="55"/>
      <c r="H226" s="58"/>
      <c r="I226" s="55"/>
      <c r="J226" s="56"/>
      <c r="K226" s="58"/>
      <c r="L226" s="58"/>
      <c r="M226" s="55"/>
      <c r="N226" s="55"/>
      <c r="O226" s="56"/>
      <c r="P226"/>
      <c r="Q226"/>
      <c r="R226"/>
      <c r="S226"/>
      <c r="T226"/>
    </row>
    <row r="227" spans="1:20" s="61" customFormat="1">
      <c r="A227" s="55"/>
      <c r="B227" s="56"/>
      <c r="C227" s="56"/>
      <c r="D227" s="55"/>
      <c r="E227" s="55"/>
      <c r="F227" s="57"/>
      <c r="G227" s="55"/>
      <c r="H227" s="58"/>
      <c r="I227" s="55"/>
      <c r="J227" s="56"/>
      <c r="K227" s="58"/>
      <c r="L227" s="58"/>
      <c r="M227" s="55"/>
      <c r="N227" s="55"/>
      <c r="O227" s="56"/>
      <c r="P227"/>
      <c r="Q227"/>
      <c r="R227"/>
      <c r="S227"/>
      <c r="T227"/>
    </row>
    <row r="228" spans="1:20" s="61" customFormat="1">
      <c r="A228" s="55"/>
      <c r="B228" s="56"/>
      <c r="C228" s="56"/>
      <c r="D228" s="55"/>
      <c r="E228" s="55"/>
      <c r="F228" s="57"/>
      <c r="G228" s="55"/>
      <c r="H228" s="58"/>
      <c r="I228" s="55"/>
      <c r="J228" s="56"/>
      <c r="K228" s="58"/>
      <c r="L228" s="58"/>
      <c r="M228" s="55"/>
      <c r="N228" s="55"/>
      <c r="O228" s="56"/>
      <c r="P228"/>
      <c r="Q228"/>
      <c r="R228"/>
      <c r="S228"/>
      <c r="T228"/>
    </row>
    <row r="229" spans="1:20" s="61" customFormat="1">
      <c r="A229" s="55"/>
      <c r="B229" s="56"/>
      <c r="C229" s="56"/>
      <c r="D229" s="55"/>
      <c r="E229" s="55"/>
      <c r="F229" s="57"/>
      <c r="G229" s="55"/>
      <c r="H229" s="58"/>
      <c r="I229" s="55"/>
      <c r="J229" s="56"/>
      <c r="K229" s="58"/>
      <c r="L229" s="58"/>
      <c r="M229" s="55"/>
      <c r="N229" s="55"/>
      <c r="O229" s="56"/>
      <c r="P229"/>
      <c r="Q229"/>
      <c r="R229"/>
      <c r="S229"/>
      <c r="T229"/>
    </row>
    <row r="230" spans="1:20" s="61" customFormat="1">
      <c r="A230" s="55"/>
      <c r="B230" s="56"/>
      <c r="C230" s="56"/>
      <c r="D230" s="55"/>
      <c r="E230" s="55"/>
      <c r="F230" s="57"/>
      <c r="G230" s="55"/>
      <c r="H230" s="58"/>
      <c r="I230" s="55"/>
      <c r="J230" s="56"/>
      <c r="K230" s="58"/>
      <c r="L230" s="58"/>
      <c r="M230" s="55"/>
      <c r="N230" s="55"/>
      <c r="O230" s="56"/>
      <c r="P230"/>
      <c r="Q230"/>
      <c r="R230"/>
      <c r="S230"/>
      <c r="T230"/>
    </row>
    <row r="231" spans="1:20" s="61" customFormat="1">
      <c r="A231" s="55"/>
      <c r="B231" s="56"/>
      <c r="C231" s="56"/>
      <c r="D231" s="55"/>
      <c r="E231" s="55"/>
      <c r="F231" s="57"/>
      <c r="G231" s="55"/>
      <c r="H231" s="58"/>
      <c r="I231" s="55"/>
      <c r="J231" s="56"/>
      <c r="K231" s="58"/>
      <c r="L231" s="58"/>
      <c r="M231" s="55"/>
      <c r="N231" s="55"/>
      <c r="O231" s="56"/>
      <c r="P231"/>
      <c r="Q231"/>
      <c r="R231"/>
      <c r="S231"/>
      <c r="T231"/>
    </row>
    <row r="232" spans="1:20" s="61" customFormat="1">
      <c r="A232" s="55"/>
      <c r="B232" s="56"/>
      <c r="C232" s="56"/>
      <c r="D232" s="55"/>
      <c r="E232" s="55"/>
      <c r="F232" s="57"/>
      <c r="G232" s="55"/>
      <c r="H232" s="58"/>
      <c r="I232" s="55"/>
      <c r="J232" s="56"/>
      <c r="K232" s="58"/>
      <c r="L232" s="58"/>
      <c r="M232" s="55"/>
      <c r="N232" s="55"/>
      <c r="O232" s="56"/>
      <c r="P232"/>
      <c r="Q232"/>
      <c r="R232"/>
      <c r="S232"/>
      <c r="T232"/>
    </row>
    <row r="233" spans="1:20" s="61" customFormat="1">
      <c r="A233" s="55"/>
      <c r="B233" s="56"/>
      <c r="C233" s="56"/>
      <c r="D233" s="55"/>
      <c r="E233" s="55"/>
      <c r="F233" s="57"/>
      <c r="G233" s="55"/>
      <c r="H233" s="58"/>
      <c r="I233" s="55"/>
      <c r="J233" s="56"/>
      <c r="K233" s="58"/>
      <c r="L233" s="58"/>
      <c r="M233" s="55"/>
      <c r="N233" s="55"/>
      <c r="O233" s="56"/>
      <c r="P233"/>
      <c r="Q233"/>
      <c r="R233"/>
      <c r="S233"/>
      <c r="T233"/>
    </row>
    <row r="234" spans="1:20" s="61" customFormat="1">
      <c r="A234" s="55"/>
      <c r="B234" s="56"/>
      <c r="C234" s="56"/>
      <c r="D234" s="55"/>
      <c r="E234" s="55"/>
      <c r="F234" s="57"/>
      <c r="G234" s="55"/>
      <c r="H234" s="58"/>
      <c r="I234" s="55"/>
      <c r="J234" s="56"/>
      <c r="K234" s="58"/>
      <c r="L234" s="58"/>
      <c r="M234" s="55"/>
      <c r="N234" s="55"/>
      <c r="O234" s="56"/>
      <c r="P234"/>
      <c r="Q234"/>
      <c r="R234"/>
      <c r="S234"/>
      <c r="T234"/>
    </row>
    <row r="235" spans="1:20" s="61" customFormat="1">
      <c r="A235" s="55"/>
      <c r="B235" s="56"/>
      <c r="C235" s="56"/>
      <c r="D235" s="55"/>
      <c r="E235" s="55"/>
      <c r="F235" s="57"/>
      <c r="G235" s="55"/>
      <c r="H235" s="58"/>
      <c r="I235" s="55"/>
      <c r="J235" s="56"/>
      <c r="K235" s="58"/>
      <c r="L235" s="58"/>
      <c r="M235" s="55"/>
      <c r="N235" s="55"/>
      <c r="O235" s="56"/>
      <c r="P235"/>
      <c r="Q235"/>
      <c r="R235"/>
      <c r="S235"/>
      <c r="T235"/>
    </row>
    <row r="236" spans="1:20" s="61" customFormat="1">
      <c r="A236" s="55"/>
      <c r="B236" s="56"/>
      <c r="C236" s="56"/>
      <c r="D236" s="55"/>
      <c r="E236" s="55"/>
      <c r="F236" s="57"/>
      <c r="G236" s="55"/>
      <c r="H236" s="58"/>
      <c r="I236" s="55"/>
      <c r="J236" s="56"/>
      <c r="K236" s="58"/>
      <c r="L236" s="58"/>
      <c r="M236" s="55"/>
      <c r="N236" s="55"/>
      <c r="O236" s="56"/>
      <c r="P236"/>
      <c r="Q236"/>
      <c r="R236"/>
      <c r="S236"/>
      <c r="T236"/>
    </row>
    <row r="237" spans="1:20" s="61" customFormat="1">
      <c r="A237" s="55"/>
      <c r="B237" s="56"/>
      <c r="C237" s="56"/>
      <c r="D237" s="55"/>
      <c r="E237" s="55"/>
      <c r="F237" s="57"/>
      <c r="G237" s="55"/>
      <c r="H237" s="58"/>
      <c r="I237" s="55"/>
      <c r="J237" s="56"/>
      <c r="K237" s="58"/>
      <c r="L237" s="58"/>
      <c r="M237" s="55"/>
      <c r="N237" s="55"/>
      <c r="O237" s="56"/>
      <c r="P237"/>
      <c r="Q237"/>
      <c r="R237"/>
      <c r="S237"/>
      <c r="T237"/>
    </row>
    <row r="238" spans="1:20" s="61" customFormat="1">
      <c r="A238" s="55"/>
      <c r="B238" s="56"/>
      <c r="C238" s="56"/>
      <c r="D238" s="55"/>
      <c r="E238" s="55"/>
      <c r="F238" s="57"/>
      <c r="G238" s="55"/>
      <c r="H238" s="58"/>
      <c r="I238" s="55"/>
      <c r="J238" s="56"/>
      <c r="K238" s="58"/>
      <c r="L238" s="58"/>
      <c r="M238" s="55"/>
      <c r="N238" s="55"/>
      <c r="O238" s="56"/>
      <c r="P238"/>
      <c r="Q238"/>
      <c r="R238"/>
      <c r="S238"/>
      <c r="T238"/>
    </row>
    <row r="239" spans="1:20" s="61" customFormat="1">
      <c r="A239" s="55"/>
      <c r="B239" s="56"/>
      <c r="C239" s="56"/>
      <c r="D239" s="55"/>
      <c r="E239" s="55"/>
      <c r="F239" s="57"/>
      <c r="G239" s="55"/>
      <c r="H239" s="58"/>
      <c r="I239" s="55"/>
      <c r="J239" s="56"/>
      <c r="K239" s="58"/>
      <c r="L239" s="58"/>
      <c r="M239" s="55"/>
      <c r="N239" s="55"/>
      <c r="O239" s="56"/>
      <c r="P239"/>
      <c r="Q239"/>
      <c r="R239"/>
      <c r="S239"/>
      <c r="T239"/>
    </row>
    <row r="240" spans="1:20" s="61" customFormat="1">
      <c r="A240" s="55"/>
      <c r="B240" s="56"/>
      <c r="C240" s="56"/>
      <c r="D240" s="55"/>
      <c r="E240" s="55"/>
      <c r="F240" s="57"/>
      <c r="G240" s="55"/>
      <c r="H240" s="58"/>
      <c r="I240" s="55"/>
      <c r="J240" s="56"/>
      <c r="K240" s="58"/>
      <c r="L240" s="58"/>
      <c r="M240" s="55"/>
      <c r="N240" s="55"/>
      <c r="O240" s="56"/>
      <c r="P240"/>
      <c r="Q240"/>
      <c r="R240"/>
      <c r="S240"/>
      <c r="T240"/>
    </row>
    <row r="241" spans="1:20" s="61" customFormat="1">
      <c r="A241" s="55"/>
      <c r="B241" s="56"/>
      <c r="C241" s="56"/>
      <c r="D241" s="55"/>
      <c r="E241" s="55"/>
      <c r="F241" s="57"/>
      <c r="G241" s="55"/>
      <c r="H241" s="58"/>
      <c r="I241" s="55"/>
      <c r="J241" s="56"/>
      <c r="K241" s="58"/>
      <c r="L241" s="58"/>
      <c r="M241" s="55"/>
      <c r="N241" s="55"/>
      <c r="O241" s="56"/>
      <c r="P241"/>
      <c r="Q241"/>
      <c r="R241"/>
      <c r="S241"/>
      <c r="T241"/>
    </row>
    <row r="242" spans="1:20" s="61" customFormat="1">
      <c r="A242" s="55"/>
      <c r="B242" s="56"/>
      <c r="C242" s="56"/>
      <c r="D242" s="55"/>
      <c r="E242" s="55"/>
      <c r="F242" s="57"/>
      <c r="G242" s="55"/>
      <c r="H242" s="58"/>
      <c r="I242" s="55"/>
      <c r="J242" s="56"/>
      <c r="K242" s="58"/>
      <c r="L242" s="58"/>
      <c r="M242" s="55"/>
      <c r="N242" s="55"/>
      <c r="O242" s="56"/>
      <c r="P242"/>
      <c r="Q242"/>
      <c r="R242"/>
      <c r="S242"/>
      <c r="T242"/>
    </row>
    <row r="243" spans="1:20" s="61" customFormat="1">
      <c r="A243" s="55"/>
      <c r="B243" s="56"/>
      <c r="C243" s="56"/>
      <c r="D243" s="55"/>
      <c r="E243" s="55"/>
      <c r="F243" s="57"/>
      <c r="G243" s="55"/>
      <c r="H243" s="58"/>
      <c r="I243" s="55"/>
      <c r="J243" s="56"/>
      <c r="K243" s="58"/>
      <c r="L243" s="58"/>
      <c r="M243" s="55"/>
      <c r="N243" s="55"/>
      <c r="O243" s="56"/>
      <c r="P243"/>
      <c r="Q243"/>
      <c r="R243"/>
      <c r="S243"/>
      <c r="T243"/>
    </row>
    <row r="244" spans="1:20" s="61" customFormat="1">
      <c r="A244" s="55"/>
      <c r="B244" s="56"/>
      <c r="C244" s="56"/>
      <c r="D244" s="55"/>
      <c r="E244" s="55"/>
      <c r="F244" s="57"/>
      <c r="G244" s="55"/>
      <c r="H244" s="58"/>
      <c r="I244" s="55"/>
      <c r="J244" s="56"/>
      <c r="K244" s="58"/>
      <c r="L244" s="58"/>
      <c r="M244" s="55"/>
      <c r="N244" s="55"/>
      <c r="O244" s="56"/>
      <c r="P244"/>
      <c r="Q244"/>
      <c r="R244"/>
      <c r="S244"/>
      <c r="T244"/>
    </row>
    <row r="245" spans="1:20" s="61" customFormat="1">
      <c r="A245" s="55"/>
      <c r="B245" s="56"/>
      <c r="C245" s="56"/>
      <c r="D245" s="55"/>
      <c r="E245" s="55"/>
      <c r="F245" s="57"/>
      <c r="G245" s="55"/>
      <c r="H245" s="58"/>
      <c r="I245" s="55"/>
      <c r="J245" s="56"/>
      <c r="K245" s="58"/>
      <c r="L245" s="58"/>
      <c r="M245" s="55"/>
      <c r="N245" s="55"/>
      <c r="O245" s="56"/>
      <c r="P245"/>
      <c r="Q245"/>
      <c r="R245"/>
      <c r="S245"/>
      <c r="T245"/>
    </row>
    <row r="246" spans="1:20" s="61" customFormat="1">
      <c r="A246" s="55"/>
      <c r="B246" s="56"/>
      <c r="C246" s="56"/>
      <c r="D246" s="55"/>
      <c r="E246" s="55"/>
      <c r="F246" s="57"/>
      <c r="G246" s="55"/>
      <c r="H246" s="58"/>
      <c r="I246" s="55"/>
      <c r="J246" s="56"/>
      <c r="K246" s="58"/>
      <c r="L246" s="58"/>
      <c r="M246" s="55"/>
      <c r="N246" s="55"/>
      <c r="O246" s="56"/>
      <c r="P246"/>
      <c r="Q246"/>
      <c r="R246"/>
      <c r="S246"/>
      <c r="T246"/>
    </row>
    <row r="247" spans="1:20" s="61" customFormat="1">
      <c r="A247" s="55"/>
      <c r="B247" s="56"/>
      <c r="C247" s="56"/>
      <c r="D247" s="55"/>
      <c r="E247" s="55"/>
      <c r="F247" s="57"/>
      <c r="G247" s="55"/>
      <c r="H247" s="58"/>
      <c r="I247" s="55"/>
      <c r="J247" s="56"/>
      <c r="K247" s="58"/>
      <c r="L247" s="58"/>
      <c r="M247" s="55"/>
      <c r="N247" s="55"/>
      <c r="O247" s="56"/>
      <c r="P247"/>
      <c r="Q247"/>
      <c r="R247"/>
      <c r="S247"/>
      <c r="T247"/>
    </row>
    <row r="248" spans="1:20" s="61" customFormat="1">
      <c r="A248" s="55"/>
      <c r="B248" s="56"/>
      <c r="C248" s="56"/>
      <c r="D248" s="55"/>
      <c r="E248" s="55"/>
      <c r="F248" s="57"/>
      <c r="G248" s="55"/>
      <c r="H248" s="58"/>
      <c r="I248" s="55"/>
      <c r="J248" s="56"/>
      <c r="K248" s="58"/>
      <c r="L248" s="58"/>
      <c r="M248" s="55"/>
      <c r="N248" s="55"/>
      <c r="O248" s="56"/>
      <c r="P248"/>
      <c r="Q248"/>
      <c r="R248"/>
      <c r="S248"/>
      <c r="T248"/>
    </row>
    <row r="249" spans="1:20" s="61" customFormat="1">
      <c r="A249" s="55"/>
      <c r="B249" s="56"/>
      <c r="C249" s="56"/>
      <c r="D249" s="55"/>
      <c r="E249" s="55"/>
      <c r="F249" s="57"/>
      <c r="G249" s="55"/>
      <c r="H249" s="58"/>
      <c r="I249" s="55"/>
      <c r="J249" s="56"/>
      <c r="K249" s="58"/>
      <c r="L249" s="58"/>
      <c r="M249" s="55"/>
      <c r="N249" s="55"/>
      <c r="O249" s="56"/>
      <c r="P249"/>
      <c r="Q249"/>
      <c r="R249"/>
      <c r="S249"/>
      <c r="T249"/>
    </row>
    <row r="250" spans="1:20" s="61" customFormat="1">
      <c r="A250" s="55"/>
      <c r="B250" s="56"/>
      <c r="C250" s="56"/>
      <c r="D250" s="55"/>
      <c r="E250" s="55"/>
      <c r="F250" s="57"/>
      <c r="G250" s="55"/>
      <c r="H250" s="58"/>
      <c r="I250" s="55"/>
      <c r="J250" s="56"/>
      <c r="K250" s="58"/>
      <c r="L250" s="58"/>
      <c r="M250" s="55"/>
      <c r="N250" s="55"/>
      <c r="O250" s="56"/>
      <c r="P250"/>
      <c r="Q250"/>
      <c r="R250"/>
      <c r="S250"/>
      <c r="T250"/>
    </row>
    <row r="251" spans="1:20" s="61" customFormat="1">
      <c r="A251" s="55"/>
      <c r="B251" s="56"/>
      <c r="C251" s="56"/>
      <c r="D251" s="55"/>
      <c r="E251" s="55"/>
      <c r="F251" s="57"/>
      <c r="G251" s="55"/>
      <c r="H251" s="58"/>
      <c r="I251" s="55"/>
      <c r="J251" s="56"/>
      <c r="K251" s="58"/>
      <c r="L251" s="58"/>
      <c r="M251" s="55"/>
      <c r="N251" s="55"/>
      <c r="O251" s="56"/>
      <c r="P251"/>
      <c r="Q251"/>
      <c r="R251"/>
      <c r="S251"/>
      <c r="T251"/>
    </row>
    <row r="252" spans="1:20" s="61" customFormat="1">
      <c r="A252" s="55"/>
      <c r="B252" s="56"/>
      <c r="C252" s="56"/>
      <c r="D252" s="55"/>
      <c r="E252" s="55"/>
      <c r="F252" s="57"/>
      <c r="G252" s="55"/>
      <c r="H252" s="58"/>
      <c r="I252" s="55"/>
      <c r="J252" s="56"/>
      <c r="K252" s="58"/>
      <c r="L252" s="58"/>
      <c r="M252" s="55"/>
      <c r="N252" s="55"/>
      <c r="O252" s="56"/>
      <c r="P252"/>
      <c r="Q252"/>
      <c r="R252"/>
      <c r="S252"/>
      <c r="T252"/>
    </row>
    <row r="253" spans="1:20" s="61" customFormat="1">
      <c r="A253" s="55"/>
      <c r="B253" s="56"/>
      <c r="C253" s="56"/>
      <c r="D253" s="55"/>
      <c r="E253" s="55"/>
      <c r="F253" s="57"/>
      <c r="G253" s="55"/>
      <c r="H253" s="58"/>
      <c r="I253" s="55"/>
      <c r="J253" s="56"/>
      <c r="K253" s="58"/>
      <c r="L253" s="58"/>
      <c r="M253" s="55"/>
      <c r="N253" s="55"/>
      <c r="O253" s="56"/>
      <c r="P253"/>
      <c r="Q253"/>
      <c r="R253"/>
      <c r="S253"/>
      <c r="T253"/>
    </row>
    <row r="254" spans="1:20" s="61" customFormat="1">
      <c r="A254" s="55"/>
      <c r="B254" s="56"/>
      <c r="C254" s="56"/>
      <c r="D254" s="55"/>
      <c r="E254" s="55"/>
      <c r="F254" s="57"/>
      <c r="G254" s="55"/>
      <c r="H254" s="58"/>
      <c r="I254" s="55"/>
      <c r="J254" s="56"/>
      <c r="K254" s="58"/>
      <c r="L254" s="58"/>
      <c r="M254" s="55"/>
      <c r="N254" s="55"/>
      <c r="O254" s="56"/>
      <c r="P254"/>
      <c r="Q254"/>
      <c r="R254"/>
      <c r="S254"/>
      <c r="T254"/>
    </row>
    <row r="255" spans="1:20" s="61" customFormat="1">
      <c r="A255" s="55"/>
      <c r="B255" s="56"/>
      <c r="C255" s="56"/>
      <c r="D255" s="55"/>
      <c r="E255" s="55"/>
      <c r="F255" s="57"/>
      <c r="G255" s="55"/>
      <c r="H255" s="58"/>
      <c r="I255" s="55"/>
      <c r="J255" s="56"/>
      <c r="K255" s="58"/>
      <c r="L255" s="58"/>
      <c r="M255" s="55"/>
      <c r="N255" s="55"/>
      <c r="O255" s="56"/>
      <c r="P255"/>
      <c r="Q255"/>
      <c r="R255"/>
      <c r="S255"/>
      <c r="T255"/>
    </row>
    <row r="256" spans="1:20" s="61" customFormat="1">
      <c r="A256" s="55"/>
      <c r="B256" s="56"/>
      <c r="C256" s="56"/>
      <c r="D256" s="55"/>
      <c r="E256" s="55"/>
      <c r="F256" s="57"/>
      <c r="G256" s="55"/>
      <c r="H256" s="58"/>
      <c r="I256" s="55"/>
      <c r="J256" s="56"/>
      <c r="K256" s="58"/>
      <c r="L256" s="58"/>
      <c r="M256" s="55"/>
      <c r="N256" s="55"/>
      <c r="O256" s="56"/>
      <c r="P256"/>
      <c r="Q256"/>
      <c r="R256"/>
      <c r="S256"/>
      <c r="T256"/>
    </row>
    <row r="257" spans="1:20" s="61" customFormat="1">
      <c r="A257" s="55"/>
      <c r="B257" s="56"/>
      <c r="C257" s="56"/>
      <c r="D257" s="55"/>
      <c r="E257" s="55"/>
      <c r="F257" s="57"/>
      <c r="G257" s="55"/>
      <c r="H257" s="58"/>
      <c r="I257" s="55"/>
      <c r="J257" s="56"/>
      <c r="K257" s="58"/>
      <c r="L257" s="58"/>
      <c r="M257" s="55"/>
      <c r="N257" s="55"/>
      <c r="O257" s="56"/>
      <c r="P257"/>
      <c r="Q257"/>
      <c r="R257"/>
      <c r="S257"/>
      <c r="T257"/>
    </row>
    <row r="258" spans="1:20" s="61" customFormat="1">
      <c r="A258" s="55"/>
      <c r="B258" s="56"/>
      <c r="C258" s="56"/>
      <c r="D258" s="55"/>
      <c r="E258" s="55"/>
      <c r="F258" s="57"/>
      <c r="G258" s="55"/>
      <c r="H258" s="58"/>
      <c r="I258" s="55"/>
      <c r="J258" s="56"/>
      <c r="K258" s="58"/>
      <c r="L258" s="58"/>
      <c r="M258" s="55"/>
      <c r="N258" s="55"/>
      <c r="O258" s="56"/>
      <c r="P258"/>
      <c r="Q258"/>
      <c r="R258"/>
      <c r="S258"/>
      <c r="T258"/>
    </row>
    <row r="259" spans="1:20" s="61" customFormat="1">
      <c r="A259" s="55"/>
      <c r="B259" s="56"/>
      <c r="C259" s="56"/>
      <c r="D259" s="55"/>
      <c r="E259" s="55"/>
      <c r="F259" s="57"/>
      <c r="G259" s="55"/>
      <c r="H259" s="58"/>
      <c r="I259" s="55"/>
      <c r="J259" s="56"/>
      <c r="K259" s="58"/>
      <c r="L259" s="58"/>
      <c r="M259" s="55"/>
      <c r="N259" s="55"/>
      <c r="O259" s="56"/>
      <c r="P259"/>
      <c r="Q259"/>
      <c r="R259"/>
      <c r="S259"/>
      <c r="T259"/>
    </row>
    <row r="260" spans="1:20" s="61" customFormat="1">
      <c r="A260" s="55"/>
      <c r="B260" s="56"/>
      <c r="C260" s="56"/>
      <c r="D260" s="55"/>
      <c r="E260" s="55"/>
      <c r="F260" s="57"/>
      <c r="G260" s="55"/>
      <c r="H260" s="58"/>
      <c r="I260" s="55"/>
      <c r="J260" s="56"/>
      <c r="K260" s="58"/>
      <c r="L260" s="58"/>
      <c r="M260" s="55"/>
      <c r="N260" s="55"/>
      <c r="O260" s="56"/>
      <c r="P260"/>
      <c r="Q260"/>
      <c r="R260"/>
      <c r="S260"/>
      <c r="T260"/>
    </row>
    <row r="261" spans="1:20" s="61" customFormat="1">
      <c r="A261" s="55"/>
      <c r="B261" s="56"/>
      <c r="C261" s="56"/>
      <c r="D261" s="55"/>
      <c r="E261" s="55"/>
      <c r="F261" s="57"/>
      <c r="G261" s="55"/>
      <c r="H261" s="58"/>
      <c r="I261" s="55"/>
      <c r="J261" s="56"/>
      <c r="K261" s="58"/>
      <c r="L261" s="58"/>
      <c r="M261" s="55"/>
      <c r="N261" s="55"/>
      <c r="O261" s="56"/>
      <c r="P261"/>
      <c r="Q261"/>
      <c r="R261"/>
      <c r="S261"/>
      <c r="T261"/>
    </row>
    <row r="262" spans="1:20" s="61" customFormat="1">
      <c r="A262" s="55"/>
      <c r="B262" s="56"/>
      <c r="C262" s="56"/>
      <c r="D262" s="55"/>
      <c r="E262" s="55"/>
      <c r="F262" s="57"/>
      <c r="G262" s="55"/>
      <c r="H262" s="58"/>
      <c r="I262" s="55"/>
      <c r="J262" s="56"/>
      <c r="K262" s="58"/>
      <c r="L262" s="58"/>
      <c r="M262" s="55"/>
      <c r="N262" s="55"/>
      <c r="O262" s="56"/>
      <c r="P262"/>
      <c r="Q262"/>
      <c r="R262"/>
      <c r="S262"/>
      <c r="T262"/>
    </row>
    <row r="263" spans="1:20" s="61" customFormat="1">
      <c r="A263" s="55"/>
      <c r="B263" s="56"/>
      <c r="C263" s="56"/>
      <c r="D263" s="55"/>
      <c r="E263" s="55"/>
      <c r="F263" s="57"/>
      <c r="G263" s="55"/>
      <c r="H263" s="58"/>
      <c r="I263" s="55"/>
      <c r="J263" s="56"/>
      <c r="K263" s="58"/>
      <c r="L263" s="58"/>
      <c r="M263" s="55"/>
      <c r="N263" s="55"/>
      <c r="O263" s="56"/>
      <c r="P263"/>
      <c r="Q263"/>
      <c r="R263"/>
      <c r="S263"/>
      <c r="T263"/>
    </row>
    <row r="264" spans="1:20" s="61" customFormat="1">
      <c r="A264" s="55"/>
      <c r="B264" s="56"/>
      <c r="C264" s="56"/>
      <c r="D264" s="55"/>
      <c r="E264" s="55"/>
      <c r="F264" s="57"/>
      <c r="G264" s="55"/>
      <c r="H264" s="58"/>
      <c r="I264" s="55"/>
      <c r="J264" s="56"/>
      <c r="K264" s="58"/>
      <c r="L264" s="58"/>
      <c r="M264" s="55"/>
      <c r="N264" s="55"/>
      <c r="O264" s="56"/>
      <c r="P264"/>
      <c r="Q264"/>
      <c r="R264"/>
      <c r="S264"/>
      <c r="T264"/>
    </row>
    <row r="265" spans="1:20" s="61" customFormat="1">
      <c r="A265" s="55"/>
      <c r="B265" s="56"/>
      <c r="C265" s="56"/>
      <c r="D265" s="55"/>
      <c r="E265" s="55"/>
      <c r="F265" s="57"/>
      <c r="G265" s="55"/>
      <c r="H265" s="58"/>
      <c r="I265" s="55"/>
      <c r="J265" s="56"/>
      <c r="K265" s="58"/>
      <c r="L265" s="58"/>
      <c r="M265" s="55"/>
      <c r="N265" s="55"/>
      <c r="O265" s="56"/>
      <c r="P265"/>
      <c r="Q265"/>
      <c r="R265"/>
      <c r="S265"/>
      <c r="T265"/>
    </row>
    <row r="266" spans="1:20" s="61" customFormat="1">
      <c r="A266" s="55"/>
      <c r="B266" s="56"/>
      <c r="C266" s="56"/>
      <c r="D266" s="55"/>
      <c r="E266" s="55"/>
      <c r="F266" s="57"/>
      <c r="G266" s="55"/>
      <c r="H266" s="58"/>
      <c r="I266" s="55"/>
      <c r="J266" s="56"/>
      <c r="K266" s="58"/>
      <c r="L266" s="58"/>
      <c r="M266" s="55"/>
      <c r="N266" s="55"/>
      <c r="O266" s="56"/>
      <c r="P266"/>
      <c r="Q266"/>
      <c r="R266"/>
      <c r="S266"/>
      <c r="T266"/>
    </row>
    <row r="267" spans="1:20" s="61" customFormat="1">
      <c r="A267" s="55"/>
      <c r="B267" s="56"/>
      <c r="C267" s="56"/>
      <c r="D267" s="55"/>
      <c r="E267" s="55"/>
      <c r="F267" s="57"/>
      <c r="G267" s="55"/>
      <c r="H267" s="58"/>
      <c r="I267" s="55"/>
      <c r="J267" s="56"/>
      <c r="K267" s="58"/>
      <c r="L267" s="58"/>
      <c r="M267" s="55"/>
      <c r="N267" s="55"/>
      <c r="O267" s="56"/>
      <c r="P267"/>
      <c r="Q267"/>
      <c r="R267"/>
      <c r="S267"/>
      <c r="T267"/>
    </row>
    <row r="268" spans="1:20" s="61" customFormat="1">
      <c r="A268" s="55"/>
      <c r="B268" s="56"/>
      <c r="C268" s="56"/>
      <c r="D268" s="55"/>
      <c r="E268" s="55"/>
      <c r="F268" s="57"/>
      <c r="G268" s="55"/>
      <c r="H268" s="58"/>
      <c r="I268" s="55"/>
      <c r="J268" s="56"/>
      <c r="K268" s="58"/>
      <c r="L268" s="58"/>
      <c r="M268" s="55"/>
      <c r="N268" s="55"/>
      <c r="O268" s="56"/>
      <c r="P268"/>
      <c r="Q268"/>
      <c r="R268"/>
      <c r="S268"/>
      <c r="T268"/>
    </row>
    <row r="269" spans="1:20" s="61" customFormat="1">
      <c r="A269" s="55"/>
      <c r="B269" s="56"/>
      <c r="C269" s="56"/>
      <c r="D269" s="55"/>
      <c r="E269" s="55"/>
      <c r="F269" s="57"/>
      <c r="G269" s="55"/>
      <c r="H269" s="58"/>
      <c r="I269" s="55"/>
      <c r="J269" s="56"/>
      <c r="K269" s="58"/>
      <c r="L269" s="58"/>
      <c r="M269" s="55"/>
      <c r="N269" s="55"/>
      <c r="O269" s="56"/>
      <c r="P269"/>
      <c r="Q269"/>
      <c r="R269"/>
      <c r="S269"/>
      <c r="T269"/>
    </row>
    <row r="270" spans="1:20" s="61" customFormat="1">
      <c r="A270" s="55"/>
      <c r="B270" s="56"/>
      <c r="C270" s="56"/>
      <c r="D270" s="55"/>
      <c r="E270" s="55"/>
      <c r="F270" s="57"/>
      <c r="G270" s="55"/>
      <c r="H270" s="58"/>
      <c r="I270" s="55"/>
      <c r="J270" s="56"/>
      <c r="K270" s="58"/>
      <c r="L270" s="58"/>
      <c r="M270" s="55"/>
      <c r="N270" s="55"/>
      <c r="O270" s="56"/>
      <c r="P270"/>
      <c r="Q270"/>
      <c r="R270"/>
      <c r="S270"/>
      <c r="T270"/>
    </row>
    <row r="271" spans="1:20" s="61" customFormat="1">
      <c r="A271" s="55"/>
      <c r="B271" s="56"/>
      <c r="C271" s="56"/>
      <c r="D271" s="55"/>
      <c r="E271" s="55"/>
      <c r="F271" s="57"/>
      <c r="G271" s="55"/>
      <c r="H271" s="58"/>
      <c r="I271" s="55"/>
      <c r="J271" s="56"/>
      <c r="K271" s="58"/>
      <c r="L271" s="58"/>
      <c r="M271" s="55"/>
      <c r="N271" s="55"/>
      <c r="O271" s="56"/>
      <c r="P271"/>
      <c r="Q271"/>
      <c r="R271"/>
      <c r="S271"/>
      <c r="T271"/>
    </row>
    <row r="272" spans="1:20" s="61" customFormat="1">
      <c r="A272" s="55"/>
      <c r="B272" s="56"/>
      <c r="C272" s="56"/>
      <c r="D272" s="55"/>
      <c r="E272" s="55"/>
      <c r="F272" s="57"/>
      <c r="G272" s="55"/>
      <c r="H272" s="58"/>
      <c r="I272" s="55"/>
      <c r="J272" s="56"/>
      <c r="K272" s="58"/>
      <c r="L272" s="58"/>
      <c r="M272" s="55"/>
      <c r="N272" s="55"/>
      <c r="O272" s="56"/>
      <c r="P272"/>
      <c r="Q272"/>
      <c r="R272"/>
      <c r="S272"/>
      <c r="T272"/>
    </row>
    <row r="273" spans="1:20" s="61" customFormat="1">
      <c r="A273" s="55"/>
      <c r="B273" s="56"/>
      <c r="C273" s="56"/>
      <c r="D273" s="55"/>
      <c r="E273" s="55"/>
      <c r="F273" s="57"/>
      <c r="G273" s="55"/>
      <c r="H273" s="58"/>
      <c r="I273" s="55"/>
      <c r="J273" s="56"/>
      <c r="K273" s="58"/>
      <c r="L273" s="58"/>
      <c r="M273" s="55"/>
      <c r="N273" s="55"/>
      <c r="O273" s="56"/>
      <c r="P273"/>
      <c r="Q273"/>
      <c r="R273"/>
      <c r="S273"/>
      <c r="T273"/>
    </row>
    <row r="274" spans="1:20" s="61" customFormat="1">
      <c r="A274" s="55"/>
      <c r="B274" s="56"/>
      <c r="C274" s="56"/>
      <c r="D274" s="55"/>
      <c r="E274" s="55"/>
      <c r="F274" s="57"/>
      <c r="G274" s="55"/>
      <c r="H274" s="58"/>
      <c r="I274" s="55"/>
      <c r="J274" s="56"/>
      <c r="K274" s="58"/>
      <c r="L274" s="58"/>
      <c r="M274" s="55"/>
      <c r="N274" s="55"/>
      <c r="O274" s="56"/>
      <c r="P274"/>
      <c r="Q274"/>
      <c r="R274"/>
      <c r="S274"/>
      <c r="T274"/>
    </row>
    <row r="275" spans="1:20" s="61" customFormat="1">
      <c r="A275" s="55"/>
      <c r="B275" s="56"/>
      <c r="C275" s="56"/>
      <c r="D275" s="55"/>
      <c r="E275" s="55"/>
      <c r="F275" s="57"/>
      <c r="G275" s="55"/>
      <c r="H275" s="58"/>
      <c r="I275" s="55"/>
      <c r="J275" s="56"/>
      <c r="K275" s="58"/>
      <c r="L275" s="58"/>
      <c r="M275" s="55"/>
      <c r="N275" s="55"/>
      <c r="O275" s="56"/>
      <c r="P275"/>
      <c r="Q275"/>
      <c r="R275"/>
      <c r="S275"/>
      <c r="T275"/>
    </row>
    <row r="276" spans="1:20" s="61" customFormat="1">
      <c r="A276" s="55"/>
      <c r="B276" s="56"/>
      <c r="C276" s="56"/>
      <c r="D276" s="55"/>
      <c r="E276" s="55"/>
      <c r="F276" s="57"/>
      <c r="G276" s="55"/>
      <c r="H276" s="58"/>
      <c r="I276" s="55"/>
      <c r="J276" s="56"/>
      <c r="K276" s="58"/>
      <c r="L276" s="58"/>
      <c r="M276" s="55"/>
      <c r="N276" s="55"/>
      <c r="O276" s="56"/>
      <c r="P276"/>
      <c r="Q276"/>
      <c r="R276"/>
      <c r="S276"/>
      <c r="T276"/>
    </row>
    <row r="277" spans="1:20" s="61" customFormat="1">
      <c r="A277" s="55"/>
      <c r="B277" s="56"/>
      <c r="C277" s="56"/>
      <c r="D277" s="55"/>
      <c r="E277" s="55"/>
      <c r="F277" s="57"/>
      <c r="G277" s="55"/>
      <c r="H277" s="58"/>
      <c r="I277" s="55"/>
      <c r="J277" s="56"/>
      <c r="K277" s="58"/>
      <c r="L277" s="58"/>
      <c r="M277" s="55"/>
      <c r="N277" s="55"/>
      <c r="O277" s="56"/>
      <c r="P277"/>
      <c r="Q277"/>
      <c r="R277"/>
      <c r="S277"/>
      <c r="T277"/>
    </row>
    <row r="278" spans="1:20" s="61" customFormat="1">
      <c r="A278" s="55"/>
      <c r="B278" s="56"/>
      <c r="C278" s="56"/>
      <c r="D278" s="55"/>
      <c r="E278" s="55"/>
      <c r="F278" s="57"/>
      <c r="G278" s="55"/>
      <c r="H278" s="58"/>
      <c r="I278" s="55"/>
      <c r="J278" s="56"/>
      <c r="K278" s="58"/>
      <c r="L278" s="58"/>
      <c r="M278" s="55"/>
      <c r="N278" s="55"/>
      <c r="O278" s="56"/>
      <c r="P278"/>
      <c r="Q278"/>
      <c r="R278"/>
      <c r="S278"/>
      <c r="T278"/>
    </row>
    <row r="279" spans="1:20" s="61" customFormat="1">
      <c r="A279" s="55"/>
      <c r="B279" s="56"/>
      <c r="C279" s="56"/>
      <c r="D279" s="55"/>
      <c r="E279" s="55"/>
      <c r="F279" s="57"/>
      <c r="G279" s="55"/>
      <c r="H279" s="58"/>
      <c r="I279" s="55"/>
      <c r="J279" s="56"/>
      <c r="K279" s="58"/>
      <c r="L279" s="58"/>
      <c r="M279" s="55"/>
      <c r="N279" s="55"/>
      <c r="O279" s="56"/>
      <c r="P279"/>
      <c r="Q279"/>
      <c r="R279"/>
      <c r="S279"/>
      <c r="T279"/>
    </row>
    <row r="280" spans="1:20" s="61" customFormat="1">
      <c r="A280" s="55"/>
      <c r="B280" s="56"/>
      <c r="C280" s="56"/>
      <c r="D280" s="55"/>
      <c r="E280" s="55"/>
      <c r="F280" s="57"/>
      <c r="G280" s="55"/>
      <c r="H280" s="58"/>
      <c r="I280" s="55"/>
      <c r="J280" s="56"/>
      <c r="K280" s="58"/>
      <c r="L280" s="58"/>
      <c r="M280" s="55"/>
      <c r="N280" s="55"/>
      <c r="O280" s="56"/>
      <c r="P280"/>
      <c r="Q280"/>
      <c r="R280"/>
      <c r="S280"/>
      <c r="T280"/>
    </row>
    <row r="281" spans="1:20" s="61" customFormat="1">
      <c r="A281" s="55"/>
      <c r="B281" s="56"/>
      <c r="C281" s="56"/>
      <c r="D281" s="55"/>
      <c r="E281" s="55"/>
      <c r="F281" s="57"/>
      <c r="G281" s="55"/>
      <c r="H281" s="58"/>
      <c r="I281" s="55"/>
      <c r="J281" s="56"/>
      <c r="K281" s="58"/>
      <c r="L281" s="58"/>
      <c r="M281" s="55"/>
      <c r="N281" s="55"/>
      <c r="O281" s="56"/>
      <c r="P281"/>
      <c r="Q281"/>
      <c r="R281"/>
      <c r="S281"/>
      <c r="T281"/>
    </row>
    <row r="282" spans="1:20" s="61" customFormat="1">
      <c r="A282" s="55"/>
      <c r="B282" s="56"/>
      <c r="C282" s="56"/>
      <c r="D282" s="55"/>
      <c r="E282" s="55"/>
      <c r="F282" s="57"/>
      <c r="G282" s="55"/>
      <c r="H282" s="58"/>
      <c r="I282" s="55"/>
      <c r="J282" s="56"/>
      <c r="K282" s="58"/>
      <c r="L282" s="58"/>
      <c r="M282" s="55"/>
      <c r="N282" s="55"/>
      <c r="O282" s="56"/>
      <c r="P282"/>
      <c r="Q282"/>
      <c r="R282"/>
      <c r="S282"/>
      <c r="T282"/>
    </row>
    <row r="283" spans="1:20" s="61" customFormat="1">
      <c r="A283" s="55"/>
      <c r="B283" s="56"/>
      <c r="C283" s="56"/>
      <c r="D283" s="55"/>
      <c r="E283" s="55"/>
      <c r="F283" s="57"/>
      <c r="G283" s="55"/>
      <c r="H283" s="58"/>
      <c r="I283" s="55"/>
      <c r="J283" s="56"/>
      <c r="K283" s="58"/>
      <c r="L283" s="58"/>
      <c r="M283" s="55"/>
      <c r="N283" s="55"/>
      <c r="O283" s="56"/>
      <c r="P283"/>
      <c r="Q283"/>
      <c r="R283"/>
      <c r="S283"/>
      <c r="T283"/>
    </row>
    <row r="284" spans="1:20" s="61" customFormat="1">
      <c r="A284" s="55"/>
      <c r="B284" s="56"/>
      <c r="C284" s="56"/>
      <c r="D284" s="55"/>
      <c r="E284" s="55"/>
      <c r="F284" s="57"/>
      <c r="G284" s="55"/>
      <c r="H284" s="58"/>
      <c r="I284" s="55"/>
      <c r="J284" s="56"/>
      <c r="K284" s="58"/>
      <c r="L284" s="58"/>
      <c r="M284" s="55"/>
      <c r="N284" s="55"/>
      <c r="O284" s="56"/>
      <c r="P284"/>
      <c r="Q284"/>
      <c r="R284"/>
      <c r="S284"/>
      <c r="T284"/>
    </row>
    <row r="285" spans="1:20" s="61" customFormat="1">
      <c r="A285" s="55"/>
      <c r="B285" s="56"/>
      <c r="C285" s="56"/>
      <c r="D285" s="55"/>
      <c r="E285" s="55"/>
      <c r="F285" s="57"/>
      <c r="G285" s="55"/>
      <c r="H285" s="58"/>
      <c r="I285" s="55"/>
      <c r="J285" s="56"/>
      <c r="K285" s="58"/>
      <c r="L285" s="58"/>
      <c r="M285" s="55"/>
      <c r="N285" s="55"/>
      <c r="O285" s="56"/>
      <c r="P285"/>
      <c r="Q285"/>
      <c r="R285"/>
      <c r="S285"/>
      <c r="T285"/>
    </row>
    <row r="286" spans="1:20" s="61" customFormat="1">
      <c r="A286" s="55"/>
      <c r="B286" s="56"/>
      <c r="C286" s="56"/>
      <c r="D286" s="55"/>
      <c r="E286" s="55"/>
      <c r="F286" s="57"/>
      <c r="G286" s="55"/>
      <c r="H286" s="58"/>
      <c r="I286" s="55"/>
      <c r="J286" s="56"/>
      <c r="K286" s="58"/>
      <c r="L286" s="58"/>
      <c r="M286" s="55"/>
      <c r="N286" s="55"/>
      <c r="O286" s="56"/>
      <c r="P286"/>
      <c r="Q286"/>
      <c r="R286"/>
      <c r="S286"/>
      <c r="T286"/>
    </row>
    <row r="287" spans="1:20" s="61" customFormat="1">
      <c r="A287" s="55"/>
      <c r="B287" s="56"/>
      <c r="C287" s="56"/>
      <c r="D287" s="55"/>
      <c r="E287" s="55"/>
      <c r="F287" s="57"/>
      <c r="G287" s="55"/>
      <c r="H287" s="58"/>
      <c r="I287" s="55"/>
      <c r="J287" s="56"/>
      <c r="K287" s="58"/>
      <c r="L287" s="58"/>
      <c r="M287" s="55"/>
      <c r="N287" s="55"/>
      <c r="O287" s="56"/>
      <c r="P287"/>
      <c r="Q287"/>
      <c r="R287"/>
      <c r="S287"/>
      <c r="T287"/>
    </row>
    <row r="288" spans="1:20" s="61" customFormat="1">
      <c r="A288" s="55"/>
      <c r="B288" s="56"/>
      <c r="C288" s="56"/>
      <c r="D288" s="55"/>
      <c r="E288" s="55"/>
      <c r="F288" s="57"/>
      <c r="G288" s="55"/>
      <c r="H288" s="58"/>
      <c r="I288" s="55"/>
      <c r="J288" s="56"/>
      <c r="K288" s="58"/>
      <c r="L288" s="58"/>
      <c r="M288" s="55"/>
      <c r="N288" s="55"/>
      <c r="O288" s="56"/>
      <c r="P288"/>
      <c r="Q288"/>
      <c r="R288"/>
      <c r="S288"/>
      <c r="T288"/>
    </row>
    <row r="289" spans="1:20" s="61" customFormat="1">
      <c r="A289" s="55"/>
      <c r="B289" s="56"/>
      <c r="C289" s="56"/>
      <c r="D289" s="55"/>
      <c r="E289" s="55"/>
      <c r="F289" s="57"/>
      <c r="G289" s="55"/>
      <c r="H289" s="58"/>
      <c r="I289" s="55"/>
      <c r="J289" s="56"/>
      <c r="K289" s="58"/>
      <c r="L289" s="58"/>
      <c r="M289" s="55"/>
      <c r="N289" s="55"/>
      <c r="O289" s="56"/>
      <c r="P289"/>
      <c r="Q289"/>
      <c r="R289"/>
      <c r="S289"/>
      <c r="T289"/>
    </row>
    <row r="290" spans="1:20" s="61" customFormat="1">
      <c r="A290" s="55"/>
      <c r="B290" s="56"/>
      <c r="C290" s="56"/>
      <c r="D290" s="55"/>
      <c r="E290" s="55"/>
      <c r="F290" s="57"/>
      <c r="G290" s="55"/>
      <c r="H290" s="58"/>
      <c r="I290" s="55"/>
      <c r="J290" s="56"/>
      <c r="K290" s="58"/>
      <c r="L290" s="58"/>
      <c r="M290" s="55"/>
      <c r="N290" s="55"/>
      <c r="O290" s="56"/>
      <c r="P290"/>
      <c r="Q290"/>
      <c r="R290"/>
      <c r="S290"/>
      <c r="T290"/>
    </row>
    <row r="291" spans="1:20" s="61" customFormat="1">
      <c r="A291" s="55"/>
      <c r="B291" s="56"/>
      <c r="C291" s="56"/>
      <c r="D291" s="55"/>
      <c r="E291" s="55"/>
      <c r="F291" s="57"/>
      <c r="G291" s="55"/>
      <c r="H291" s="58"/>
      <c r="I291" s="55"/>
      <c r="J291" s="56"/>
      <c r="K291" s="58"/>
      <c r="L291" s="58"/>
      <c r="M291" s="55"/>
      <c r="N291" s="55"/>
      <c r="O291" s="56"/>
      <c r="P291"/>
      <c r="Q291"/>
      <c r="R291"/>
      <c r="S291"/>
      <c r="T291"/>
    </row>
    <row r="292" spans="1:20" s="61" customFormat="1">
      <c r="A292" s="55"/>
      <c r="B292" s="56"/>
      <c r="C292" s="56"/>
      <c r="D292" s="55"/>
      <c r="E292" s="55"/>
      <c r="F292" s="57"/>
      <c r="G292" s="55"/>
      <c r="H292" s="58"/>
      <c r="I292" s="55"/>
      <c r="J292" s="56"/>
      <c r="K292" s="58"/>
      <c r="L292" s="58"/>
      <c r="M292" s="55"/>
      <c r="N292" s="55"/>
      <c r="O292" s="56"/>
      <c r="P292"/>
      <c r="Q292"/>
      <c r="R292"/>
      <c r="S292"/>
      <c r="T292"/>
    </row>
    <row r="293" spans="1:20" s="61" customFormat="1">
      <c r="A293" s="55"/>
      <c r="B293" s="56"/>
      <c r="C293" s="56"/>
      <c r="D293" s="55"/>
      <c r="E293" s="55"/>
      <c r="F293" s="57"/>
      <c r="G293" s="55"/>
      <c r="H293" s="58"/>
      <c r="I293" s="55"/>
      <c r="J293" s="56"/>
      <c r="K293" s="58"/>
      <c r="L293" s="58"/>
      <c r="M293" s="55"/>
      <c r="N293" s="55"/>
      <c r="O293" s="56"/>
      <c r="P293"/>
      <c r="Q293"/>
      <c r="R293"/>
      <c r="S293"/>
      <c r="T293"/>
    </row>
    <row r="294" spans="1:20" s="61" customFormat="1">
      <c r="A294" s="55"/>
      <c r="B294" s="56"/>
      <c r="C294" s="56"/>
      <c r="D294" s="55"/>
      <c r="E294" s="55"/>
      <c r="F294" s="57"/>
      <c r="G294" s="55"/>
      <c r="H294" s="58"/>
      <c r="I294" s="55"/>
      <c r="J294" s="56"/>
      <c r="K294" s="58"/>
      <c r="L294" s="58"/>
      <c r="M294" s="55"/>
      <c r="N294" s="55"/>
      <c r="O294" s="56"/>
      <c r="P294"/>
      <c r="Q294"/>
      <c r="R294"/>
      <c r="S294"/>
      <c r="T294"/>
    </row>
    <row r="295" spans="1:20" s="61" customFormat="1">
      <c r="A295" s="55"/>
      <c r="B295" s="56"/>
      <c r="C295" s="56"/>
      <c r="D295" s="55"/>
      <c r="E295" s="55"/>
      <c r="F295" s="57"/>
      <c r="G295" s="55"/>
      <c r="H295" s="58"/>
      <c r="I295" s="55"/>
      <c r="J295" s="56"/>
      <c r="K295" s="58"/>
      <c r="L295" s="58"/>
      <c r="M295" s="55"/>
      <c r="N295" s="55"/>
      <c r="O295" s="56"/>
      <c r="P295"/>
      <c r="Q295"/>
      <c r="R295"/>
      <c r="S295"/>
      <c r="T295"/>
    </row>
    <row r="296" spans="1:20" s="61" customFormat="1">
      <c r="A296" s="55"/>
      <c r="B296" s="56"/>
      <c r="C296" s="56"/>
      <c r="D296" s="55"/>
      <c r="E296" s="55"/>
      <c r="F296" s="57"/>
      <c r="G296" s="55"/>
      <c r="H296" s="58"/>
      <c r="I296" s="55"/>
      <c r="J296" s="56"/>
      <c r="K296" s="58"/>
      <c r="L296" s="58"/>
      <c r="M296" s="55"/>
      <c r="N296" s="55"/>
      <c r="O296" s="56"/>
      <c r="P296"/>
      <c r="Q296"/>
      <c r="R296"/>
      <c r="S296"/>
      <c r="T296"/>
    </row>
    <row r="297" spans="1:20" s="61" customFormat="1">
      <c r="A297" s="55"/>
      <c r="B297" s="56"/>
      <c r="C297" s="56"/>
      <c r="D297" s="55"/>
      <c r="E297" s="55"/>
      <c r="F297" s="57"/>
      <c r="G297" s="55"/>
      <c r="H297" s="58"/>
      <c r="I297" s="55"/>
      <c r="J297" s="56"/>
      <c r="K297" s="58"/>
      <c r="L297" s="58"/>
      <c r="M297" s="55"/>
      <c r="N297" s="55"/>
      <c r="O297" s="56"/>
      <c r="P297"/>
      <c r="Q297"/>
      <c r="R297"/>
      <c r="S297"/>
      <c r="T297"/>
    </row>
    <row r="298" spans="1:20" s="61" customFormat="1">
      <c r="A298" s="55"/>
      <c r="B298" s="56"/>
      <c r="C298" s="56"/>
      <c r="D298" s="55"/>
      <c r="E298" s="55"/>
      <c r="F298" s="57"/>
      <c r="G298" s="55"/>
      <c r="H298" s="58"/>
      <c r="I298" s="55"/>
      <c r="J298" s="56"/>
      <c r="K298" s="58"/>
      <c r="L298" s="58"/>
      <c r="M298" s="55"/>
      <c r="N298" s="55"/>
      <c r="O298" s="56"/>
      <c r="P298"/>
      <c r="Q298"/>
      <c r="R298"/>
      <c r="S298"/>
      <c r="T298"/>
    </row>
    <row r="299" spans="1:20" s="61" customFormat="1">
      <c r="A299" s="55"/>
      <c r="B299" s="56"/>
      <c r="C299" s="56"/>
      <c r="D299" s="55"/>
      <c r="E299" s="55"/>
      <c r="F299" s="57"/>
      <c r="G299" s="55"/>
      <c r="H299" s="58"/>
      <c r="I299" s="55"/>
      <c r="J299" s="56"/>
      <c r="K299" s="58"/>
      <c r="L299" s="58"/>
      <c r="M299" s="55"/>
      <c r="N299" s="55"/>
      <c r="O299" s="56"/>
      <c r="P299"/>
      <c r="Q299"/>
      <c r="R299"/>
      <c r="S299"/>
      <c r="T299"/>
    </row>
    <row r="300" spans="1:20" s="61" customFormat="1">
      <c r="A300" s="55"/>
      <c r="B300" s="56"/>
      <c r="C300" s="56"/>
      <c r="D300" s="55"/>
      <c r="E300" s="55"/>
      <c r="F300" s="57"/>
      <c r="G300" s="55"/>
      <c r="H300" s="58"/>
      <c r="I300" s="55"/>
      <c r="J300" s="56"/>
      <c r="K300" s="58"/>
      <c r="L300" s="58"/>
      <c r="M300" s="55"/>
      <c r="N300" s="55"/>
      <c r="O300" s="56"/>
      <c r="P300"/>
      <c r="Q300"/>
      <c r="R300"/>
      <c r="S300"/>
      <c r="T300"/>
    </row>
    <row r="301" spans="1:20" s="61" customFormat="1">
      <c r="A301" s="55"/>
      <c r="B301" s="56"/>
      <c r="C301" s="56"/>
      <c r="D301" s="55"/>
      <c r="E301" s="55"/>
      <c r="F301" s="57"/>
      <c r="G301" s="55"/>
      <c r="H301" s="58"/>
      <c r="I301" s="55"/>
      <c r="J301" s="56"/>
      <c r="K301" s="58"/>
      <c r="L301" s="58"/>
      <c r="M301" s="55"/>
      <c r="N301" s="55"/>
      <c r="O301" s="56"/>
      <c r="P301"/>
      <c r="Q301"/>
      <c r="R301"/>
      <c r="S301"/>
      <c r="T301"/>
    </row>
    <row r="302" spans="1:20" s="61" customFormat="1">
      <c r="A302" s="55"/>
      <c r="B302" s="56"/>
      <c r="C302" s="56"/>
      <c r="D302" s="55"/>
      <c r="E302" s="55"/>
      <c r="F302" s="57"/>
      <c r="G302" s="55"/>
      <c r="H302" s="58"/>
      <c r="I302" s="55"/>
      <c r="J302" s="56"/>
      <c r="K302" s="58"/>
      <c r="L302" s="58"/>
      <c r="M302" s="55"/>
      <c r="N302" s="55"/>
      <c r="O302" s="56"/>
      <c r="P302"/>
      <c r="Q302"/>
      <c r="R302"/>
      <c r="S302"/>
      <c r="T302"/>
    </row>
    <row r="303" spans="1:20" s="61" customFormat="1">
      <c r="A303" s="55"/>
      <c r="B303" s="56"/>
      <c r="C303" s="56"/>
      <c r="D303" s="55"/>
      <c r="E303" s="55"/>
      <c r="F303" s="57"/>
      <c r="G303" s="55"/>
      <c r="H303" s="58"/>
      <c r="I303" s="55"/>
      <c r="J303" s="56"/>
      <c r="K303" s="58"/>
      <c r="L303" s="58"/>
      <c r="M303" s="55"/>
      <c r="N303" s="55"/>
      <c r="O303" s="56"/>
      <c r="P303"/>
      <c r="Q303"/>
      <c r="R303"/>
      <c r="S303"/>
      <c r="T303"/>
    </row>
    <row r="304" spans="1:20" s="61" customFormat="1">
      <c r="A304" s="55"/>
      <c r="B304" s="56"/>
      <c r="C304" s="56"/>
      <c r="D304" s="55"/>
      <c r="E304" s="55"/>
      <c r="F304" s="57"/>
      <c r="G304" s="55"/>
      <c r="H304" s="58"/>
      <c r="I304" s="55"/>
      <c r="J304" s="56"/>
      <c r="K304" s="58"/>
      <c r="L304" s="58"/>
      <c r="M304" s="55"/>
      <c r="N304" s="55"/>
      <c r="O304" s="56"/>
      <c r="P304"/>
      <c r="Q304"/>
      <c r="R304"/>
      <c r="S304"/>
      <c r="T304"/>
    </row>
    <row r="305" spans="1:20" s="61" customFormat="1">
      <c r="A305" s="55"/>
      <c r="B305" s="56"/>
      <c r="C305" s="56"/>
      <c r="D305" s="55"/>
      <c r="E305" s="55"/>
      <c r="F305" s="57"/>
      <c r="G305" s="55"/>
      <c r="H305" s="58"/>
      <c r="I305" s="55"/>
      <c r="J305" s="56"/>
      <c r="K305" s="58"/>
      <c r="L305" s="58"/>
      <c r="M305" s="55"/>
      <c r="N305" s="55"/>
      <c r="O305" s="56"/>
      <c r="P305"/>
      <c r="Q305"/>
      <c r="R305"/>
      <c r="S305"/>
      <c r="T305"/>
    </row>
    <row r="306" spans="1:20" s="61" customFormat="1">
      <c r="A306" s="55"/>
      <c r="B306" s="56"/>
      <c r="C306" s="56"/>
      <c r="D306" s="55"/>
      <c r="E306" s="55"/>
      <c r="F306" s="57"/>
      <c r="G306" s="55"/>
      <c r="H306" s="58"/>
      <c r="I306" s="55"/>
      <c r="J306" s="56"/>
      <c r="K306" s="58"/>
      <c r="L306" s="58"/>
      <c r="M306" s="55"/>
      <c r="N306" s="55"/>
      <c r="O306" s="56"/>
      <c r="P306"/>
      <c r="Q306"/>
      <c r="R306"/>
      <c r="S306"/>
      <c r="T306"/>
    </row>
    <row r="307" spans="1:20" s="61" customFormat="1">
      <c r="A307" s="55"/>
      <c r="B307" s="56"/>
      <c r="C307" s="56"/>
      <c r="D307" s="55"/>
      <c r="E307" s="55"/>
      <c r="F307" s="57"/>
      <c r="G307" s="55"/>
      <c r="H307" s="58"/>
      <c r="I307" s="55"/>
      <c r="J307" s="56"/>
      <c r="K307" s="58"/>
      <c r="L307" s="58"/>
      <c r="M307" s="55"/>
      <c r="N307" s="55"/>
      <c r="O307" s="56"/>
      <c r="P307"/>
      <c r="Q307"/>
      <c r="R307"/>
      <c r="S307"/>
      <c r="T307"/>
    </row>
    <row r="308" spans="1:20" s="61" customFormat="1">
      <c r="A308" s="55"/>
      <c r="B308" s="56"/>
      <c r="C308" s="56"/>
      <c r="D308" s="55"/>
      <c r="E308" s="55"/>
      <c r="F308" s="57"/>
      <c r="G308" s="55"/>
      <c r="H308" s="58"/>
      <c r="I308" s="55"/>
      <c r="J308" s="56"/>
      <c r="K308" s="58"/>
      <c r="L308" s="58"/>
      <c r="M308" s="55"/>
      <c r="N308" s="55"/>
      <c r="O308" s="56"/>
      <c r="P308"/>
      <c r="Q308"/>
      <c r="R308"/>
      <c r="S308"/>
      <c r="T308"/>
    </row>
    <row r="309" spans="1:20" s="61" customFormat="1">
      <c r="A309" s="55"/>
      <c r="B309" s="56"/>
      <c r="C309" s="56"/>
      <c r="D309" s="55"/>
      <c r="E309" s="55"/>
      <c r="F309" s="57"/>
      <c r="G309" s="55"/>
      <c r="H309" s="58"/>
      <c r="I309" s="55"/>
      <c r="J309" s="56"/>
      <c r="K309" s="58"/>
      <c r="L309" s="58"/>
      <c r="M309" s="55"/>
      <c r="N309" s="55"/>
      <c r="O309" s="56"/>
      <c r="P309"/>
      <c r="Q309"/>
      <c r="R309"/>
      <c r="S309"/>
      <c r="T309"/>
    </row>
    <row r="310" spans="1:20" s="61" customFormat="1">
      <c r="A310" s="55"/>
      <c r="B310" s="56"/>
      <c r="C310" s="56"/>
      <c r="D310" s="55"/>
      <c r="E310" s="55"/>
      <c r="F310" s="57"/>
      <c r="G310" s="55"/>
      <c r="H310" s="58"/>
      <c r="I310" s="55"/>
      <c r="J310" s="56"/>
      <c r="K310" s="58"/>
      <c r="L310" s="58"/>
      <c r="M310" s="55"/>
      <c r="N310" s="55"/>
      <c r="O310" s="56"/>
      <c r="P310"/>
      <c r="Q310"/>
      <c r="R310"/>
      <c r="S310"/>
      <c r="T310"/>
    </row>
    <row r="311" spans="1:20" s="61" customFormat="1">
      <c r="A311" s="55"/>
      <c r="B311" s="56"/>
      <c r="C311" s="56"/>
      <c r="D311" s="55"/>
      <c r="E311" s="55"/>
      <c r="F311" s="57"/>
      <c r="G311" s="55"/>
      <c r="H311" s="58"/>
      <c r="I311" s="55"/>
      <c r="J311" s="56"/>
      <c r="K311" s="58"/>
      <c r="L311" s="58"/>
      <c r="M311" s="55"/>
      <c r="N311" s="55"/>
      <c r="O311" s="56"/>
      <c r="P311"/>
      <c r="Q311"/>
      <c r="R311"/>
      <c r="S311"/>
      <c r="T311"/>
    </row>
    <row r="312" spans="1:20" s="61" customFormat="1">
      <c r="A312" s="55"/>
      <c r="B312" s="56"/>
      <c r="C312" s="56"/>
      <c r="D312" s="55"/>
      <c r="E312" s="55"/>
      <c r="F312" s="57"/>
      <c r="G312" s="55"/>
      <c r="H312" s="58"/>
      <c r="I312" s="55"/>
      <c r="J312" s="56"/>
      <c r="K312" s="58"/>
      <c r="L312" s="58"/>
      <c r="M312" s="55"/>
      <c r="N312" s="55"/>
      <c r="O312" s="56"/>
      <c r="P312"/>
      <c r="Q312"/>
      <c r="R312"/>
      <c r="S312"/>
      <c r="T312"/>
    </row>
    <row r="313" spans="1:20" s="61" customFormat="1">
      <c r="A313" s="55"/>
      <c r="B313" s="56"/>
      <c r="C313" s="56"/>
      <c r="D313" s="55"/>
      <c r="E313" s="55"/>
      <c r="F313" s="57"/>
      <c r="G313" s="55"/>
      <c r="H313" s="58"/>
      <c r="I313" s="55"/>
      <c r="J313" s="56"/>
      <c r="K313" s="58"/>
      <c r="L313" s="58"/>
      <c r="M313" s="55"/>
      <c r="N313" s="55"/>
      <c r="O313" s="56"/>
      <c r="P313"/>
      <c r="Q313"/>
      <c r="R313"/>
      <c r="S313"/>
      <c r="T313"/>
    </row>
    <row r="314" spans="1:20" s="61" customFormat="1">
      <c r="A314" s="55"/>
      <c r="B314" s="56"/>
      <c r="C314" s="56"/>
      <c r="D314" s="55"/>
      <c r="E314" s="55"/>
      <c r="F314" s="57"/>
      <c r="G314" s="55"/>
      <c r="H314" s="58"/>
      <c r="I314" s="55"/>
      <c r="J314" s="56"/>
      <c r="K314" s="58"/>
      <c r="L314" s="58"/>
      <c r="M314" s="55"/>
      <c r="N314" s="55"/>
      <c r="O314" s="56"/>
      <c r="P314"/>
      <c r="Q314"/>
      <c r="R314"/>
      <c r="S314"/>
      <c r="T314"/>
    </row>
    <row r="315" spans="1:20" s="61" customFormat="1">
      <c r="A315" s="55"/>
      <c r="B315" s="56"/>
      <c r="C315" s="56"/>
      <c r="D315" s="55"/>
      <c r="E315" s="55"/>
      <c r="F315" s="57"/>
      <c r="G315" s="55"/>
      <c r="H315" s="58"/>
      <c r="I315" s="55"/>
      <c r="J315" s="56"/>
      <c r="K315" s="58"/>
      <c r="L315" s="58"/>
      <c r="M315" s="55"/>
      <c r="N315" s="55"/>
      <c r="O315" s="56"/>
      <c r="P315"/>
      <c r="Q315"/>
      <c r="R315"/>
      <c r="S315"/>
      <c r="T315"/>
    </row>
    <row r="316" spans="1:20" s="61" customFormat="1">
      <c r="A316" s="55"/>
      <c r="B316" s="56"/>
      <c r="C316" s="56"/>
      <c r="D316" s="55"/>
      <c r="E316" s="55"/>
      <c r="F316" s="57"/>
      <c r="G316" s="55"/>
      <c r="H316" s="58"/>
      <c r="I316" s="55"/>
      <c r="J316" s="56"/>
      <c r="K316" s="58"/>
      <c r="L316" s="58"/>
      <c r="M316" s="55"/>
      <c r="N316" s="55"/>
      <c r="O316" s="56"/>
      <c r="P316"/>
      <c r="Q316"/>
      <c r="R316"/>
      <c r="S316"/>
      <c r="T316"/>
    </row>
    <row r="317" spans="1:20" s="61" customFormat="1">
      <c r="A317" s="55"/>
      <c r="B317" s="56"/>
      <c r="C317" s="56"/>
      <c r="D317" s="55"/>
      <c r="E317" s="55"/>
      <c r="F317" s="57"/>
      <c r="G317" s="55"/>
      <c r="H317" s="58"/>
      <c r="I317" s="55"/>
      <c r="J317" s="56"/>
      <c r="K317" s="58"/>
      <c r="L317" s="58"/>
      <c r="M317" s="55"/>
      <c r="N317" s="55"/>
      <c r="O317" s="56"/>
      <c r="P317"/>
      <c r="Q317"/>
      <c r="R317"/>
      <c r="S317"/>
      <c r="T317"/>
    </row>
    <row r="318" spans="1:20" s="61" customFormat="1">
      <c r="A318" s="55"/>
      <c r="B318" s="56"/>
      <c r="C318" s="56"/>
      <c r="D318" s="55"/>
      <c r="E318" s="55"/>
      <c r="F318" s="57"/>
      <c r="G318" s="55"/>
      <c r="H318" s="58"/>
      <c r="I318" s="55"/>
      <c r="J318" s="56"/>
      <c r="K318" s="58"/>
      <c r="L318" s="58"/>
      <c r="M318" s="55"/>
      <c r="N318" s="55"/>
      <c r="O318" s="56"/>
      <c r="P318"/>
      <c r="Q318"/>
      <c r="R318"/>
      <c r="S318"/>
      <c r="T318"/>
    </row>
    <row r="319" spans="1:20" s="61" customFormat="1">
      <c r="A319" s="55"/>
      <c r="B319" s="56"/>
      <c r="C319" s="56"/>
      <c r="D319" s="55"/>
      <c r="E319" s="55"/>
      <c r="F319" s="57"/>
      <c r="G319" s="55"/>
      <c r="H319" s="58"/>
      <c r="I319" s="55"/>
      <c r="J319" s="56"/>
      <c r="K319" s="58"/>
      <c r="L319" s="58"/>
      <c r="M319" s="55"/>
      <c r="N319" s="55"/>
      <c r="O319" s="56"/>
      <c r="P319"/>
      <c r="Q319"/>
      <c r="R319"/>
      <c r="S319"/>
      <c r="T319"/>
    </row>
    <row r="320" spans="1:20" s="61" customFormat="1">
      <c r="A320" s="55"/>
      <c r="B320" s="56"/>
      <c r="C320" s="56"/>
      <c r="D320" s="55"/>
      <c r="E320" s="55"/>
      <c r="F320" s="57"/>
      <c r="G320" s="55"/>
      <c r="H320" s="58"/>
      <c r="I320" s="55"/>
      <c r="J320" s="56"/>
      <c r="K320" s="58"/>
      <c r="L320" s="58"/>
      <c r="M320" s="55"/>
      <c r="N320" s="55"/>
      <c r="O320" s="56"/>
      <c r="P320"/>
      <c r="Q320"/>
      <c r="R320"/>
      <c r="S320"/>
      <c r="T320"/>
    </row>
    <row r="321" spans="1:20" s="61" customFormat="1">
      <c r="A321" s="55"/>
      <c r="B321" s="56"/>
      <c r="C321" s="56"/>
      <c r="D321" s="55"/>
      <c r="E321" s="55"/>
      <c r="F321" s="57"/>
      <c r="G321" s="55"/>
      <c r="H321" s="58"/>
      <c r="I321" s="55"/>
      <c r="J321" s="56"/>
      <c r="K321" s="58"/>
      <c r="L321" s="58"/>
      <c r="M321" s="55"/>
      <c r="N321" s="55"/>
      <c r="O321" s="56"/>
      <c r="P321"/>
      <c r="Q321"/>
      <c r="R321"/>
      <c r="S321"/>
      <c r="T321"/>
    </row>
    <row r="322" spans="1:20" s="61" customFormat="1">
      <c r="A322" s="55"/>
      <c r="B322" s="56"/>
      <c r="C322" s="56"/>
      <c r="D322" s="55"/>
      <c r="E322" s="55"/>
      <c r="F322" s="57"/>
      <c r="G322" s="55"/>
      <c r="H322" s="58"/>
      <c r="I322" s="55"/>
      <c r="J322" s="56"/>
      <c r="K322" s="58"/>
      <c r="L322" s="58"/>
      <c r="M322" s="55"/>
      <c r="N322" s="55"/>
      <c r="O322" s="56"/>
      <c r="P322"/>
      <c r="Q322"/>
      <c r="R322"/>
      <c r="S322"/>
      <c r="T322"/>
    </row>
    <row r="323" spans="1:20" s="61" customFormat="1">
      <c r="A323" s="55"/>
      <c r="B323" s="56"/>
      <c r="C323" s="56"/>
      <c r="D323" s="55"/>
      <c r="E323" s="55"/>
      <c r="F323" s="57"/>
      <c r="G323" s="55"/>
      <c r="H323" s="58"/>
      <c r="I323" s="55"/>
      <c r="J323" s="56"/>
      <c r="K323" s="58"/>
      <c r="L323" s="58"/>
      <c r="M323" s="55"/>
      <c r="N323" s="55"/>
      <c r="O323" s="56"/>
      <c r="P323"/>
      <c r="Q323"/>
      <c r="R323"/>
      <c r="S323"/>
      <c r="T323"/>
    </row>
    <row r="324" spans="1:20" s="61" customFormat="1">
      <c r="A324" s="55"/>
      <c r="B324" s="56"/>
      <c r="C324" s="56"/>
      <c r="D324" s="55"/>
      <c r="E324" s="55"/>
      <c r="F324" s="57"/>
      <c r="G324" s="55"/>
      <c r="H324" s="58"/>
      <c r="I324" s="55"/>
      <c r="J324" s="56"/>
      <c r="K324" s="58"/>
      <c r="L324" s="58"/>
      <c r="M324" s="55"/>
      <c r="N324" s="55"/>
      <c r="O324" s="56"/>
      <c r="P324"/>
      <c r="Q324"/>
      <c r="R324"/>
      <c r="S324"/>
      <c r="T324"/>
    </row>
    <row r="325" spans="1:20" s="61" customFormat="1">
      <c r="A325" s="55"/>
      <c r="B325" s="56"/>
      <c r="C325" s="56"/>
      <c r="D325" s="55"/>
      <c r="E325" s="55"/>
      <c r="F325" s="57"/>
      <c r="G325" s="55"/>
      <c r="H325" s="58"/>
      <c r="I325" s="55"/>
      <c r="J325" s="56"/>
      <c r="K325" s="58"/>
      <c r="L325" s="58"/>
      <c r="M325" s="55"/>
      <c r="N325" s="55"/>
      <c r="O325" s="56"/>
      <c r="P325"/>
      <c r="Q325"/>
      <c r="R325"/>
      <c r="S325"/>
      <c r="T325"/>
    </row>
    <row r="326" spans="1:20" s="61" customFormat="1">
      <c r="A326" s="55"/>
      <c r="B326" s="56"/>
      <c r="C326" s="56"/>
      <c r="D326" s="55"/>
      <c r="E326" s="55"/>
      <c r="F326" s="57"/>
      <c r="G326" s="55"/>
      <c r="H326" s="58"/>
      <c r="I326" s="55"/>
      <c r="J326" s="56"/>
      <c r="K326" s="58"/>
      <c r="L326" s="58"/>
      <c r="M326" s="55"/>
      <c r="N326" s="55"/>
      <c r="O326" s="56"/>
      <c r="P326"/>
      <c r="Q326"/>
      <c r="R326"/>
      <c r="S326"/>
      <c r="T326"/>
    </row>
    <row r="327" spans="1:20" s="61" customFormat="1">
      <c r="A327" s="55"/>
      <c r="B327" s="56"/>
      <c r="C327" s="56"/>
      <c r="D327" s="55"/>
      <c r="E327" s="55"/>
      <c r="F327" s="57"/>
      <c r="G327" s="55"/>
      <c r="H327" s="58"/>
      <c r="I327" s="55"/>
      <c r="J327" s="56"/>
      <c r="K327" s="58"/>
      <c r="L327" s="58"/>
      <c r="M327" s="55"/>
      <c r="N327" s="55"/>
      <c r="O327" s="56"/>
      <c r="P327"/>
      <c r="Q327"/>
      <c r="R327"/>
      <c r="S327"/>
      <c r="T327"/>
    </row>
    <row r="328" spans="1:20" s="61" customFormat="1">
      <c r="A328" s="55"/>
      <c r="B328" s="56"/>
      <c r="C328" s="56"/>
      <c r="D328" s="55"/>
      <c r="E328" s="55"/>
      <c r="F328" s="57"/>
      <c r="G328" s="55"/>
      <c r="H328" s="58"/>
      <c r="I328" s="55"/>
      <c r="J328" s="56"/>
      <c r="K328" s="58"/>
      <c r="L328" s="58"/>
      <c r="M328" s="55"/>
      <c r="N328" s="55"/>
      <c r="O328" s="56"/>
      <c r="P328"/>
      <c r="Q328"/>
      <c r="R328"/>
      <c r="S328"/>
      <c r="T328"/>
    </row>
    <row r="329" spans="1:20" s="61" customFormat="1">
      <c r="A329" s="55"/>
      <c r="B329" s="56"/>
      <c r="C329" s="56"/>
      <c r="D329" s="55"/>
      <c r="E329" s="55"/>
      <c r="F329" s="57"/>
      <c r="G329" s="55"/>
      <c r="H329" s="58"/>
      <c r="I329" s="55"/>
      <c r="J329" s="56"/>
      <c r="K329" s="58"/>
      <c r="L329" s="58"/>
      <c r="M329" s="55"/>
      <c r="N329" s="55"/>
      <c r="O329" s="56"/>
      <c r="P329"/>
      <c r="Q329"/>
      <c r="R329"/>
      <c r="S329"/>
      <c r="T329"/>
    </row>
    <row r="330" spans="1:20" s="61" customFormat="1">
      <c r="A330" s="55"/>
      <c r="B330" s="56"/>
      <c r="C330" s="56"/>
      <c r="D330" s="55"/>
      <c r="E330" s="55"/>
      <c r="F330" s="57"/>
      <c r="G330" s="55"/>
      <c r="H330" s="58"/>
      <c r="I330" s="55"/>
      <c r="J330" s="56"/>
      <c r="K330" s="58"/>
      <c r="L330" s="58"/>
      <c r="M330" s="55"/>
      <c r="N330" s="55"/>
      <c r="O330" s="56"/>
      <c r="P330"/>
      <c r="Q330"/>
      <c r="R330"/>
      <c r="S330"/>
      <c r="T330"/>
    </row>
    <row r="331" spans="1:20" s="61" customFormat="1">
      <c r="A331" s="55"/>
      <c r="B331" s="56"/>
      <c r="C331" s="56"/>
      <c r="D331" s="55"/>
      <c r="E331" s="55"/>
      <c r="F331" s="57"/>
      <c r="G331" s="55"/>
      <c r="H331" s="58"/>
      <c r="I331" s="55"/>
      <c r="J331" s="56"/>
      <c r="K331" s="58"/>
      <c r="L331" s="58"/>
      <c r="M331" s="55"/>
      <c r="N331" s="55"/>
      <c r="O331" s="56"/>
      <c r="P331"/>
      <c r="Q331"/>
      <c r="R331"/>
      <c r="S331"/>
      <c r="T331"/>
    </row>
    <row r="332" spans="1:20" s="61" customFormat="1">
      <c r="A332" s="55"/>
      <c r="B332" s="56"/>
      <c r="C332" s="56"/>
      <c r="D332" s="55"/>
      <c r="E332" s="55"/>
      <c r="F332" s="57"/>
      <c r="G332" s="55"/>
      <c r="H332" s="58"/>
      <c r="I332" s="55"/>
      <c r="J332" s="56"/>
      <c r="K332" s="58"/>
      <c r="L332" s="58"/>
      <c r="M332" s="55"/>
      <c r="N332" s="55"/>
      <c r="O332" s="56"/>
      <c r="P332"/>
      <c r="Q332"/>
      <c r="R332"/>
      <c r="S332"/>
      <c r="T332"/>
    </row>
    <row r="333" spans="1:20" s="61" customFormat="1">
      <c r="A333" s="55"/>
      <c r="B333" s="56"/>
      <c r="C333" s="56"/>
      <c r="D333" s="55"/>
      <c r="E333" s="55"/>
      <c r="F333" s="57"/>
      <c r="G333" s="55"/>
      <c r="H333" s="58"/>
      <c r="I333" s="55"/>
      <c r="J333" s="56"/>
      <c r="K333" s="58"/>
      <c r="L333" s="58"/>
      <c r="M333" s="55"/>
      <c r="N333" s="55"/>
      <c r="O333" s="56"/>
      <c r="P333"/>
      <c r="Q333"/>
      <c r="R333"/>
      <c r="S333"/>
      <c r="T333"/>
    </row>
    <row r="334" spans="1:20" s="61" customFormat="1">
      <c r="A334" s="55"/>
      <c r="B334" s="56"/>
      <c r="C334" s="56"/>
      <c r="D334" s="55"/>
      <c r="E334" s="55"/>
      <c r="F334" s="57"/>
      <c r="G334" s="55"/>
      <c r="H334" s="58"/>
      <c r="I334" s="55"/>
      <c r="J334" s="56"/>
      <c r="K334" s="58"/>
      <c r="L334" s="58"/>
      <c r="M334" s="55"/>
      <c r="N334" s="55"/>
      <c r="O334" s="56"/>
      <c r="P334"/>
      <c r="Q334"/>
      <c r="R334"/>
      <c r="S334"/>
      <c r="T334"/>
    </row>
    <row r="335" spans="1:20" s="61" customFormat="1">
      <c r="A335" s="55"/>
      <c r="B335" s="56"/>
      <c r="C335" s="56"/>
      <c r="D335" s="55"/>
      <c r="E335" s="55"/>
      <c r="F335" s="57"/>
      <c r="G335" s="55"/>
      <c r="H335" s="58"/>
      <c r="I335" s="55"/>
      <c r="J335" s="56"/>
      <c r="K335" s="58"/>
      <c r="L335" s="58"/>
      <c r="M335" s="55"/>
      <c r="N335" s="55"/>
      <c r="O335" s="56"/>
      <c r="P335"/>
      <c r="Q335"/>
      <c r="R335"/>
      <c r="S335"/>
      <c r="T335"/>
    </row>
    <row r="336" spans="1:20" s="61" customFormat="1">
      <c r="A336" s="55"/>
      <c r="B336" s="56"/>
      <c r="C336" s="56"/>
      <c r="D336" s="55"/>
      <c r="E336" s="55"/>
      <c r="F336" s="57"/>
      <c r="G336" s="55"/>
      <c r="H336" s="58"/>
      <c r="I336" s="55"/>
      <c r="J336" s="56"/>
      <c r="K336" s="58"/>
      <c r="L336" s="58"/>
      <c r="M336" s="55"/>
      <c r="N336" s="55"/>
      <c r="O336" s="56"/>
      <c r="P336"/>
      <c r="Q336"/>
      <c r="R336"/>
      <c r="S336"/>
      <c r="T336"/>
    </row>
    <row r="337" spans="1:20" s="61" customFormat="1">
      <c r="A337" s="55"/>
      <c r="B337" s="56"/>
      <c r="C337" s="56"/>
      <c r="D337" s="55"/>
      <c r="E337" s="55"/>
      <c r="F337" s="57"/>
      <c r="G337" s="55"/>
      <c r="H337" s="58"/>
      <c r="I337" s="55"/>
      <c r="J337" s="56"/>
      <c r="K337" s="58"/>
      <c r="L337" s="58"/>
      <c r="M337" s="55"/>
      <c r="N337" s="55"/>
      <c r="O337" s="56"/>
      <c r="P337"/>
      <c r="Q337"/>
      <c r="R337"/>
      <c r="S337"/>
      <c r="T337"/>
    </row>
    <row r="338" spans="1:20" s="61" customFormat="1">
      <c r="A338" s="55"/>
      <c r="B338" s="56"/>
      <c r="C338" s="56"/>
      <c r="D338" s="55"/>
      <c r="E338" s="55"/>
      <c r="F338" s="57"/>
      <c r="G338" s="55"/>
      <c r="H338" s="58"/>
      <c r="I338" s="55"/>
      <c r="J338" s="56"/>
      <c r="K338" s="58"/>
      <c r="L338" s="58"/>
      <c r="M338" s="55"/>
      <c r="N338" s="55"/>
      <c r="O338" s="56"/>
      <c r="P338"/>
      <c r="Q338"/>
      <c r="R338"/>
      <c r="S338"/>
      <c r="T338"/>
    </row>
    <row r="339" spans="1:20" s="61" customFormat="1">
      <c r="A339" s="55"/>
      <c r="B339" s="56"/>
      <c r="C339" s="56"/>
      <c r="D339" s="55"/>
      <c r="E339" s="55"/>
      <c r="F339" s="57"/>
      <c r="G339" s="55"/>
      <c r="H339" s="58"/>
      <c r="I339" s="55"/>
      <c r="J339" s="56"/>
      <c r="K339" s="58"/>
      <c r="L339" s="58"/>
      <c r="M339" s="55"/>
      <c r="N339" s="55"/>
      <c r="O339" s="56"/>
      <c r="P339"/>
      <c r="Q339"/>
      <c r="R339"/>
      <c r="S339"/>
      <c r="T339"/>
    </row>
    <row r="340" spans="1:20" s="61" customFormat="1">
      <c r="A340" s="55"/>
      <c r="B340" s="56"/>
      <c r="C340" s="56"/>
      <c r="D340" s="55"/>
      <c r="E340" s="55"/>
      <c r="F340" s="57"/>
      <c r="G340" s="55"/>
      <c r="H340" s="58"/>
      <c r="I340" s="55"/>
      <c r="J340" s="56"/>
      <c r="K340" s="58"/>
      <c r="L340" s="58"/>
      <c r="M340" s="55"/>
      <c r="N340" s="55"/>
      <c r="O340" s="56"/>
      <c r="P340"/>
      <c r="Q340"/>
      <c r="R340"/>
      <c r="S340"/>
      <c r="T340"/>
    </row>
    <row r="341" spans="1:20" s="61" customFormat="1">
      <c r="A341" s="55"/>
      <c r="B341" s="56"/>
      <c r="C341" s="56"/>
      <c r="D341" s="55"/>
      <c r="E341" s="55"/>
      <c r="F341" s="57"/>
      <c r="G341" s="55"/>
      <c r="H341" s="58"/>
      <c r="I341" s="55"/>
      <c r="J341" s="56"/>
      <c r="K341" s="58"/>
      <c r="L341" s="58"/>
      <c r="M341" s="55"/>
      <c r="N341" s="55"/>
      <c r="O341" s="56"/>
      <c r="P341"/>
      <c r="Q341"/>
      <c r="R341"/>
      <c r="S341"/>
      <c r="T341"/>
    </row>
    <row r="342" spans="1:20" s="61" customFormat="1">
      <c r="A342" s="55"/>
      <c r="B342" s="56"/>
      <c r="C342" s="56"/>
      <c r="D342" s="55"/>
      <c r="E342" s="55"/>
      <c r="F342" s="57"/>
      <c r="G342" s="55"/>
      <c r="H342" s="58"/>
      <c r="I342" s="55"/>
      <c r="J342" s="56"/>
      <c r="K342" s="58"/>
      <c r="L342" s="58"/>
      <c r="M342" s="55"/>
      <c r="N342" s="55"/>
      <c r="O342" s="56"/>
      <c r="P342"/>
      <c r="Q342"/>
      <c r="R342"/>
      <c r="S342"/>
      <c r="T342"/>
    </row>
    <row r="343" spans="1:20" s="61" customFormat="1">
      <c r="A343" s="55"/>
      <c r="B343" s="56"/>
      <c r="C343" s="56"/>
      <c r="D343" s="55"/>
      <c r="E343" s="55"/>
      <c r="F343" s="57"/>
      <c r="G343" s="55"/>
      <c r="H343" s="58"/>
      <c r="I343" s="55"/>
      <c r="J343" s="56"/>
      <c r="K343" s="58"/>
      <c r="L343" s="58"/>
      <c r="M343" s="55"/>
      <c r="N343" s="55"/>
      <c r="O343" s="56"/>
      <c r="P343"/>
      <c r="Q343"/>
      <c r="R343"/>
      <c r="S343"/>
      <c r="T343"/>
    </row>
    <row r="344" spans="1:20" s="61" customFormat="1">
      <c r="A344" s="55"/>
      <c r="B344" s="56"/>
      <c r="C344" s="56"/>
      <c r="D344" s="55"/>
      <c r="E344" s="55"/>
      <c r="F344" s="57"/>
      <c r="G344" s="55"/>
      <c r="H344" s="58"/>
      <c r="I344" s="55"/>
      <c r="J344" s="56"/>
      <c r="K344" s="58"/>
      <c r="L344" s="58"/>
      <c r="M344" s="55"/>
      <c r="N344" s="55"/>
      <c r="O344" s="56"/>
      <c r="P344"/>
      <c r="Q344"/>
      <c r="R344"/>
      <c r="S344"/>
      <c r="T344"/>
    </row>
    <row r="345" spans="1:20" s="61" customFormat="1">
      <c r="A345" s="55"/>
      <c r="B345" s="56"/>
      <c r="C345" s="56"/>
      <c r="D345" s="55"/>
      <c r="E345" s="55"/>
      <c r="F345" s="57"/>
      <c r="G345" s="55"/>
      <c r="H345" s="58"/>
      <c r="I345" s="55"/>
      <c r="J345" s="56"/>
      <c r="K345" s="58"/>
      <c r="L345" s="58"/>
      <c r="M345" s="55"/>
      <c r="N345" s="55"/>
      <c r="O345" s="56"/>
      <c r="P345"/>
      <c r="Q345"/>
      <c r="R345"/>
      <c r="S345"/>
      <c r="T345"/>
    </row>
    <row r="346" spans="1:20" s="61" customFormat="1">
      <c r="A346" s="55"/>
      <c r="B346" s="56"/>
      <c r="C346" s="56"/>
      <c r="D346" s="55"/>
      <c r="E346" s="55"/>
      <c r="F346" s="57"/>
      <c r="G346" s="55"/>
      <c r="H346" s="58"/>
      <c r="I346" s="55"/>
      <c r="J346" s="56"/>
      <c r="K346" s="58"/>
      <c r="L346" s="58"/>
      <c r="M346" s="55"/>
      <c r="N346" s="55"/>
      <c r="O346" s="56"/>
      <c r="P346"/>
      <c r="Q346"/>
      <c r="R346"/>
      <c r="S346"/>
      <c r="T346"/>
    </row>
    <row r="347" spans="1:20" s="61" customFormat="1">
      <c r="A347" s="55"/>
      <c r="B347" s="56"/>
      <c r="C347" s="56"/>
      <c r="D347" s="55"/>
      <c r="E347" s="55"/>
      <c r="F347" s="57"/>
      <c r="G347" s="55"/>
      <c r="H347" s="58"/>
      <c r="I347" s="55"/>
      <c r="J347" s="56"/>
      <c r="K347" s="58"/>
      <c r="L347" s="58"/>
      <c r="M347" s="55"/>
      <c r="N347" s="55"/>
      <c r="O347" s="56"/>
      <c r="P347"/>
      <c r="Q347"/>
      <c r="R347"/>
      <c r="S347"/>
      <c r="T347"/>
    </row>
    <row r="348" spans="1:20" s="61" customFormat="1">
      <c r="A348" s="55"/>
      <c r="B348" s="56"/>
      <c r="C348" s="56"/>
      <c r="D348" s="55"/>
      <c r="E348" s="55"/>
      <c r="F348" s="57"/>
      <c r="G348" s="55"/>
      <c r="H348" s="58"/>
      <c r="I348" s="55"/>
      <c r="J348" s="56"/>
      <c r="K348" s="58"/>
      <c r="L348" s="58"/>
      <c r="M348" s="55"/>
      <c r="N348" s="55"/>
      <c r="O348" s="56"/>
      <c r="P348"/>
      <c r="Q348"/>
      <c r="R348"/>
      <c r="S348"/>
      <c r="T348"/>
    </row>
    <row r="349" spans="1:20" s="61" customFormat="1">
      <c r="A349" s="55"/>
      <c r="B349" s="56"/>
      <c r="C349" s="56"/>
      <c r="D349" s="55"/>
      <c r="E349" s="55"/>
      <c r="F349" s="57"/>
      <c r="G349" s="55"/>
      <c r="H349" s="58"/>
      <c r="I349" s="55"/>
      <c r="J349" s="56"/>
      <c r="K349" s="58"/>
      <c r="L349" s="58"/>
      <c r="M349" s="55"/>
      <c r="N349" s="55"/>
      <c r="O349" s="56"/>
      <c r="P349"/>
      <c r="Q349"/>
      <c r="R349"/>
      <c r="S349"/>
      <c r="T349"/>
    </row>
    <row r="350" spans="1:20" s="61" customFormat="1">
      <c r="A350" s="55"/>
      <c r="B350" s="56"/>
      <c r="C350" s="56"/>
      <c r="D350" s="55"/>
      <c r="E350" s="55"/>
      <c r="F350" s="57"/>
      <c r="G350" s="55"/>
      <c r="H350" s="58"/>
      <c r="I350" s="55"/>
      <c r="J350" s="56"/>
      <c r="K350" s="58"/>
      <c r="L350" s="58"/>
      <c r="M350" s="55"/>
      <c r="N350" s="55"/>
      <c r="O350" s="56"/>
      <c r="P350"/>
      <c r="Q350"/>
      <c r="R350"/>
      <c r="S350"/>
      <c r="T350"/>
    </row>
    <row r="351" spans="1:20" s="61" customFormat="1">
      <c r="A351" s="55"/>
      <c r="B351" s="56"/>
      <c r="C351" s="56"/>
      <c r="D351" s="55"/>
      <c r="E351" s="55"/>
      <c r="F351" s="57"/>
      <c r="G351" s="55"/>
      <c r="H351" s="58"/>
      <c r="I351" s="55"/>
      <c r="J351" s="56"/>
      <c r="K351" s="58"/>
      <c r="L351" s="58"/>
      <c r="M351" s="55"/>
      <c r="N351" s="55"/>
      <c r="O351" s="56"/>
      <c r="P351"/>
      <c r="Q351"/>
      <c r="R351"/>
      <c r="S351"/>
      <c r="T351"/>
    </row>
    <row r="352" spans="1:20" s="61" customFormat="1">
      <c r="A352" s="55"/>
      <c r="B352" s="56"/>
      <c r="C352" s="56"/>
      <c r="D352" s="55"/>
      <c r="E352" s="55"/>
      <c r="F352" s="57"/>
      <c r="G352" s="55"/>
      <c r="H352" s="58"/>
      <c r="I352" s="55"/>
      <c r="J352" s="56"/>
      <c r="K352" s="58"/>
      <c r="L352" s="58"/>
      <c r="M352" s="55"/>
      <c r="N352" s="55"/>
      <c r="O352" s="56"/>
      <c r="P352"/>
      <c r="Q352"/>
      <c r="R352"/>
      <c r="S352"/>
      <c r="T352"/>
    </row>
    <row r="353" spans="1:20" s="61" customFormat="1">
      <c r="A353" s="55"/>
      <c r="B353" s="56"/>
      <c r="C353" s="56"/>
      <c r="D353" s="55"/>
      <c r="E353" s="55"/>
      <c r="F353" s="57"/>
      <c r="G353" s="55"/>
      <c r="H353" s="58"/>
      <c r="I353" s="55"/>
      <c r="J353" s="56"/>
      <c r="K353" s="58"/>
      <c r="L353" s="58"/>
      <c r="M353" s="55"/>
      <c r="N353" s="55"/>
      <c r="O353" s="56"/>
      <c r="P353"/>
      <c r="Q353"/>
      <c r="R353"/>
      <c r="S353"/>
      <c r="T353"/>
    </row>
    <row r="354" spans="1:20" s="61" customFormat="1">
      <c r="A354" s="55"/>
      <c r="B354" s="56"/>
      <c r="C354" s="56"/>
      <c r="D354" s="55"/>
      <c r="E354" s="55"/>
      <c r="F354" s="57"/>
      <c r="G354" s="55"/>
      <c r="H354" s="58"/>
      <c r="I354" s="55"/>
      <c r="J354" s="56"/>
      <c r="K354" s="58"/>
      <c r="L354" s="58"/>
      <c r="M354" s="55"/>
      <c r="N354" s="55"/>
      <c r="O354" s="56"/>
      <c r="P354"/>
      <c r="Q354"/>
      <c r="R354"/>
      <c r="S354"/>
      <c r="T354"/>
    </row>
    <row r="355" spans="1:20" s="61" customFormat="1">
      <c r="A355" s="55"/>
      <c r="B355" s="56"/>
      <c r="C355" s="56"/>
      <c r="D355" s="55"/>
      <c r="E355" s="55"/>
      <c r="F355" s="57"/>
      <c r="G355" s="55"/>
      <c r="H355" s="58"/>
      <c r="I355" s="55"/>
      <c r="J355" s="56"/>
      <c r="K355" s="58"/>
      <c r="L355" s="58"/>
      <c r="M355" s="55"/>
      <c r="N355" s="55"/>
      <c r="O355" s="56"/>
      <c r="P355"/>
      <c r="Q355"/>
      <c r="R355"/>
      <c r="S355"/>
      <c r="T355"/>
    </row>
    <row r="356" spans="1:20" s="61" customFormat="1">
      <c r="A356" s="55"/>
      <c r="B356" s="56"/>
      <c r="C356" s="56"/>
      <c r="D356" s="55"/>
      <c r="E356" s="55"/>
      <c r="F356" s="57"/>
      <c r="G356" s="55"/>
      <c r="H356" s="58"/>
      <c r="I356" s="55"/>
      <c r="J356" s="56"/>
      <c r="K356" s="58"/>
      <c r="L356" s="58"/>
      <c r="M356" s="55"/>
      <c r="N356" s="55"/>
      <c r="O356" s="56"/>
      <c r="P356"/>
      <c r="Q356"/>
      <c r="R356"/>
      <c r="S356"/>
      <c r="T356"/>
    </row>
    <row r="357" spans="1:20" s="61" customFormat="1">
      <c r="A357" s="55"/>
      <c r="B357" s="56"/>
      <c r="C357" s="56"/>
      <c r="D357" s="55"/>
      <c r="E357" s="55"/>
      <c r="F357" s="57"/>
      <c r="G357" s="55"/>
      <c r="H357" s="58"/>
      <c r="I357" s="55"/>
      <c r="J357" s="56"/>
      <c r="K357" s="58"/>
      <c r="L357" s="58"/>
      <c r="M357" s="55"/>
      <c r="N357" s="55"/>
      <c r="O357" s="56"/>
      <c r="P357"/>
      <c r="Q357"/>
      <c r="R357"/>
      <c r="S357"/>
      <c r="T357"/>
    </row>
  </sheetData>
  <mergeCells count="58">
    <mergeCell ref="B59:O59"/>
    <mergeCell ref="B24:O24"/>
    <mergeCell ref="B126:O126"/>
    <mergeCell ref="B86:J86"/>
    <mergeCell ref="M86:O86"/>
    <mergeCell ref="B70:J70"/>
    <mergeCell ref="M70:O70"/>
    <mergeCell ref="B71:O71"/>
    <mergeCell ref="B74:J74"/>
    <mergeCell ref="M74:O74"/>
    <mergeCell ref="B75:O75"/>
    <mergeCell ref="B77:O77"/>
    <mergeCell ref="B28:J28"/>
    <mergeCell ref="B30:O30"/>
    <mergeCell ref="B36:J36"/>
    <mergeCell ref="M36:O36"/>
    <mergeCell ref="B129:J129"/>
    <mergeCell ref="B118:O118"/>
    <mergeCell ref="B87:O87"/>
    <mergeCell ref="B89:O89"/>
    <mergeCell ref="B91:O91"/>
    <mergeCell ref="B94:J94"/>
    <mergeCell ref="B95:O95"/>
    <mergeCell ref="B99:J99"/>
    <mergeCell ref="B100:O100"/>
    <mergeCell ref="B103:J103"/>
    <mergeCell ref="B104:O104"/>
    <mergeCell ref="B106:O106"/>
    <mergeCell ref="B117:J117"/>
    <mergeCell ref="B120:O120"/>
    <mergeCell ref="B122:O122"/>
    <mergeCell ref="B125:J125"/>
    <mergeCell ref="A62:A63"/>
    <mergeCell ref="B62:J62"/>
    <mergeCell ref="M62:O62"/>
    <mergeCell ref="C63:O63"/>
    <mergeCell ref="B64:O64"/>
    <mergeCell ref="B48:J48"/>
    <mergeCell ref="M48:O48"/>
    <mergeCell ref="B49:O49"/>
    <mergeCell ref="B58:J58"/>
    <mergeCell ref="M58:O58"/>
    <mergeCell ref="A133:O133"/>
    <mergeCell ref="A135:O136"/>
    <mergeCell ref="A1:O1"/>
    <mergeCell ref="B15:O15"/>
    <mergeCell ref="B7:J7"/>
    <mergeCell ref="B8:O8"/>
    <mergeCell ref="B10:O10"/>
    <mergeCell ref="B14:J14"/>
    <mergeCell ref="B4:O4"/>
    <mergeCell ref="C18:J18"/>
    <mergeCell ref="B19:O19"/>
    <mergeCell ref="A22:A23"/>
    <mergeCell ref="B22:J22"/>
    <mergeCell ref="M22:O22"/>
    <mergeCell ref="C23:O23"/>
    <mergeCell ref="B37:O37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85" orientation="landscape" r:id="rId1"/>
  <headerFooter>
    <oddHeader>&amp;LSprawa nr 47/2025&amp;RZałącznik nr 6 do SWZ</oddHeader>
    <oddFooter>&amp;C&amp;9Strona &amp;P z &amp;N&amp;RPieczęc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odczynniki dla ZP</vt:lpstr>
      <vt:lpstr>'odczynniki dla ZP'!Print_Area</vt:lpstr>
      <vt:lpstr>'odczynniki dla ZP'!Print_Titles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2025-06-12T10:39:09Z</cp:lastPrinted>
  <dcterms:created xsi:type="dcterms:W3CDTF">2025-06-11T10:05:35Z</dcterms:created>
  <dcterms:modified xsi:type="dcterms:W3CDTF">2025-06-12T10:39:11Z</dcterms:modified>
</cp:coreProperties>
</file>