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onika M\przetargi 2025\87 leki\"/>
    </mc:Choice>
  </mc:AlternateContent>
  <xr:revisionPtr revIDLastSave="0" documentId="13_ncr:1_{EC8E4DBD-76C3-4EB8-BC6F-0758D573EE34}" xr6:coauthVersionLast="47" xr6:coauthVersionMax="47" xr10:uidLastSave="{00000000-0000-0000-0000-000000000000}"/>
  <bookViews>
    <workbookView xWindow="-120" yWindow="-120" windowWidth="29040" windowHeight="15840" firstSheet="18" activeTab="22" xr2:uid="{B6617C76-FC95-425A-8AEE-0268508931B5}"/>
  </bookViews>
  <sheets>
    <sheet name="Pakiet 1" sheetId="3" r:id="rId1"/>
    <sheet name="Pakiet 2" sheetId="4" r:id="rId2"/>
    <sheet name="Pakiet 3" sheetId="5" r:id="rId3"/>
    <sheet name="Pakiet 4 " sheetId="6" r:id="rId4"/>
    <sheet name="Pakiet 5" sheetId="7" r:id="rId5"/>
    <sheet name="Pakiet 6" sheetId="8" r:id="rId6"/>
    <sheet name="Pakiet 7" sheetId="9" r:id="rId7"/>
    <sheet name="Pakiet 8" sheetId="10" r:id="rId8"/>
    <sheet name="Pakiet 9" sheetId="11" r:id="rId9"/>
    <sheet name="Pakiet 10" sheetId="12" r:id="rId10"/>
    <sheet name="Pakiet 11" sheetId="13" r:id="rId11"/>
    <sheet name="Pakiet 12" sheetId="14" r:id="rId12"/>
    <sheet name="Pakiet 13" sheetId="15" r:id="rId13"/>
    <sheet name="Pakiet 14" sheetId="16" r:id="rId14"/>
    <sheet name="Pakiet 15" sheetId="17" r:id="rId15"/>
    <sheet name="Pakiet 16" sheetId="18" r:id="rId16"/>
    <sheet name="Pakiet 17" sheetId="19" r:id="rId17"/>
    <sheet name="Pakiet 18" sheetId="21" r:id="rId18"/>
    <sheet name="Pakiet 19" sheetId="22" r:id="rId19"/>
    <sheet name="Pakiet 20" sheetId="23" r:id="rId20"/>
    <sheet name="Pakiet 21" sheetId="24" r:id="rId21"/>
    <sheet name="Pakiet 22" sheetId="25" r:id="rId22"/>
    <sheet name="Pakiet 23" sheetId="26" r:id="rId23"/>
    <sheet name="Pakiet 24" sheetId="27" r:id="rId24"/>
    <sheet name="Pakiet 25" sheetId="28" r:id="rId25"/>
    <sheet name="Pakiet 26" sheetId="29" r:id="rId26"/>
    <sheet name="Pakiet 27" sheetId="30" r:id="rId27"/>
    <sheet name="Pakiet 28" sheetId="31" r:id="rId28"/>
    <sheet name="Instrukcja" sheetId="32" r:id="rId29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8" l="1"/>
  <c r="J40" i="31"/>
  <c r="G40" i="31"/>
  <c r="J30" i="30"/>
  <c r="G30" i="30"/>
  <c r="J8" i="29"/>
  <c r="G8" i="29"/>
  <c r="J27" i="28"/>
  <c r="G27" i="28"/>
  <c r="J7" i="27"/>
  <c r="G7" i="27"/>
  <c r="J7" i="26"/>
  <c r="G7" i="26"/>
  <c r="J10" i="25"/>
  <c r="G10" i="25"/>
  <c r="J9" i="24"/>
  <c r="G9" i="24"/>
  <c r="J626" i="23"/>
  <c r="G626" i="23"/>
  <c r="J11" i="22"/>
  <c r="G11" i="22"/>
  <c r="J69" i="21"/>
  <c r="G69" i="21"/>
  <c r="J26" i="19"/>
  <c r="G26" i="19"/>
  <c r="J7" i="18"/>
  <c r="G7" i="18"/>
  <c r="J12" i="17"/>
  <c r="G12" i="17"/>
  <c r="J139" i="16"/>
  <c r="G139" i="16"/>
  <c r="J10" i="15"/>
  <c r="G10" i="15"/>
  <c r="J7" i="14"/>
  <c r="G7" i="14"/>
  <c r="J8" i="13"/>
  <c r="G8" i="13"/>
  <c r="J7" i="12"/>
  <c r="G7" i="12"/>
  <c r="J15" i="11"/>
  <c r="G15" i="11"/>
  <c r="J36" i="10"/>
  <c r="G36" i="10"/>
  <c r="J76" i="9"/>
  <c r="G76" i="9"/>
  <c r="J32" i="8"/>
  <c r="J41" i="7"/>
  <c r="G41" i="7"/>
  <c r="J36" i="6"/>
  <c r="G36" i="6"/>
  <c r="I39" i="31"/>
  <c r="J39" i="31" s="1"/>
  <c r="G39" i="31"/>
  <c r="I38" i="31"/>
  <c r="J38" i="31" s="1"/>
  <c r="G38" i="31"/>
  <c r="I37" i="31"/>
  <c r="J37" i="31" s="1"/>
  <c r="G37" i="31"/>
  <c r="I36" i="31"/>
  <c r="J36" i="31" s="1"/>
  <c r="G36" i="31"/>
  <c r="I35" i="31"/>
  <c r="J35" i="31" s="1"/>
  <c r="G35" i="31"/>
  <c r="I34" i="31"/>
  <c r="J34" i="31" s="1"/>
  <c r="G34" i="31"/>
  <c r="I33" i="31"/>
  <c r="J33" i="31" s="1"/>
  <c r="G33" i="31"/>
  <c r="I32" i="31"/>
  <c r="J32" i="31" s="1"/>
  <c r="G32" i="31"/>
  <c r="I31" i="31"/>
  <c r="J31" i="31" s="1"/>
  <c r="G31" i="31"/>
  <c r="J30" i="31"/>
  <c r="I30" i="31"/>
  <c r="G30" i="31"/>
  <c r="I29" i="31"/>
  <c r="J29" i="31" s="1"/>
  <c r="G29" i="31"/>
  <c r="J28" i="31"/>
  <c r="I28" i="31"/>
  <c r="G28" i="31"/>
  <c r="I27" i="31"/>
  <c r="J27" i="31" s="1"/>
  <c r="G27" i="31"/>
  <c r="I26" i="31"/>
  <c r="J26" i="31" s="1"/>
  <c r="G26" i="31"/>
  <c r="I25" i="31"/>
  <c r="J25" i="31" s="1"/>
  <c r="G25" i="31"/>
  <c r="J24" i="31"/>
  <c r="I24" i="31"/>
  <c r="G24" i="31"/>
  <c r="I23" i="31"/>
  <c r="J23" i="31" s="1"/>
  <c r="G23" i="31"/>
  <c r="J22" i="31"/>
  <c r="I22" i="31"/>
  <c r="G22" i="31"/>
  <c r="I21" i="31"/>
  <c r="J21" i="31" s="1"/>
  <c r="G21" i="31"/>
  <c r="J20" i="31"/>
  <c r="I20" i="31"/>
  <c r="G20" i="31"/>
  <c r="I19" i="31"/>
  <c r="J19" i="31" s="1"/>
  <c r="G19" i="31"/>
  <c r="I18" i="31"/>
  <c r="J18" i="31" s="1"/>
  <c r="G18" i="31"/>
  <c r="I17" i="31"/>
  <c r="J17" i="31" s="1"/>
  <c r="G17" i="31"/>
  <c r="I16" i="31"/>
  <c r="J16" i="31" s="1"/>
  <c r="G16" i="31"/>
  <c r="I15" i="31"/>
  <c r="J15" i="31" s="1"/>
  <c r="G15" i="31"/>
  <c r="I14" i="31"/>
  <c r="J14" i="31" s="1"/>
  <c r="G14" i="31"/>
  <c r="I13" i="31"/>
  <c r="J13" i="31" s="1"/>
  <c r="G13" i="31"/>
  <c r="J12" i="31"/>
  <c r="I12" i="31"/>
  <c r="G12" i="31"/>
  <c r="I11" i="31"/>
  <c r="J11" i="31" s="1"/>
  <c r="G11" i="31"/>
  <c r="J10" i="31"/>
  <c r="I10" i="31"/>
  <c r="G10" i="31"/>
  <c r="I9" i="31"/>
  <c r="J9" i="31" s="1"/>
  <c r="G9" i="31"/>
  <c r="J8" i="31"/>
  <c r="I8" i="31"/>
  <c r="G8" i="31"/>
  <c r="I7" i="31"/>
  <c r="J7" i="31" s="1"/>
  <c r="G7" i="31"/>
  <c r="I6" i="31"/>
  <c r="J6" i="31" s="1"/>
  <c r="G6" i="31"/>
  <c r="I29" i="30"/>
  <c r="J29" i="30" s="1"/>
  <c r="G29" i="30"/>
  <c r="I28" i="30"/>
  <c r="J28" i="30" s="1"/>
  <c r="G28" i="30"/>
  <c r="I27" i="30"/>
  <c r="J27" i="30" s="1"/>
  <c r="G27" i="30"/>
  <c r="I26" i="30"/>
  <c r="J26" i="30" s="1"/>
  <c r="G26" i="30"/>
  <c r="I25" i="30"/>
  <c r="J25" i="30" s="1"/>
  <c r="G25" i="30"/>
  <c r="I24" i="30"/>
  <c r="J24" i="30" s="1"/>
  <c r="G24" i="30"/>
  <c r="I23" i="30"/>
  <c r="J23" i="30" s="1"/>
  <c r="G23" i="30"/>
  <c r="J22" i="30"/>
  <c r="I22" i="30"/>
  <c r="G22" i="30"/>
  <c r="I21" i="30"/>
  <c r="J21" i="30" s="1"/>
  <c r="G21" i="30"/>
  <c r="I20" i="30"/>
  <c r="J20" i="30" s="1"/>
  <c r="G20" i="30"/>
  <c r="I19" i="30"/>
  <c r="J19" i="30" s="1"/>
  <c r="G19" i="30"/>
  <c r="J18" i="30"/>
  <c r="I18" i="30"/>
  <c r="G18" i="30"/>
  <c r="I17" i="30"/>
  <c r="J17" i="30" s="1"/>
  <c r="G17" i="30"/>
  <c r="I16" i="30"/>
  <c r="J16" i="30" s="1"/>
  <c r="G16" i="30"/>
  <c r="I15" i="30"/>
  <c r="J15" i="30" s="1"/>
  <c r="G15" i="30"/>
  <c r="I14" i="30"/>
  <c r="J14" i="30" s="1"/>
  <c r="G14" i="30"/>
  <c r="I13" i="30"/>
  <c r="J13" i="30" s="1"/>
  <c r="G13" i="30"/>
  <c r="I12" i="30"/>
  <c r="J12" i="30" s="1"/>
  <c r="G12" i="30"/>
  <c r="I11" i="30"/>
  <c r="J11" i="30" s="1"/>
  <c r="G11" i="30"/>
  <c r="J10" i="30"/>
  <c r="I10" i="30"/>
  <c r="G10" i="30"/>
  <c r="I9" i="30"/>
  <c r="J9" i="30" s="1"/>
  <c r="G9" i="30"/>
  <c r="J8" i="30"/>
  <c r="I8" i="30"/>
  <c r="G8" i="30"/>
  <c r="I7" i="30"/>
  <c r="J7" i="30" s="1"/>
  <c r="G7" i="30"/>
  <c r="J6" i="30"/>
  <c r="I6" i="30"/>
  <c r="G6" i="30"/>
  <c r="I7" i="29"/>
  <c r="J7" i="29" s="1"/>
  <c r="G7" i="29"/>
  <c r="I6" i="29"/>
  <c r="J6" i="29" s="1"/>
  <c r="G6" i="29"/>
  <c r="I26" i="28"/>
  <c r="J26" i="28" s="1"/>
  <c r="G26" i="28"/>
  <c r="I25" i="28"/>
  <c r="J25" i="28" s="1"/>
  <c r="G25" i="28"/>
  <c r="I24" i="28"/>
  <c r="J24" i="28" s="1"/>
  <c r="G24" i="28"/>
  <c r="I23" i="28"/>
  <c r="J23" i="28" s="1"/>
  <c r="G23" i="28"/>
  <c r="I22" i="28"/>
  <c r="J22" i="28" s="1"/>
  <c r="G22" i="28"/>
  <c r="I21" i="28"/>
  <c r="J21" i="28" s="1"/>
  <c r="G21" i="28"/>
  <c r="I20" i="28"/>
  <c r="J20" i="28" s="1"/>
  <c r="G20" i="28"/>
  <c r="J19" i="28"/>
  <c r="I19" i="28"/>
  <c r="G19" i="28"/>
  <c r="I18" i="28"/>
  <c r="J18" i="28" s="1"/>
  <c r="G18" i="28"/>
  <c r="I17" i="28"/>
  <c r="J17" i="28" s="1"/>
  <c r="G17" i="28"/>
  <c r="I16" i="28"/>
  <c r="J16" i="28" s="1"/>
  <c r="G16" i="28"/>
  <c r="J15" i="28"/>
  <c r="I15" i="28"/>
  <c r="G15" i="28"/>
  <c r="I14" i="28"/>
  <c r="J14" i="28" s="1"/>
  <c r="G14" i="28"/>
  <c r="I13" i="28"/>
  <c r="J13" i="28" s="1"/>
  <c r="G13" i="28"/>
  <c r="I12" i="28"/>
  <c r="J12" i="28" s="1"/>
  <c r="G12" i="28"/>
  <c r="I11" i="28"/>
  <c r="J11" i="28" s="1"/>
  <c r="G11" i="28"/>
  <c r="I10" i="28"/>
  <c r="J10" i="28" s="1"/>
  <c r="G10" i="28"/>
  <c r="I9" i="28"/>
  <c r="J9" i="28" s="1"/>
  <c r="G9" i="28"/>
  <c r="I8" i="28"/>
  <c r="J8" i="28" s="1"/>
  <c r="G8" i="28"/>
  <c r="J7" i="28"/>
  <c r="I7" i="28"/>
  <c r="G7" i="28"/>
  <c r="I6" i="28"/>
  <c r="J6" i="28" s="1"/>
  <c r="G6" i="28"/>
  <c r="I6" i="27"/>
  <c r="J6" i="27" s="1"/>
  <c r="G6" i="27"/>
  <c r="I6" i="26"/>
  <c r="J6" i="26" s="1"/>
  <c r="G6" i="26"/>
  <c r="I9" i="25"/>
  <c r="J9" i="25" s="1"/>
  <c r="G9" i="25"/>
  <c r="I8" i="25"/>
  <c r="J8" i="25" s="1"/>
  <c r="G8" i="25"/>
  <c r="I7" i="25"/>
  <c r="J7" i="25" s="1"/>
  <c r="G7" i="25"/>
  <c r="I6" i="25"/>
  <c r="J6" i="25" s="1"/>
  <c r="G6" i="25"/>
  <c r="I8" i="24"/>
  <c r="J8" i="24" s="1"/>
  <c r="G8" i="24"/>
  <c r="J7" i="24"/>
  <c r="I7" i="24"/>
  <c r="G7" i="24"/>
  <c r="I6" i="24"/>
  <c r="J6" i="24" s="1"/>
  <c r="G6" i="24"/>
  <c r="I625" i="23"/>
  <c r="J625" i="23" s="1"/>
  <c r="G625" i="23"/>
  <c r="I624" i="23"/>
  <c r="J624" i="23" s="1"/>
  <c r="G624" i="23"/>
  <c r="I623" i="23"/>
  <c r="J623" i="23" s="1"/>
  <c r="G623" i="23"/>
  <c r="I622" i="23"/>
  <c r="J622" i="23" s="1"/>
  <c r="G622" i="23"/>
  <c r="J621" i="23"/>
  <c r="I621" i="23"/>
  <c r="G621" i="23"/>
  <c r="J620" i="23"/>
  <c r="I620" i="23"/>
  <c r="G620" i="23"/>
  <c r="I619" i="23"/>
  <c r="J619" i="23" s="1"/>
  <c r="G619" i="23"/>
  <c r="I618" i="23"/>
  <c r="J618" i="23" s="1"/>
  <c r="G618" i="23"/>
  <c r="J617" i="23"/>
  <c r="I617" i="23"/>
  <c r="G617" i="23"/>
  <c r="I616" i="23"/>
  <c r="J616" i="23" s="1"/>
  <c r="G616" i="23"/>
  <c r="I615" i="23"/>
  <c r="J615" i="23" s="1"/>
  <c r="G615" i="23"/>
  <c r="I614" i="23"/>
  <c r="J614" i="23" s="1"/>
  <c r="G614" i="23"/>
  <c r="I613" i="23"/>
  <c r="J613" i="23" s="1"/>
  <c r="G613" i="23"/>
  <c r="J612" i="23"/>
  <c r="I612" i="23"/>
  <c r="G612" i="23"/>
  <c r="I611" i="23"/>
  <c r="J611" i="23" s="1"/>
  <c r="G611" i="23"/>
  <c r="I610" i="23"/>
  <c r="J610" i="23" s="1"/>
  <c r="G610" i="23"/>
  <c r="I609" i="23"/>
  <c r="J609" i="23" s="1"/>
  <c r="G609" i="23"/>
  <c r="J608" i="23"/>
  <c r="I608" i="23"/>
  <c r="G608" i="23"/>
  <c r="I607" i="23"/>
  <c r="J607" i="23" s="1"/>
  <c r="G607" i="23"/>
  <c r="I606" i="23"/>
  <c r="J606" i="23" s="1"/>
  <c r="G606" i="23"/>
  <c r="I605" i="23"/>
  <c r="J605" i="23" s="1"/>
  <c r="G605" i="23"/>
  <c r="I604" i="23"/>
  <c r="J604" i="23" s="1"/>
  <c r="G604" i="23"/>
  <c r="I603" i="23"/>
  <c r="J603" i="23" s="1"/>
  <c r="G603" i="23"/>
  <c r="I602" i="23"/>
  <c r="J602" i="23" s="1"/>
  <c r="G602" i="23"/>
  <c r="I601" i="23"/>
  <c r="J601" i="23" s="1"/>
  <c r="G601" i="23"/>
  <c r="J600" i="23"/>
  <c r="I600" i="23"/>
  <c r="G600" i="23"/>
  <c r="I599" i="23"/>
  <c r="J599" i="23" s="1"/>
  <c r="G599" i="23"/>
  <c r="I598" i="23"/>
  <c r="J598" i="23" s="1"/>
  <c r="G598" i="23"/>
  <c r="I597" i="23"/>
  <c r="J597" i="23" s="1"/>
  <c r="G597" i="23"/>
  <c r="I596" i="23"/>
  <c r="J596" i="23" s="1"/>
  <c r="G596" i="23"/>
  <c r="I595" i="23"/>
  <c r="J595" i="23" s="1"/>
  <c r="G595" i="23"/>
  <c r="I594" i="23"/>
  <c r="J594" i="23" s="1"/>
  <c r="G594" i="23"/>
  <c r="I593" i="23"/>
  <c r="J593" i="23" s="1"/>
  <c r="G593" i="23"/>
  <c r="I592" i="23"/>
  <c r="J592" i="23" s="1"/>
  <c r="G592" i="23"/>
  <c r="I591" i="23"/>
  <c r="J591" i="23" s="1"/>
  <c r="G591" i="23"/>
  <c r="I590" i="23"/>
  <c r="J590" i="23" s="1"/>
  <c r="G590" i="23"/>
  <c r="I589" i="23"/>
  <c r="J589" i="23" s="1"/>
  <c r="G589" i="23"/>
  <c r="I588" i="23"/>
  <c r="J588" i="23" s="1"/>
  <c r="G588" i="23"/>
  <c r="I587" i="23"/>
  <c r="J587" i="23" s="1"/>
  <c r="G587" i="23"/>
  <c r="I586" i="23"/>
  <c r="J586" i="23" s="1"/>
  <c r="G586" i="23"/>
  <c r="I585" i="23"/>
  <c r="J585" i="23" s="1"/>
  <c r="G585" i="23"/>
  <c r="J584" i="23"/>
  <c r="I584" i="23"/>
  <c r="G584" i="23"/>
  <c r="I583" i="23"/>
  <c r="J583" i="23" s="1"/>
  <c r="G583" i="23"/>
  <c r="I582" i="23"/>
  <c r="J582" i="23" s="1"/>
  <c r="G582" i="23"/>
  <c r="I581" i="23"/>
  <c r="J581" i="23" s="1"/>
  <c r="G581" i="23"/>
  <c r="I580" i="23"/>
  <c r="J580" i="23" s="1"/>
  <c r="G580" i="23"/>
  <c r="I579" i="23"/>
  <c r="J579" i="23" s="1"/>
  <c r="G579" i="23"/>
  <c r="I578" i="23"/>
  <c r="J578" i="23" s="1"/>
  <c r="G578" i="23"/>
  <c r="I577" i="23"/>
  <c r="J577" i="23" s="1"/>
  <c r="G577" i="23"/>
  <c r="J576" i="23"/>
  <c r="I576" i="23"/>
  <c r="G576" i="23"/>
  <c r="I575" i="23"/>
  <c r="J575" i="23" s="1"/>
  <c r="G575" i="23"/>
  <c r="I574" i="23"/>
  <c r="J574" i="23" s="1"/>
  <c r="G574" i="23"/>
  <c r="I573" i="23"/>
  <c r="J573" i="23" s="1"/>
  <c r="G573" i="23"/>
  <c r="I572" i="23"/>
  <c r="J572" i="23" s="1"/>
  <c r="G572" i="23"/>
  <c r="I571" i="23"/>
  <c r="J571" i="23" s="1"/>
  <c r="G571" i="23"/>
  <c r="I570" i="23"/>
  <c r="J570" i="23" s="1"/>
  <c r="G570" i="23"/>
  <c r="I569" i="23"/>
  <c r="J569" i="23" s="1"/>
  <c r="G569" i="23"/>
  <c r="J568" i="23"/>
  <c r="I568" i="23"/>
  <c r="G568" i="23"/>
  <c r="I567" i="23"/>
  <c r="J567" i="23" s="1"/>
  <c r="G567" i="23"/>
  <c r="I566" i="23"/>
  <c r="J566" i="23" s="1"/>
  <c r="G566" i="23"/>
  <c r="I565" i="23"/>
  <c r="J565" i="23" s="1"/>
  <c r="G565" i="23"/>
  <c r="J564" i="23"/>
  <c r="I564" i="23"/>
  <c r="G564" i="23"/>
  <c r="I563" i="23"/>
  <c r="J563" i="23" s="1"/>
  <c r="G563" i="23"/>
  <c r="I562" i="23"/>
  <c r="J562" i="23" s="1"/>
  <c r="G562" i="23"/>
  <c r="I561" i="23"/>
  <c r="J561" i="23" s="1"/>
  <c r="G561" i="23"/>
  <c r="I560" i="23"/>
  <c r="J560" i="23" s="1"/>
  <c r="G560" i="23"/>
  <c r="I559" i="23"/>
  <c r="J559" i="23" s="1"/>
  <c r="G559" i="23"/>
  <c r="I558" i="23"/>
  <c r="J558" i="23" s="1"/>
  <c r="G558" i="23"/>
  <c r="I557" i="23"/>
  <c r="J557" i="23" s="1"/>
  <c r="G557" i="23"/>
  <c r="I556" i="23"/>
  <c r="J556" i="23" s="1"/>
  <c r="G556" i="23"/>
  <c r="I555" i="23"/>
  <c r="J555" i="23" s="1"/>
  <c r="G555" i="23"/>
  <c r="I554" i="23"/>
  <c r="J554" i="23" s="1"/>
  <c r="G554" i="23"/>
  <c r="I553" i="23"/>
  <c r="J553" i="23" s="1"/>
  <c r="G553" i="23"/>
  <c r="J552" i="23"/>
  <c r="I552" i="23"/>
  <c r="G552" i="23"/>
  <c r="I551" i="23"/>
  <c r="J551" i="23" s="1"/>
  <c r="G551" i="23"/>
  <c r="I550" i="23"/>
  <c r="J550" i="23" s="1"/>
  <c r="G550" i="23"/>
  <c r="I549" i="23"/>
  <c r="J549" i="23" s="1"/>
  <c r="G549" i="23"/>
  <c r="J548" i="23"/>
  <c r="I548" i="23"/>
  <c r="G548" i="23"/>
  <c r="I547" i="23"/>
  <c r="J547" i="23" s="1"/>
  <c r="G547" i="23"/>
  <c r="I546" i="23"/>
  <c r="J546" i="23" s="1"/>
  <c r="G546" i="23"/>
  <c r="I545" i="23"/>
  <c r="J545" i="23" s="1"/>
  <c r="G545" i="23"/>
  <c r="I544" i="23"/>
  <c r="J544" i="23" s="1"/>
  <c r="G544" i="23"/>
  <c r="I543" i="23"/>
  <c r="J543" i="23" s="1"/>
  <c r="G543" i="23"/>
  <c r="J542" i="23"/>
  <c r="I542" i="23"/>
  <c r="G542" i="23"/>
  <c r="I541" i="23"/>
  <c r="J541" i="23" s="1"/>
  <c r="G541" i="23"/>
  <c r="I540" i="23"/>
  <c r="J540" i="23" s="1"/>
  <c r="G540" i="23"/>
  <c r="I539" i="23"/>
  <c r="J539" i="23" s="1"/>
  <c r="G539" i="23"/>
  <c r="J538" i="23"/>
  <c r="I538" i="23"/>
  <c r="G538" i="23"/>
  <c r="I537" i="23"/>
  <c r="J537" i="23" s="1"/>
  <c r="G537" i="23"/>
  <c r="I536" i="23"/>
  <c r="J536" i="23" s="1"/>
  <c r="G536" i="23"/>
  <c r="I535" i="23"/>
  <c r="J535" i="23" s="1"/>
  <c r="G535" i="23"/>
  <c r="J534" i="23"/>
  <c r="I534" i="23"/>
  <c r="G534" i="23"/>
  <c r="I533" i="23"/>
  <c r="J533" i="23" s="1"/>
  <c r="G533" i="23"/>
  <c r="I532" i="23"/>
  <c r="J532" i="23" s="1"/>
  <c r="G532" i="23"/>
  <c r="I531" i="23"/>
  <c r="J531" i="23" s="1"/>
  <c r="G531" i="23"/>
  <c r="I530" i="23"/>
  <c r="J530" i="23" s="1"/>
  <c r="G530" i="23"/>
  <c r="I529" i="23"/>
  <c r="J529" i="23" s="1"/>
  <c r="G529" i="23"/>
  <c r="I528" i="23"/>
  <c r="J528" i="23" s="1"/>
  <c r="G528" i="23"/>
  <c r="I527" i="23"/>
  <c r="J527" i="23" s="1"/>
  <c r="G527" i="23"/>
  <c r="J526" i="23"/>
  <c r="I526" i="23"/>
  <c r="G526" i="23"/>
  <c r="I525" i="23"/>
  <c r="J525" i="23" s="1"/>
  <c r="G525" i="23"/>
  <c r="J524" i="23"/>
  <c r="I524" i="23"/>
  <c r="G524" i="23"/>
  <c r="I523" i="23"/>
  <c r="J523" i="23" s="1"/>
  <c r="G523" i="23"/>
  <c r="J522" i="23"/>
  <c r="I522" i="23"/>
  <c r="G522" i="23"/>
  <c r="I521" i="23"/>
  <c r="J521" i="23" s="1"/>
  <c r="G521" i="23"/>
  <c r="I520" i="23"/>
  <c r="J520" i="23" s="1"/>
  <c r="G520" i="23"/>
  <c r="I519" i="23"/>
  <c r="J519" i="23" s="1"/>
  <c r="G519" i="23"/>
  <c r="J518" i="23"/>
  <c r="I518" i="23"/>
  <c r="G518" i="23"/>
  <c r="I517" i="23"/>
  <c r="J517" i="23" s="1"/>
  <c r="G517" i="23"/>
  <c r="J516" i="23"/>
  <c r="I516" i="23"/>
  <c r="G516" i="23"/>
  <c r="I515" i="23"/>
  <c r="J515" i="23" s="1"/>
  <c r="G515" i="23"/>
  <c r="I514" i="23"/>
  <c r="J514" i="23" s="1"/>
  <c r="G514" i="23"/>
  <c r="I513" i="23"/>
  <c r="J513" i="23" s="1"/>
  <c r="G513" i="23"/>
  <c r="I512" i="23"/>
  <c r="J512" i="23" s="1"/>
  <c r="G512" i="23"/>
  <c r="I511" i="23"/>
  <c r="J511" i="23" s="1"/>
  <c r="G511" i="23"/>
  <c r="J510" i="23"/>
  <c r="I510" i="23"/>
  <c r="G510" i="23"/>
  <c r="I509" i="23"/>
  <c r="J509" i="23" s="1"/>
  <c r="G509" i="23"/>
  <c r="I508" i="23"/>
  <c r="J508" i="23" s="1"/>
  <c r="G508" i="23"/>
  <c r="I507" i="23"/>
  <c r="J507" i="23" s="1"/>
  <c r="G507" i="23"/>
  <c r="J506" i="23"/>
  <c r="I506" i="23"/>
  <c r="G506" i="23"/>
  <c r="I505" i="23"/>
  <c r="J505" i="23" s="1"/>
  <c r="G505" i="23"/>
  <c r="I504" i="23"/>
  <c r="J504" i="23" s="1"/>
  <c r="G504" i="23"/>
  <c r="I503" i="23"/>
  <c r="J503" i="23" s="1"/>
  <c r="G503" i="23"/>
  <c r="J502" i="23"/>
  <c r="I502" i="23"/>
  <c r="G502" i="23"/>
  <c r="I501" i="23"/>
  <c r="J501" i="23" s="1"/>
  <c r="G501" i="23"/>
  <c r="I500" i="23"/>
  <c r="J500" i="23" s="1"/>
  <c r="G500" i="23"/>
  <c r="I499" i="23"/>
  <c r="J499" i="23" s="1"/>
  <c r="G499" i="23"/>
  <c r="I498" i="23"/>
  <c r="J498" i="23" s="1"/>
  <c r="G498" i="23"/>
  <c r="I497" i="23"/>
  <c r="J497" i="23" s="1"/>
  <c r="G497" i="23"/>
  <c r="I496" i="23"/>
  <c r="J496" i="23" s="1"/>
  <c r="G496" i="23"/>
  <c r="I495" i="23"/>
  <c r="J495" i="23" s="1"/>
  <c r="G495" i="23"/>
  <c r="J494" i="23"/>
  <c r="I494" i="23"/>
  <c r="G494" i="23"/>
  <c r="I493" i="23"/>
  <c r="J493" i="23" s="1"/>
  <c r="G493" i="23"/>
  <c r="J492" i="23"/>
  <c r="I492" i="23"/>
  <c r="G492" i="23"/>
  <c r="I491" i="23"/>
  <c r="J491" i="23" s="1"/>
  <c r="G491" i="23"/>
  <c r="J490" i="23"/>
  <c r="I490" i="23"/>
  <c r="G490" i="23"/>
  <c r="I489" i="23"/>
  <c r="J489" i="23" s="1"/>
  <c r="G489" i="23"/>
  <c r="I488" i="23"/>
  <c r="J488" i="23" s="1"/>
  <c r="G488" i="23"/>
  <c r="I487" i="23"/>
  <c r="J487" i="23" s="1"/>
  <c r="G487" i="23"/>
  <c r="J486" i="23"/>
  <c r="I486" i="23"/>
  <c r="G486" i="23"/>
  <c r="I485" i="23"/>
  <c r="J485" i="23" s="1"/>
  <c r="G485" i="23"/>
  <c r="J484" i="23"/>
  <c r="I484" i="23"/>
  <c r="G484" i="23"/>
  <c r="I483" i="23"/>
  <c r="J483" i="23" s="1"/>
  <c r="G483" i="23"/>
  <c r="I482" i="23"/>
  <c r="J482" i="23" s="1"/>
  <c r="G482" i="23"/>
  <c r="I481" i="23"/>
  <c r="J481" i="23" s="1"/>
  <c r="G481" i="23"/>
  <c r="I480" i="23"/>
  <c r="J480" i="23" s="1"/>
  <c r="G480" i="23"/>
  <c r="I479" i="23"/>
  <c r="J479" i="23" s="1"/>
  <c r="G479" i="23"/>
  <c r="J478" i="23"/>
  <c r="I478" i="23"/>
  <c r="G478" i="23"/>
  <c r="I477" i="23"/>
  <c r="J477" i="23" s="1"/>
  <c r="G477" i="23"/>
  <c r="I476" i="23"/>
  <c r="J476" i="23" s="1"/>
  <c r="G476" i="23"/>
  <c r="I475" i="23"/>
  <c r="J475" i="23" s="1"/>
  <c r="G475" i="23"/>
  <c r="J474" i="23"/>
  <c r="I474" i="23"/>
  <c r="G474" i="23"/>
  <c r="I473" i="23"/>
  <c r="J473" i="23" s="1"/>
  <c r="G473" i="23"/>
  <c r="I472" i="23"/>
  <c r="J472" i="23" s="1"/>
  <c r="G472" i="23"/>
  <c r="I471" i="23"/>
  <c r="J471" i="23" s="1"/>
  <c r="G471" i="23"/>
  <c r="J470" i="23"/>
  <c r="I470" i="23"/>
  <c r="G470" i="23"/>
  <c r="I469" i="23"/>
  <c r="J469" i="23" s="1"/>
  <c r="G469" i="23"/>
  <c r="I468" i="23"/>
  <c r="J468" i="23" s="1"/>
  <c r="G468" i="23"/>
  <c r="I467" i="23"/>
  <c r="J467" i="23" s="1"/>
  <c r="G467" i="23"/>
  <c r="I466" i="23"/>
  <c r="J466" i="23" s="1"/>
  <c r="G466" i="23"/>
  <c r="I465" i="23"/>
  <c r="J465" i="23" s="1"/>
  <c r="G465" i="23"/>
  <c r="I464" i="23"/>
  <c r="J464" i="23" s="1"/>
  <c r="G464" i="23"/>
  <c r="I463" i="23"/>
  <c r="J463" i="23" s="1"/>
  <c r="G463" i="23"/>
  <c r="J462" i="23"/>
  <c r="I462" i="23"/>
  <c r="G462" i="23"/>
  <c r="I461" i="23"/>
  <c r="J461" i="23" s="1"/>
  <c r="G461" i="23"/>
  <c r="J460" i="23"/>
  <c r="I460" i="23"/>
  <c r="G460" i="23"/>
  <c r="I459" i="23"/>
  <c r="J459" i="23" s="1"/>
  <c r="G459" i="23"/>
  <c r="J458" i="23"/>
  <c r="I458" i="23"/>
  <c r="G458" i="23"/>
  <c r="I457" i="23"/>
  <c r="J457" i="23" s="1"/>
  <c r="G457" i="23"/>
  <c r="I456" i="23"/>
  <c r="J456" i="23" s="1"/>
  <c r="G456" i="23"/>
  <c r="I455" i="23"/>
  <c r="J455" i="23" s="1"/>
  <c r="G455" i="23"/>
  <c r="J454" i="23"/>
  <c r="I454" i="23"/>
  <c r="G454" i="23"/>
  <c r="I453" i="23"/>
  <c r="J453" i="23" s="1"/>
  <c r="G453" i="23"/>
  <c r="J452" i="23"/>
  <c r="I452" i="23"/>
  <c r="G452" i="23"/>
  <c r="I451" i="23"/>
  <c r="J451" i="23" s="1"/>
  <c r="G451" i="23"/>
  <c r="I450" i="23"/>
  <c r="J450" i="23" s="1"/>
  <c r="G450" i="23"/>
  <c r="I449" i="23"/>
  <c r="J449" i="23" s="1"/>
  <c r="G449" i="23"/>
  <c r="I448" i="23"/>
  <c r="J448" i="23" s="1"/>
  <c r="G448" i="23"/>
  <c r="I447" i="23"/>
  <c r="J447" i="23" s="1"/>
  <c r="G447" i="23"/>
  <c r="J446" i="23"/>
  <c r="I446" i="23"/>
  <c r="G446" i="23"/>
  <c r="I445" i="23"/>
  <c r="J445" i="23" s="1"/>
  <c r="G445" i="23"/>
  <c r="I444" i="23"/>
  <c r="J444" i="23" s="1"/>
  <c r="G444" i="23"/>
  <c r="I443" i="23"/>
  <c r="J443" i="23" s="1"/>
  <c r="G443" i="23"/>
  <c r="J442" i="23"/>
  <c r="I442" i="23"/>
  <c r="G442" i="23"/>
  <c r="I441" i="23"/>
  <c r="J441" i="23" s="1"/>
  <c r="G441" i="23"/>
  <c r="I440" i="23"/>
  <c r="J440" i="23" s="1"/>
  <c r="G440" i="23"/>
  <c r="I439" i="23"/>
  <c r="J439" i="23" s="1"/>
  <c r="G439" i="23"/>
  <c r="J438" i="23"/>
  <c r="I438" i="23"/>
  <c r="G438" i="23"/>
  <c r="I437" i="23"/>
  <c r="J437" i="23" s="1"/>
  <c r="G437" i="23"/>
  <c r="I436" i="23"/>
  <c r="J436" i="23" s="1"/>
  <c r="G436" i="23"/>
  <c r="I435" i="23"/>
  <c r="J435" i="23" s="1"/>
  <c r="G435" i="23"/>
  <c r="I434" i="23"/>
  <c r="J434" i="23" s="1"/>
  <c r="G434" i="23"/>
  <c r="I433" i="23"/>
  <c r="J433" i="23" s="1"/>
  <c r="G433" i="23"/>
  <c r="I432" i="23"/>
  <c r="J432" i="23" s="1"/>
  <c r="G432" i="23"/>
  <c r="I431" i="23"/>
  <c r="J431" i="23" s="1"/>
  <c r="G431" i="23"/>
  <c r="J430" i="23"/>
  <c r="I430" i="23"/>
  <c r="G430" i="23"/>
  <c r="I429" i="23"/>
  <c r="J429" i="23" s="1"/>
  <c r="G429" i="23"/>
  <c r="J428" i="23"/>
  <c r="I428" i="23"/>
  <c r="G428" i="23"/>
  <c r="I427" i="23"/>
  <c r="J427" i="23" s="1"/>
  <c r="G427" i="23"/>
  <c r="J426" i="23"/>
  <c r="I426" i="23"/>
  <c r="G426" i="23"/>
  <c r="I425" i="23"/>
  <c r="J425" i="23" s="1"/>
  <c r="G425" i="23"/>
  <c r="I424" i="23"/>
  <c r="J424" i="23" s="1"/>
  <c r="G424" i="23"/>
  <c r="I423" i="23"/>
  <c r="J423" i="23" s="1"/>
  <c r="G423" i="23"/>
  <c r="J422" i="23"/>
  <c r="I422" i="23"/>
  <c r="G422" i="23"/>
  <c r="I421" i="23"/>
  <c r="J421" i="23" s="1"/>
  <c r="G421" i="23"/>
  <c r="J420" i="23"/>
  <c r="I420" i="23"/>
  <c r="G420" i="23"/>
  <c r="I419" i="23"/>
  <c r="J419" i="23" s="1"/>
  <c r="G419" i="23"/>
  <c r="I418" i="23"/>
  <c r="J418" i="23" s="1"/>
  <c r="G418" i="23"/>
  <c r="I417" i="23"/>
  <c r="J417" i="23" s="1"/>
  <c r="G417" i="23"/>
  <c r="I416" i="23"/>
  <c r="J416" i="23" s="1"/>
  <c r="G416" i="23"/>
  <c r="I415" i="23"/>
  <c r="J415" i="23" s="1"/>
  <c r="G415" i="23"/>
  <c r="J414" i="23"/>
  <c r="I414" i="23"/>
  <c r="G414" i="23"/>
  <c r="I413" i="23"/>
  <c r="J413" i="23" s="1"/>
  <c r="G413" i="23"/>
  <c r="I412" i="23"/>
  <c r="J412" i="23" s="1"/>
  <c r="G412" i="23"/>
  <c r="I411" i="23"/>
  <c r="J411" i="23" s="1"/>
  <c r="G411" i="23"/>
  <c r="J410" i="23"/>
  <c r="I410" i="23"/>
  <c r="G410" i="23"/>
  <c r="I409" i="23"/>
  <c r="J409" i="23" s="1"/>
  <c r="G409" i="23"/>
  <c r="I408" i="23"/>
  <c r="J408" i="23" s="1"/>
  <c r="G408" i="23"/>
  <c r="I407" i="23"/>
  <c r="J407" i="23" s="1"/>
  <c r="G407" i="23"/>
  <c r="J406" i="23"/>
  <c r="I406" i="23"/>
  <c r="G406" i="23"/>
  <c r="I405" i="23"/>
  <c r="J405" i="23" s="1"/>
  <c r="G405" i="23"/>
  <c r="I404" i="23"/>
  <c r="J404" i="23" s="1"/>
  <c r="G404" i="23"/>
  <c r="I403" i="23"/>
  <c r="J403" i="23" s="1"/>
  <c r="G403" i="23"/>
  <c r="I402" i="23"/>
  <c r="J402" i="23" s="1"/>
  <c r="G402" i="23"/>
  <c r="I401" i="23"/>
  <c r="J401" i="23" s="1"/>
  <c r="G401" i="23"/>
  <c r="I400" i="23"/>
  <c r="J400" i="23" s="1"/>
  <c r="G400" i="23"/>
  <c r="I399" i="23"/>
  <c r="J399" i="23" s="1"/>
  <c r="G399" i="23"/>
  <c r="J398" i="23"/>
  <c r="I398" i="23"/>
  <c r="G398" i="23"/>
  <c r="I397" i="23"/>
  <c r="J397" i="23" s="1"/>
  <c r="G397" i="23"/>
  <c r="J396" i="23"/>
  <c r="I396" i="23"/>
  <c r="G396" i="23"/>
  <c r="I395" i="23"/>
  <c r="J395" i="23" s="1"/>
  <c r="G395" i="23"/>
  <c r="J394" i="23"/>
  <c r="I394" i="23"/>
  <c r="G394" i="23"/>
  <c r="I393" i="23"/>
  <c r="J393" i="23" s="1"/>
  <c r="G393" i="23"/>
  <c r="I392" i="23"/>
  <c r="J392" i="23" s="1"/>
  <c r="G392" i="23"/>
  <c r="I391" i="23"/>
  <c r="J391" i="23" s="1"/>
  <c r="G391" i="23"/>
  <c r="J390" i="23"/>
  <c r="I390" i="23"/>
  <c r="G390" i="23"/>
  <c r="I389" i="23"/>
  <c r="J389" i="23" s="1"/>
  <c r="G389" i="23"/>
  <c r="I388" i="23"/>
  <c r="J388" i="23" s="1"/>
  <c r="G388" i="23"/>
  <c r="I387" i="23"/>
  <c r="J387" i="23" s="1"/>
  <c r="G387" i="23"/>
  <c r="I386" i="23"/>
  <c r="J386" i="23" s="1"/>
  <c r="G386" i="23"/>
  <c r="I385" i="23"/>
  <c r="J385" i="23" s="1"/>
  <c r="G385" i="23"/>
  <c r="I384" i="23"/>
  <c r="J384" i="23" s="1"/>
  <c r="G384" i="23"/>
  <c r="I383" i="23"/>
  <c r="J383" i="23" s="1"/>
  <c r="G383" i="23"/>
  <c r="J382" i="23"/>
  <c r="I382" i="23"/>
  <c r="G382" i="23"/>
  <c r="I381" i="23"/>
  <c r="J381" i="23" s="1"/>
  <c r="G381" i="23"/>
  <c r="I380" i="23"/>
  <c r="J380" i="23" s="1"/>
  <c r="G380" i="23"/>
  <c r="I379" i="23"/>
  <c r="J379" i="23" s="1"/>
  <c r="G379" i="23"/>
  <c r="J378" i="23"/>
  <c r="I378" i="23"/>
  <c r="G378" i="23"/>
  <c r="I377" i="23"/>
  <c r="J377" i="23" s="1"/>
  <c r="G377" i="23"/>
  <c r="I376" i="23"/>
  <c r="J376" i="23" s="1"/>
  <c r="G376" i="23"/>
  <c r="I375" i="23"/>
  <c r="J375" i="23" s="1"/>
  <c r="G375" i="23"/>
  <c r="J374" i="23"/>
  <c r="I374" i="23"/>
  <c r="G374" i="23"/>
  <c r="I373" i="23"/>
  <c r="J373" i="23" s="1"/>
  <c r="G373" i="23"/>
  <c r="I372" i="23"/>
  <c r="J372" i="23" s="1"/>
  <c r="G372" i="23"/>
  <c r="I371" i="23"/>
  <c r="J371" i="23" s="1"/>
  <c r="G371" i="23"/>
  <c r="I370" i="23"/>
  <c r="J370" i="23" s="1"/>
  <c r="G370" i="23"/>
  <c r="I369" i="23"/>
  <c r="J369" i="23" s="1"/>
  <c r="G369" i="23"/>
  <c r="I368" i="23"/>
  <c r="J368" i="23" s="1"/>
  <c r="G368" i="23"/>
  <c r="I367" i="23"/>
  <c r="J367" i="23" s="1"/>
  <c r="G367" i="23"/>
  <c r="J366" i="23"/>
  <c r="I366" i="23"/>
  <c r="G366" i="23"/>
  <c r="I365" i="23"/>
  <c r="J365" i="23" s="1"/>
  <c r="G365" i="23"/>
  <c r="J364" i="23"/>
  <c r="I364" i="23"/>
  <c r="G364" i="23"/>
  <c r="I363" i="23"/>
  <c r="J363" i="23" s="1"/>
  <c r="G363" i="23"/>
  <c r="J362" i="23"/>
  <c r="I362" i="23"/>
  <c r="G362" i="23"/>
  <c r="I361" i="23"/>
  <c r="J361" i="23" s="1"/>
  <c r="G361" i="23"/>
  <c r="I360" i="23"/>
  <c r="J360" i="23" s="1"/>
  <c r="G360" i="23"/>
  <c r="I359" i="23"/>
  <c r="J359" i="23" s="1"/>
  <c r="G359" i="23"/>
  <c r="J358" i="23"/>
  <c r="I358" i="23"/>
  <c r="G358" i="23"/>
  <c r="I357" i="23"/>
  <c r="J357" i="23" s="1"/>
  <c r="G357" i="23"/>
  <c r="J356" i="23"/>
  <c r="I356" i="23"/>
  <c r="G356" i="23"/>
  <c r="I355" i="23"/>
  <c r="J355" i="23" s="1"/>
  <c r="G355" i="23"/>
  <c r="I354" i="23"/>
  <c r="J354" i="23" s="1"/>
  <c r="G354" i="23"/>
  <c r="I353" i="23"/>
  <c r="J353" i="23" s="1"/>
  <c r="G353" i="23"/>
  <c r="I352" i="23"/>
  <c r="J352" i="23" s="1"/>
  <c r="G352" i="23"/>
  <c r="I351" i="23"/>
  <c r="J351" i="23" s="1"/>
  <c r="G351" i="23"/>
  <c r="J350" i="23"/>
  <c r="I350" i="23"/>
  <c r="G350" i="23"/>
  <c r="I349" i="23"/>
  <c r="J349" i="23" s="1"/>
  <c r="G349" i="23"/>
  <c r="I348" i="23"/>
  <c r="J348" i="23" s="1"/>
  <c r="G348" i="23"/>
  <c r="I347" i="23"/>
  <c r="J347" i="23" s="1"/>
  <c r="G347" i="23"/>
  <c r="J346" i="23"/>
  <c r="I346" i="23"/>
  <c r="G346" i="23"/>
  <c r="I345" i="23"/>
  <c r="J345" i="23" s="1"/>
  <c r="G345" i="23"/>
  <c r="I344" i="23"/>
  <c r="J344" i="23" s="1"/>
  <c r="G344" i="23"/>
  <c r="I343" i="23"/>
  <c r="J343" i="23" s="1"/>
  <c r="G343" i="23"/>
  <c r="J342" i="23"/>
  <c r="I342" i="23"/>
  <c r="G342" i="23"/>
  <c r="I341" i="23"/>
  <c r="J341" i="23" s="1"/>
  <c r="G341" i="23"/>
  <c r="I340" i="23"/>
  <c r="J340" i="23" s="1"/>
  <c r="G340" i="23"/>
  <c r="J339" i="23"/>
  <c r="I339" i="23"/>
  <c r="G339" i="23"/>
  <c r="I338" i="23"/>
  <c r="J338" i="23" s="1"/>
  <c r="G338" i="23"/>
  <c r="I337" i="23"/>
  <c r="J337" i="23" s="1"/>
  <c r="G337" i="23"/>
  <c r="I336" i="23"/>
  <c r="J336" i="23" s="1"/>
  <c r="G336" i="23"/>
  <c r="I335" i="23"/>
  <c r="J335" i="23" s="1"/>
  <c r="G335" i="23"/>
  <c r="J334" i="23"/>
  <c r="I334" i="23"/>
  <c r="G334" i="23"/>
  <c r="I333" i="23"/>
  <c r="J333" i="23" s="1"/>
  <c r="G333" i="23"/>
  <c r="J332" i="23"/>
  <c r="I332" i="23"/>
  <c r="G332" i="23"/>
  <c r="J331" i="23"/>
  <c r="I331" i="23"/>
  <c r="G331" i="23"/>
  <c r="I330" i="23"/>
  <c r="J330" i="23" s="1"/>
  <c r="G330" i="23"/>
  <c r="I329" i="23"/>
  <c r="J329" i="23" s="1"/>
  <c r="G329" i="23"/>
  <c r="I328" i="23"/>
  <c r="J328" i="23" s="1"/>
  <c r="G328" i="23"/>
  <c r="I327" i="23"/>
  <c r="J327" i="23" s="1"/>
  <c r="G327" i="23"/>
  <c r="J326" i="23"/>
  <c r="I326" i="23"/>
  <c r="G326" i="23"/>
  <c r="I325" i="23"/>
  <c r="J325" i="23" s="1"/>
  <c r="G325" i="23"/>
  <c r="J324" i="23"/>
  <c r="I324" i="23"/>
  <c r="G324" i="23"/>
  <c r="J323" i="23"/>
  <c r="I323" i="23"/>
  <c r="G323" i="23"/>
  <c r="I322" i="23"/>
  <c r="J322" i="23" s="1"/>
  <c r="G322" i="23"/>
  <c r="I321" i="23"/>
  <c r="J321" i="23" s="1"/>
  <c r="G321" i="23"/>
  <c r="I320" i="23"/>
  <c r="J320" i="23" s="1"/>
  <c r="G320" i="23"/>
  <c r="I319" i="23"/>
  <c r="J319" i="23" s="1"/>
  <c r="G319" i="23"/>
  <c r="J318" i="23"/>
  <c r="I318" i="23"/>
  <c r="G318" i="23"/>
  <c r="I317" i="23"/>
  <c r="J317" i="23" s="1"/>
  <c r="G317" i="23"/>
  <c r="I316" i="23"/>
  <c r="J316" i="23" s="1"/>
  <c r="G316" i="23"/>
  <c r="J315" i="23"/>
  <c r="I315" i="23"/>
  <c r="G315" i="23"/>
  <c r="I314" i="23"/>
  <c r="J314" i="23" s="1"/>
  <c r="G314" i="23"/>
  <c r="I313" i="23"/>
  <c r="J313" i="23" s="1"/>
  <c r="G313" i="23"/>
  <c r="I312" i="23"/>
  <c r="J312" i="23" s="1"/>
  <c r="G312" i="23"/>
  <c r="I311" i="23"/>
  <c r="J311" i="23" s="1"/>
  <c r="G311" i="23"/>
  <c r="J310" i="23"/>
  <c r="I310" i="23"/>
  <c r="G310" i="23"/>
  <c r="I309" i="23"/>
  <c r="J309" i="23" s="1"/>
  <c r="G309" i="23"/>
  <c r="I308" i="23"/>
  <c r="J308" i="23" s="1"/>
  <c r="G308" i="23"/>
  <c r="J307" i="23"/>
  <c r="I307" i="23"/>
  <c r="G307" i="23"/>
  <c r="I306" i="23"/>
  <c r="J306" i="23" s="1"/>
  <c r="G306" i="23"/>
  <c r="I305" i="23"/>
  <c r="J305" i="23" s="1"/>
  <c r="G305" i="23"/>
  <c r="I304" i="23"/>
  <c r="J304" i="23" s="1"/>
  <c r="G304" i="23"/>
  <c r="I303" i="23"/>
  <c r="J303" i="23" s="1"/>
  <c r="G303" i="23"/>
  <c r="J302" i="23"/>
  <c r="I302" i="23"/>
  <c r="G302" i="23"/>
  <c r="I301" i="23"/>
  <c r="J301" i="23" s="1"/>
  <c r="G301" i="23"/>
  <c r="J300" i="23"/>
  <c r="I300" i="23"/>
  <c r="G300" i="23"/>
  <c r="J299" i="23"/>
  <c r="I299" i="23"/>
  <c r="G299" i="23"/>
  <c r="I298" i="23"/>
  <c r="J298" i="23" s="1"/>
  <c r="G298" i="23"/>
  <c r="I297" i="23"/>
  <c r="J297" i="23" s="1"/>
  <c r="G297" i="23"/>
  <c r="I296" i="23"/>
  <c r="J296" i="23" s="1"/>
  <c r="G296" i="23"/>
  <c r="I295" i="23"/>
  <c r="J295" i="23" s="1"/>
  <c r="G295" i="23"/>
  <c r="J294" i="23"/>
  <c r="I294" i="23"/>
  <c r="G294" i="23"/>
  <c r="I293" i="23"/>
  <c r="J293" i="23" s="1"/>
  <c r="G293" i="23"/>
  <c r="J292" i="23"/>
  <c r="I292" i="23"/>
  <c r="G292" i="23"/>
  <c r="J291" i="23"/>
  <c r="I291" i="23"/>
  <c r="G291" i="23"/>
  <c r="I290" i="23"/>
  <c r="J290" i="23" s="1"/>
  <c r="G290" i="23"/>
  <c r="I289" i="23"/>
  <c r="J289" i="23" s="1"/>
  <c r="G289" i="23"/>
  <c r="I288" i="23"/>
  <c r="J288" i="23" s="1"/>
  <c r="G288" i="23"/>
  <c r="I287" i="23"/>
  <c r="J287" i="23" s="1"/>
  <c r="G287" i="23"/>
  <c r="J286" i="23"/>
  <c r="I286" i="23"/>
  <c r="G286" i="23"/>
  <c r="I285" i="23"/>
  <c r="J285" i="23" s="1"/>
  <c r="G285" i="23"/>
  <c r="I284" i="23"/>
  <c r="J284" i="23" s="1"/>
  <c r="G284" i="23"/>
  <c r="J283" i="23"/>
  <c r="I283" i="23"/>
  <c r="G283" i="23"/>
  <c r="I282" i="23"/>
  <c r="J282" i="23" s="1"/>
  <c r="G282" i="23"/>
  <c r="I281" i="23"/>
  <c r="J281" i="23" s="1"/>
  <c r="G281" i="23"/>
  <c r="I280" i="23"/>
  <c r="J280" i="23" s="1"/>
  <c r="G280" i="23"/>
  <c r="I279" i="23"/>
  <c r="J279" i="23" s="1"/>
  <c r="G279" i="23"/>
  <c r="J278" i="23"/>
  <c r="I278" i="23"/>
  <c r="G278" i="23"/>
  <c r="I277" i="23"/>
  <c r="J277" i="23" s="1"/>
  <c r="G277" i="23"/>
  <c r="I276" i="23"/>
  <c r="J276" i="23" s="1"/>
  <c r="G276" i="23"/>
  <c r="I275" i="23"/>
  <c r="J275" i="23" s="1"/>
  <c r="G275" i="23"/>
  <c r="I274" i="23"/>
  <c r="J274" i="23" s="1"/>
  <c r="G274" i="23"/>
  <c r="J273" i="23"/>
  <c r="I273" i="23"/>
  <c r="G273" i="23"/>
  <c r="I272" i="23"/>
  <c r="J272" i="23" s="1"/>
  <c r="G272" i="23"/>
  <c r="I271" i="23"/>
  <c r="J271" i="23" s="1"/>
  <c r="G271" i="23"/>
  <c r="I270" i="23"/>
  <c r="J270" i="23" s="1"/>
  <c r="G270" i="23"/>
  <c r="J269" i="23"/>
  <c r="I269" i="23"/>
  <c r="G269" i="23"/>
  <c r="I268" i="23"/>
  <c r="J268" i="23" s="1"/>
  <c r="G268" i="23"/>
  <c r="I267" i="23"/>
  <c r="J267" i="23" s="1"/>
  <c r="G267" i="23"/>
  <c r="I266" i="23"/>
  <c r="J266" i="23" s="1"/>
  <c r="G266" i="23"/>
  <c r="J265" i="23"/>
  <c r="I265" i="23"/>
  <c r="G265" i="23"/>
  <c r="I264" i="23"/>
  <c r="J264" i="23" s="1"/>
  <c r="G264" i="23"/>
  <c r="I263" i="23"/>
  <c r="J263" i="23" s="1"/>
  <c r="G263" i="23"/>
  <c r="I262" i="23"/>
  <c r="J262" i="23" s="1"/>
  <c r="G262" i="23"/>
  <c r="I261" i="23"/>
  <c r="J261" i="23" s="1"/>
  <c r="G261" i="23"/>
  <c r="I260" i="23"/>
  <c r="J260" i="23" s="1"/>
  <c r="G260" i="23"/>
  <c r="I259" i="23"/>
  <c r="J259" i="23" s="1"/>
  <c r="G259" i="23"/>
  <c r="I258" i="23"/>
  <c r="J258" i="23" s="1"/>
  <c r="G258" i="23"/>
  <c r="J257" i="23"/>
  <c r="I257" i="23"/>
  <c r="G257" i="23"/>
  <c r="I256" i="23"/>
  <c r="J256" i="23" s="1"/>
  <c r="G256" i="23"/>
  <c r="J255" i="23"/>
  <c r="I255" i="23"/>
  <c r="G255" i="23"/>
  <c r="I254" i="23"/>
  <c r="J254" i="23" s="1"/>
  <c r="G254" i="23"/>
  <c r="J253" i="23"/>
  <c r="I253" i="23"/>
  <c r="G253" i="23"/>
  <c r="I252" i="23"/>
  <c r="J252" i="23" s="1"/>
  <c r="G252" i="23"/>
  <c r="I251" i="23"/>
  <c r="J251" i="23" s="1"/>
  <c r="G251" i="23"/>
  <c r="I250" i="23"/>
  <c r="J250" i="23" s="1"/>
  <c r="G250" i="23"/>
  <c r="J249" i="23"/>
  <c r="I249" i="23"/>
  <c r="G249" i="23"/>
  <c r="I248" i="23"/>
  <c r="J248" i="23" s="1"/>
  <c r="G248" i="23"/>
  <c r="I247" i="23"/>
  <c r="J247" i="23" s="1"/>
  <c r="G247" i="23"/>
  <c r="I246" i="23"/>
  <c r="J246" i="23" s="1"/>
  <c r="G246" i="23"/>
  <c r="I245" i="23"/>
  <c r="J245" i="23" s="1"/>
  <c r="G245" i="23"/>
  <c r="I244" i="23"/>
  <c r="J244" i="23" s="1"/>
  <c r="G244" i="23"/>
  <c r="I243" i="23"/>
  <c r="J243" i="23" s="1"/>
  <c r="G243" i="23"/>
  <c r="I242" i="23"/>
  <c r="J242" i="23" s="1"/>
  <c r="G242" i="23"/>
  <c r="J241" i="23"/>
  <c r="I241" i="23"/>
  <c r="G241" i="23"/>
  <c r="I240" i="23"/>
  <c r="J240" i="23" s="1"/>
  <c r="G240" i="23"/>
  <c r="I239" i="23"/>
  <c r="J239" i="23" s="1"/>
  <c r="G239" i="23"/>
  <c r="I238" i="23"/>
  <c r="J238" i="23" s="1"/>
  <c r="G238" i="23"/>
  <c r="J237" i="23"/>
  <c r="I237" i="23"/>
  <c r="G237" i="23"/>
  <c r="I236" i="23"/>
  <c r="J236" i="23" s="1"/>
  <c r="G236" i="23"/>
  <c r="I235" i="23"/>
  <c r="J235" i="23" s="1"/>
  <c r="G235" i="23"/>
  <c r="I234" i="23"/>
  <c r="J234" i="23" s="1"/>
  <c r="G234" i="23"/>
  <c r="J233" i="23"/>
  <c r="I233" i="23"/>
  <c r="G233" i="23"/>
  <c r="I232" i="23"/>
  <c r="J232" i="23" s="1"/>
  <c r="G232" i="23"/>
  <c r="I231" i="23"/>
  <c r="J231" i="23" s="1"/>
  <c r="G231" i="23"/>
  <c r="I230" i="23"/>
  <c r="J230" i="23" s="1"/>
  <c r="G230" i="23"/>
  <c r="I229" i="23"/>
  <c r="J229" i="23" s="1"/>
  <c r="G229" i="23"/>
  <c r="I228" i="23"/>
  <c r="J228" i="23" s="1"/>
  <c r="G228" i="23"/>
  <c r="I227" i="23"/>
  <c r="J227" i="23" s="1"/>
  <c r="G227" i="23"/>
  <c r="I226" i="23"/>
  <c r="J226" i="23" s="1"/>
  <c r="G226" i="23"/>
  <c r="J225" i="23"/>
  <c r="I225" i="23"/>
  <c r="G225" i="23"/>
  <c r="I224" i="23"/>
  <c r="J224" i="23" s="1"/>
  <c r="G224" i="23"/>
  <c r="J223" i="23"/>
  <c r="I223" i="23"/>
  <c r="G223" i="23"/>
  <c r="I222" i="23"/>
  <c r="J222" i="23" s="1"/>
  <c r="G222" i="23"/>
  <c r="J221" i="23"/>
  <c r="I221" i="23"/>
  <c r="G221" i="23"/>
  <c r="I220" i="23"/>
  <c r="J220" i="23" s="1"/>
  <c r="G220" i="23"/>
  <c r="I219" i="23"/>
  <c r="J219" i="23" s="1"/>
  <c r="G219" i="23"/>
  <c r="I218" i="23"/>
  <c r="J218" i="23" s="1"/>
  <c r="G218" i="23"/>
  <c r="J217" i="23"/>
  <c r="I217" i="23"/>
  <c r="G217" i="23"/>
  <c r="I216" i="23"/>
  <c r="J216" i="23" s="1"/>
  <c r="G216" i="23"/>
  <c r="I215" i="23"/>
  <c r="J215" i="23" s="1"/>
  <c r="G215" i="23"/>
  <c r="I214" i="23"/>
  <c r="J214" i="23" s="1"/>
  <c r="G214" i="23"/>
  <c r="I213" i="23"/>
  <c r="J213" i="23" s="1"/>
  <c r="G213" i="23"/>
  <c r="I212" i="23"/>
  <c r="J212" i="23" s="1"/>
  <c r="G212" i="23"/>
  <c r="I211" i="23"/>
  <c r="J211" i="23" s="1"/>
  <c r="G211" i="23"/>
  <c r="I210" i="23"/>
  <c r="J210" i="23" s="1"/>
  <c r="G210" i="23"/>
  <c r="J209" i="23"/>
  <c r="I209" i="23"/>
  <c r="G209" i="23"/>
  <c r="I208" i="23"/>
  <c r="J208" i="23" s="1"/>
  <c r="G208" i="23"/>
  <c r="I207" i="23"/>
  <c r="J207" i="23" s="1"/>
  <c r="G207" i="23"/>
  <c r="I206" i="23"/>
  <c r="J206" i="23" s="1"/>
  <c r="G206" i="23"/>
  <c r="J205" i="23"/>
  <c r="I205" i="23"/>
  <c r="G205" i="23"/>
  <c r="I204" i="23"/>
  <c r="J204" i="23" s="1"/>
  <c r="G204" i="23"/>
  <c r="I203" i="23"/>
  <c r="J203" i="23" s="1"/>
  <c r="G203" i="23"/>
  <c r="I202" i="23"/>
  <c r="J202" i="23" s="1"/>
  <c r="G202" i="23"/>
  <c r="J201" i="23"/>
  <c r="I201" i="23"/>
  <c r="G201" i="23"/>
  <c r="I200" i="23"/>
  <c r="J200" i="23" s="1"/>
  <c r="G200" i="23"/>
  <c r="I199" i="23"/>
  <c r="J199" i="23" s="1"/>
  <c r="G199" i="23"/>
  <c r="I198" i="23"/>
  <c r="J198" i="23" s="1"/>
  <c r="G198" i="23"/>
  <c r="I197" i="23"/>
  <c r="J197" i="23" s="1"/>
  <c r="G197" i="23"/>
  <c r="I196" i="23"/>
  <c r="J196" i="23" s="1"/>
  <c r="G196" i="23"/>
  <c r="I195" i="23"/>
  <c r="J195" i="23" s="1"/>
  <c r="G195" i="23"/>
  <c r="I194" i="23"/>
  <c r="J194" i="23" s="1"/>
  <c r="G194" i="23"/>
  <c r="J193" i="23"/>
  <c r="I193" i="23"/>
  <c r="G193" i="23"/>
  <c r="I192" i="23"/>
  <c r="J192" i="23" s="1"/>
  <c r="G192" i="23"/>
  <c r="J191" i="23"/>
  <c r="I191" i="23"/>
  <c r="G191" i="23"/>
  <c r="I190" i="23"/>
  <c r="J190" i="23" s="1"/>
  <c r="G190" i="23"/>
  <c r="J189" i="23"/>
  <c r="I189" i="23"/>
  <c r="G189" i="23"/>
  <c r="I188" i="23"/>
  <c r="J188" i="23" s="1"/>
  <c r="G188" i="23"/>
  <c r="I187" i="23"/>
  <c r="J187" i="23" s="1"/>
  <c r="G187" i="23"/>
  <c r="I186" i="23"/>
  <c r="J186" i="23" s="1"/>
  <c r="G186" i="23"/>
  <c r="J185" i="23"/>
  <c r="I185" i="23"/>
  <c r="G185" i="23"/>
  <c r="I184" i="23"/>
  <c r="J184" i="23" s="1"/>
  <c r="G184" i="23"/>
  <c r="I183" i="23"/>
  <c r="J183" i="23" s="1"/>
  <c r="G183" i="23"/>
  <c r="I182" i="23"/>
  <c r="J182" i="23" s="1"/>
  <c r="G182" i="23"/>
  <c r="I181" i="23"/>
  <c r="J181" i="23" s="1"/>
  <c r="G181" i="23"/>
  <c r="I180" i="23"/>
  <c r="J180" i="23" s="1"/>
  <c r="G180" i="23"/>
  <c r="I179" i="23"/>
  <c r="J179" i="23" s="1"/>
  <c r="G179" i="23"/>
  <c r="I178" i="23"/>
  <c r="J178" i="23" s="1"/>
  <c r="G178" i="23"/>
  <c r="J177" i="23"/>
  <c r="I177" i="23"/>
  <c r="G177" i="23"/>
  <c r="I176" i="23"/>
  <c r="J176" i="23" s="1"/>
  <c r="G176" i="23"/>
  <c r="I175" i="23"/>
  <c r="J175" i="23" s="1"/>
  <c r="G175" i="23"/>
  <c r="I174" i="23"/>
  <c r="J174" i="23" s="1"/>
  <c r="G174" i="23"/>
  <c r="J173" i="23"/>
  <c r="I173" i="23"/>
  <c r="G173" i="23"/>
  <c r="I172" i="23"/>
  <c r="J172" i="23" s="1"/>
  <c r="G172" i="23"/>
  <c r="I171" i="23"/>
  <c r="J171" i="23" s="1"/>
  <c r="G171" i="23"/>
  <c r="I170" i="23"/>
  <c r="J170" i="23" s="1"/>
  <c r="G170" i="23"/>
  <c r="J169" i="23"/>
  <c r="I169" i="23"/>
  <c r="G169" i="23"/>
  <c r="I168" i="23"/>
  <c r="J168" i="23" s="1"/>
  <c r="G168" i="23"/>
  <c r="I167" i="23"/>
  <c r="J167" i="23" s="1"/>
  <c r="G167" i="23"/>
  <c r="I166" i="23"/>
  <c r="J166" i="23" s="1"/>
  <c r="G166" i="23"/>
  <c r="I165" i="23"/>
  <c r="J165" i="23" s="1"/>
  <c r="G165" i="23"/>
  <c r="I164" i="23"/>
  <c r="J164" i="23" s="1"/>
  <c r="G164" i="23"/>
  <c r="I163" i="23"/>
  <c r="J163" i="23" s="1"/>
  <c r="G163" i="23"/>
  <c r="I162" i="23"/>
  <c r="J162" i="23" s="1"/>
  <c r="G162" i="23"/>
  <c r="J161" i="23"/>
  <c r="I161" i="23"/>
  <c r="G161" i="23"/>
  <c r="I160" i="23"/>
  <c r="J160" i="23" s="1"/>
  <c r="G160" i="23"/>
  <c r="J159" i="23"/>
  <c r="I159" i="23"/>
  <c r="G159" i="23"/>
  <c r="I158" i="23"/>
  <c r="J158" i="23" s="1"/>
  <c r="G158" i="23"/>
  <c r="J157" i="23"/>
  <c r="I157" i="23"/>
  <c r="G157" i="23"/>
  <c r="I156" i="23"/>
  <c r="J156" i="23" s="1"/>
  <c r="G156" i="23"/>
  <c r="I155" i="23"/>
  <c r="J155" i="23" s="1"/>
  <c r="G155" i="23"/>
  <c r="I154" i="23"/>
  <c r="J154" i="23" s="1"/>
  <c r="G154" i="23"/>
  <c r="J153" i="23"/>
  <c r="I153" i="23"/>
  <c r="G153" i="23"/>
  <c r="I152" i="23"/>
  <c r="J152" i="23" s="1"/>
  <c r="G152" i="23"/>
  <c r="I151" i="23"/>
  <c r="J151" i="23" s="1"/>
  <c r="G151" i="23"/>
  <c r="I150" i="23"/>
  <c r="J150" i="23" s="1"/>
  <c r="G150" i="23"/>
  <c r="I149" i="23"/>
  <c r="J149" i="23" s="1"/>
  <c r="G149" i="23"/>
  <c r="I148" i="23"/>
  <c r="J148" i="23" s="1"/>
  <c r="G148" i="23"/>
  <c r="I147" i="23"/>
  <c r="J147" i="23" s="1"/>
  <c r="G147" i="23"/>
  <c r="I146" i="23"/>
  <c r="J146" i="23" s="1"/>
  <c r="G146" i="23"/>
  <c r="J145" i="23"/>
  <c r="I145" i="23"/>
  <c r="G145" i="23"/>
  <c r="I144" i="23"/>
  <c r="J144" i="23" s="1"/>
  <c r="G144" i="23"/>
  <c r="I143" i="23"/>
  <c r="J143" i="23" s="1"/>
  <c r="G143" i="23"/>
  <c r="I142" i="23"/>
  <c r="J142" i="23" s="1"/>
  <c r="G142" i="23"/>
  <c r="J141" i="23"/>
  <c r="I141" i="23"/>
  <c r="G141" i="23"/>
  <c r="I140" i="23"/>
  <c r="J140" i="23" s="1"/>
  <c r="G140" i="23"/>
  <c r="I139" i="23"/>
  <c r="J139" i="23" s="1"/>
  <c r="G139" i="23"/>
  <c r="I138" i="23"/>
  <c r="J138" i="23" s="1"/>
  <c r="G138" i="23"/>
  <c r="J137" i="23"/>
  <c r="I137" i="23"/>
  <c r="G137" i="23"/>
  <c r="I136" i="23"/>
  <c r="J136" i="23" s="1"/>
  <c r="G136" i="23"/>
  <c r="I135" i="23"/>
  <c r="J135" i="23" s="1"/>
  <c r="G135" i="23"/>
  <c r="I134" i="23"/>
  <c r="J134" i="23" s="1"/>
  <c r="G134" i="23"/>
  <c r="I133" i="23"/>
  <c r="J133" i="23" s="1"/>
  <c r="G133" i="23"/>
  <c r="I132" i="23"/>
  <c r="J132" i="23" s="1"/>
  <c r="G132" i="23"/>
  <c r="J131" i="23"/>
  <c r="I131" i="23"/>
  <c r="G131" i="23"/>
  <c r="I130" i="23"/>
  <c r="J130" i="23" s="1"/>
  <c r="G130" i="23"/>
  <c r="I129" i="23"/>
  <c r="J129" i="23" s="1"/>
  <c r="G129" i="23"/>
  <c r="J128" i="23"/>
  <c r="I128" i="23"/>
  <c r="G128" i="23"/>
  <c r="I127" i="23"/>
  <c r="J127" i="23" s="1"/>
  <c r="G127" i="23"/>
  <c r="I126" i="23"/>
  <c r="J126" i="23" s="1"/>
  <c r="G126" i="23"/>
  <c r="J125" i="23"/>
  <c r="I125" i="23"/>
  <c r="G125" i="23"/>
  <c r="I124" i="23"/>
  <c r="J124" i="23" s="1"/>
  <c r="G124" i="23"/>
  <c r="I123" i="23"/>
  <c r="J123" i="23" s="1"/>
  <c r="G123" i="23"/>
  <c r="I122" i="23"/>
  <c r="J122" i="23" s="1"/>
  <c r="G122" i="23"/>
  <c r="I121" i="23"/>
  <c r="J121" i="23" s="1"/>
  <c r="G121" i="23"/>
  <c r="I120" i="23"/>
  <c r="J120" i="23" s="1"/>
  <c r="G120" i="23"/>
  <c r="J119" i="23"/>
  <c r="I119" i="23"/>
  <c r="G119" i="23"/>
  <c r="I118" i="23"/>
  <c r="J118" i="23" s="1"/>
  <c r="G118" i="23"/>
  <c r="I117" i="23"/>
  <c r="J117" i="23" s="1"/>
  <c r="G117" i="23"/>
  <c r="I116" i="23"/>
  <c r="J116" i="23" s="1"/>
  <c r="G116" i="23"/>
  <c r="I115" i="23"/>
  <c r="J115" i="23" s="1"/>
  <c r="G115" i="23"/>
  <c r="I114" i="23"/>
  <c r="J114" i="23" s="1"/>
  <c r="G114" i="23"/>
  <c r="I113" i="23"/>
  <c r="J113" i="23" s="1"/>
  <c r="G113" i="23"/>
  <c r="I112" i="23"/>
  <c r="J112" i="23" s="1"/>
  <c r="G112" i="23"/>
  <c r="J111" i="23"/>
  <c r="I111" i="23"/>
  <c r="G111" i="23"/>
  <c r="I110" i="23"/>
  <c r="J110" i="23" s="1"/>
  <c r="G110" i="23"/>
  <c r="I109" i="23"/>
  <c r="J109" i="23" s="1"/>
  <c r="G109" i="23"/>
  <c r="I108" i="23"/>
  <c r="J108" i="23" s="1"/>
  <c r="G108" i="23"/>
  <c r="J107" i="23"/>
  <c r="I107" i="23"/>
  <c r="G107" i="23"/>
  <c r="I106" i="23"/>
  <c r="J106" i="23" s="1"/>
  <c r="G106" i="23"/>
  <c r="I105" i="23"/>
  <c r="J105" i="23" s="1"/>
  <c r="G105" i="23"/>
  <c r="I104" i="23"/>
  <c r="J104" i="23" s="1"/>
  <c r="G104" i="23"/>
  <c r="I103" i="23"/>
  <c r="J103" i="23" s="1"/>
  <c r="G103" i="23"/>
  <c r="I102" i="23"/>
  <c r="J102" i="23" s="1"/>
  <c r="G102" i="23"/>
  <c r="I101" i="23"/>
  <c r="J101" i="23" s="1"/>
  <c r="G101" i="23"/>
  <c r="I100" i="23"/>
  <c r="J100" i="23" s="1"/>
  <c r="G100" i="23"/>
  <c r="I99" i="23"/>
  <c r="J99" i="23" s="1"/>
  <c r="G99" i="23"/>
  <c r="I98" i="23"/>
  <c r="J98" i="23" s="1"/>
  <c r="G98" i="23"/>
  <c r="I97" i="23"/>
  <c r="J97" i="23" s="1"/>
  <c r="G97" i="23"/>
  <c r="I96" i="23"/>
  <c r="J96" i="23" s="1"/>
  <c r="G96" i="23"/>
  <c r="J95" i="23"/>
  <c r="I95" i="23"/>
  <c r="G95" i="23"/>
  <c r="I94" i="23"/>
  <c r="J94" i="23" s="1"/>
  <c r="G94" i="23"/>
  <c r="I93" i="23"/>
  <c r="J93" i="23" s="1"/>
  <c r="G93" i="23"/>
  <c r="I92" i="23"/>
  <c r="J92" i="23" s="1"/>
  <c r="G92" i="23"/>
  <c r="I91" i="23"/>
  <c r="J91" i="23" s="1"/>
  <c r="G91" i="23"/>
  <c r="I90" i="23"/>
  <c r="J90" i="23" s="1"/>
  <c r="G90" i="23"/>
  <c r="I89" i="23"/>
  <c r="J89" i="23" s="1"/>
  <c r="G89" i="23"/>
  <c r="I88" i="23"/>
  <c r="J88" i="23" s="1"/>
  <c r="G88" i="23"/>
  <c r="J87" i="23"/>
  <c r="I87" i="23"/>
  <c r="G87" i="23"/>
  <c r="I86" i="23"/>
  <c r="J86" i="23" s="1"/>
  <c r="G86" i="23"/>
  <c r="I85" i="23"/>
  <c r="J85" i="23" s="1"/>
  <c r="G85" i="23"/>
  <c r="I84" i="23"/>
  <c r="J84" i="23" s="1"/>
  <c r="G84" i="23"/>
  <c r="I83" i="23"/>
  <c r="J83" i="23" s="1"/>
  <c r="G83" i="23"/>
  <c r="I82" i="23"/>
  <c r="J82" i="23" s="1"/>
  <c r="G82" i="23"/>
  <c r="I81" i="23"/>
  <c r="J81" i="23" s="1"/>
  <c r="G81" i="23"/>
  <c r="I80" i="23"/>
  <c r="J80" i="23" s="1"/>
  <c r="G80" i="23"/>
  <c r="J79" i="23"/>
  <c r="I79" i="23"/>
  <c r="G79" i="23"/>
  <c r="I78" i="23"/>
  <c r="J78" i="23" s="1"/>
  <c r="G78" i="23"/>
  <c r="I77" i="23"/>
  <c r="J77" i="23" s="1"/>
  <c r="G77" i="23"/>
  <c r="I76" i="23"/>
  <c r="J76" i="23" s="1"/>
  <c r="G76" i="23"/>
  <c r="I75" i="23"/>
  <c r="J75" i="23" s="1"/>
  <c r="G75" i="23"/>
  <c r="I74" i="23"/>
  <c r="J74" i="23" s="1"/>
  <c r="G74" i="23"/>
  <c r="I73" i="23"/>
  <c r="J73" i="23" s="1"/>
  <c r="G73" i="23"/>
  <c r="I72" i="23"/>
  <c r="J72" i="23" s="1"/>
  <c r="G72" i="23"/>
  <c r="I71" i="23"/>
  <c r="J71" i="23" s="1"/>
  <c r="G71" i="23"/>
  <c r="I70" i="23"/>
  <c r="J70" i="23" s="1"/>
  <c r="G70" i="23"/>
  <c r="I69" i="23"/>
  <c r="J69" i="23" s="1"/>
  <c r="G69" i="23"/>
  <c r="I68" i="23"/>
  <c r="J68" i="23" s="1"/>
  <c r="G68" i="23"/>
  <c r="I67" i="23"/>
  <c r="J67" i="23" s="1"/>
  <c r="G67" i="23"/>
  <c r="I66" i="23"/>
  <c r="J66" i="23" s="1"/>
  <c r="G66" i="23"/>
  <c r="I65" i="23"/>
  <c r="J65" i="23" s="1"/>
  <c r="G65" i="23"/>
  <c r="I64" i="23"/>
  <c r="J64" i="23" s="1"/>
  <c r="G64" i="23"/>
  <c r="J63" i="23"/>
  <c r="I63" i="23"/>
  <c r="G63" i="23"/>
  <c r="I62" i="23"/>
  <c r="J62" i="23" s="1"/>
  <c r="G62" i="23"/>
  <c r="I61" i="23"/>
  <c r="J61" i="23" s="1"/>
  <c r="G61" i="23"/>
  <c r="I60" i="23"/>
  <c r="J60" i="23" s="1"/>
  <c r="G60" i="23"/>
  <c r="I59" i="23"/>
  <c r="J59" i="23" s="1"/>
  <c r="G59" i="23"/>
  <c r="I58" i="23"/>
  <c r="J58" i="23" s="1"/>
  <c r="G58" i="23"/>
  <c r="I57" i="23"/>
  <c r="J57" i="23" s="1"/>
  <c r="G57" i="23"/>
  <c r="I56" i="23"/>
  <c r="J56" i="23" s="1"/>
  <c r="G56" i="23"/>
  <c r="J55" i="23"/>
  <c r="I55" i="23"/>
  <c r="G55" i="23"/>
  <c r="I54" i="23"/>
  <c r="J54" i="23" s="1"/>
  <c r="G54" i="23"/>
  <c r="I53" i="23"/>
  <c r="J53" i="23" s="1"/>
  <c r="G53" i="23"/>
  <c r="I52" i="23"/>
  <c r="J52" i="23" s="1"/>
  <c r="G52" i="23"/>
  <c r="I51" i="23"/>
  <c r="J51" i="23" s="1"/>
  <c r="G51" i="23"/>
  <c r="I50" i="23"/>
  <c r="J50" i="23" s="1"/>
  <c r="G50" i="23"/>
  <c r="I49" i="23"/>
  <c r="J49" i="23" s="1"/>
  <c r="G49" i="23"/>
  <c r="I48" i="23"/>
  <c r="J48" i="23" s="1"/>
  <c r="G48" i="23"/>
  <c r="J47" i="23"/>
  <c r="I47" i="23"/>
  <c r="G47" i="23"/>
  <c r="I46" i="23"/>
  <c r="J46" i="23" s="1"/>
  <c r="G46" i="23"/>
  <c r="I45" i="23"/>
  <c r="J45" i="23" s="1"/>
  <c r="G45" i="23"/>
  <c r="I44" i="23"/>
  <c r="J44" i="23" s="1"/>
  <c r="G44" i="23"/>
  <c r="J43" i="23"/>
  <c r="I43" i="23"/>
  <c r="G43" i="23"/>
  <c r="I42" i="23"/>
  <c r="J42" i="23" s="1"/>
  <c r="G42" i="23"/>
  <c r="I41" i="23"/>
  <c r="J41" i="23" s="1"/>
  <c r="G41" i="23"/>
  <c r="I40" i="23"/>
  <c r="J40" i="23" s="1"/>
  <c r="G40" i="23"/>
  <c r="I39" i="23"/>
  <c r="J39" i="23" s="1"/>
  <c r="G39" i="23"/>
  <c r="I38" i="23"/>
  <c r="J38" i="23" s="1"/>
  <c r="G38" i="23"/>
  <c r="I37" i="23"/>
  <c r="J37" i="23" s="1"/>
  <c r="G37" i="23"/>
  <c r="I36" i="23"/>
  <c r="J36" i="23" s="1"/>
  <c r="G36" i="23"/>
  <c r="I35" i="23"/>
  <c r="J35" i="23" s="1"/>
  <c r="G35" i="23"/>
  <c r="I34" i="23"/>
  <c r="J34" i="23" s="1"/>
  <c r="G34" i="23"/>
  <c r="I33" i="23"/>
  <c r="J33" i="23" s="1"/>
  <c r="G33" i="23"/>
  <c r="I32" i="23"/>
  <c r="J32" i="23" s="1"/>
  <c r="G32" i="23"/>
  <c r="J31" i="23"/>
  <c r="I31" i="23"/>
  <c r="G31" i="23"/>
  <c r="I30" i="23"/>
  <c r="J30" i="23" s="1"/>
  <c r="G30" i="23"/>
  <c r="I29" i="23"/>
  <c r="J29" i="23" s="1"/>
  <c r="G29" i="23"/>
  <c r="I28" i="23"/>
  <c r="J28" i="23" s="1"/>
  <c r="G28" i="23"/>
  <c r="I27" i="23"/>
  <c r="J27" i="23" s="1"/>
  <c r="G27" i="23"/>
  <c r="I26" i="23"/>
  <c r="J26" i="23" s="1"/>
  <c r="G26" i="23"/>
  <c r="I25" i="23"/>
  <c r="J25" i="23" s="1"/>
  <c r="G25" i="23"/>
  <c r="I24" i="23"/>
  <c r="J24" i="23" s="1"/>
  <c r="G24" i="23"/>
  <c r="J23" i="23"/>
  <c r="I23" i="23"/>
  <c r="G23" i="23"/>
  <c r="I22" i="23"/>
  <c r="J22" i="23" s="1"/>
  <c r="G22" i="23"/>
  <c r="I21" i="23"/>
  <c r="J21" i="23" s="1"/>
  <c r="G21" i="23"/>
  <c r="I20" i="23"/>
  <c r="J20" i="23" s="1"/>
  <c r="G20" i="23"/>
  <c r="I19" i="23"/>
  <c r="J19" i="23" s="1"/>
  <c r="G19" i="23"/>
  <c r="I18" i="23"/>
  <c r="J18" i="23" s="1"/>
  <c r="G18" i="23"/>
  <c r="I17" i="23"/>
  <c r="J17" i="23" s="1"/>
  <c r="G17" i="23"/>
  <c r="I16" i="23"/>
  <c r="J16" i="23" s="1"/>
  <c r="G16" i="23"/>
  <c r="J15" i="23"/>
  <c r="I15" i="23"/>
  <c r="G15" i="23"/>
  <c r="I14" i="23"/>
  <c r="J14" i="23" s="1"/>
  <c r="G14" i="23"/>
  <c r="I13" i="23"/>
  <c r="J13" i="23" s="1"/>
  <c r="G13" i="23"/>
  <c r="I12" i="23"/>
  <c r="J12" i="23" s="1"/>
  <c r="G12" i="23"/>
  <c r="I11" i="23"/>
  <c r="J11" i="23" s="1"/>
  <c r="G11" i="23"/>
  <c r="I10" i="23"/>
  <c r="J10" i="23" s="1"/>
  <c r="G10" i="23"/>
  <c r="I9" i="23"/>
  <c r="J9" i="23" s="1"/>
  <c r="G9" i="23"/>
  <c r="I8" i="23"/>
  <c r="J8" i="23" s="1"/>
  <c r="G8" i="23"/>
  <c r="I7" i="23"/>
  <c r="J7" i="23" s="1"/>
  <c r="G7" i="23"/>
  <c r="I6" i="23"/>
  <c r="J6" i="23" s="1"/>
  <c r="G6" i="23"/>
  <c r="I10" i="22"/>
  <c r="J10" i="22" s="1"/>
  <c r="G10" i="22"/>
  <c r="I9" i="22"/>
  <c r="J9" i="22" s="1"/>
  <c r="G9" i="22"/>
  <c r="I8" i="22"/>
  <c r="J8" i="22" s="1"/>
  <c r="G8" i="22"/>
  <c r="I7" i="22"/>
  <c r="J7" i="22" s="1"/>
  <c r="G7" i="22"/>
  <c r="I6" i="22"/>
  <c r="J6" i="22" s="1"/>
  <c r="G6" i="22"/>
  <c r="I68" i="21"/>
  <c r="J68" i="21" s="1"/>
  <c r="G68" i="21"/>
  <c r="J67" i="21"/>
  <c r="I67" i="21"/>
  <c r="G67" i="21"/>
  <c r="I66" i="21"/>
  <c r="J66" i="21" s="1"/>
  <c r="G66" i="21"/>
  <c r="I65" i="21"/>
  <c r="J65" i="21" s="1"/>
  <c r="G65" i="21"/>
  <c r="I64" i="21"/>
  <c r="J64" i="21" s="1"/>
  <c r="G64" i="21"/>
  <c r="I63" i="21"/>
  <c r="J63" i="21" s="1"/>
  <c r="G63" i="21"/>
  <c r="I62" i="21"/>
  <c r="J62" i="21" s="1"/>
  <c r="G62" i="21"/>
  <c r="I61" i="21"/>
  <c r="J61" i="21" s="1"/>
  <c r="G61" i="21"/>
  <c r="I60" i="21"/>
  <c r="J60" i="21" s="1"/>
  <c r="G60" i="21"/>
  <c r="J59" i="21"/>
  <c r="I59" i="21"/>
  <c r="G59" i="21"/>
  <c r="I58" i="21"/>
  <c r="J58" i="21" s="1"/>
  <c r="G58" i="21"/>
  <c r="I57" i="21"/>
  <c r="J57" i="21" s="1"/>
  <c r="G57" i="21"/>
  <c r="I56" i="21"/>
  <c r="J56" i="21" s="1"/>
  <c r="G56" i="21"/>
  <c r="I55" i="21"/>
  <c r="J55" i="21" s="1"/>
  <c r="G55" i="21"/>
  <c r="I54" i="21"/>
  <c r="J54" i="21" s="1"/>
  <c r="G54" i="21"/>
  <c r="I53" i="21"/>
  <c r="J53" i="21" s="1"/>
  <c r="G53" i="21"/>
  <c r="I52" i="21"/>
  <c r="J52" i="21" s="1"/>
  <c r="G52" i="21"/>
  <c r="J51" i="21"/>
  <c r="I51" i="21"/>
  <c r="G51" i="21"/>
  <c r="I50" i="21"/>
  <c r="J50" i="21" s="1"/>
  <c r="G50" i="21"/>
  <c r="I49" i="21"/>
  <c r="J49" i="21" s="1"/>
  <c r="G49" i="21"/>
  <c r="I48" i="21"/>
  <c r="J48" i="21" s="1"/>
  <c r="G48" i="21"/>
  <c r="J47" i="21"/>
  <c r="I47" i="21"/>
  <c r="G47" i="21"/>
  <c r="I46" i="21"/>
  <c r="J46" i="21" s="1"/>
  <c r="G46" i="21"/>
  <c r="I45" i="21"/>
  <c r="J45" i="21" s="1"/>
  <c r="G45" i="21"/>
  <c r="I44" i="21"/>
  <c r="J44" i="21" s="1"/>
  <c r="G44" i="21"/>
  <c r="I43" i="21"/>
  <c r="J43" i="21" s="1"/>
  <c r="G43" i="21"/>
  <c r="I42" i="21"/>
  <c r="J42" i="21" s="1"/>
  <c r="G42" i="21"/>
  <c r="I41" i="21"/>
  <c r="J41" i="21" s="1"/>
  <c r="G41" i="21"/>
  <c r="I40" i="21"/>
  <c r="J40" i="21" s="1"/>
  <c r="G40" i="21"/>
  <c r="I39" i="21"/>
  <c r="J39" i="21" s="1"/>
  <c r="G39" i="21"/>
  <c r="I38" i="21"/>
  <c r="J38" i="21" s="1"/>
  <c r="G38" i="21"/>
  <c r="I37" i="21"/>
  <c r="J37" i="21" s="1"/>
  <c r="G37" i="21"/>
  <c r="I36" i="21"/>
  <c r="J36" i="21" s="1"/>
  <c r="G36" i="21"/>
  <c r="J35" i="21"/>
  <c r="I35" i="21"/>
  <c r="G35" i="21"/>
  <c r="I34" i="21"/>
  <c r="J34" i="21" s="1"/>
  <c r="G34" i="21"/>
  <c r="I33" i="21"/>
  <c r="J33" i="21" s="1"/>
  <c r="G33" i="21"/>
  <c r="I32" i="21"/>
  <c r="J32" i="21" s="1"/>
  <c r="G32" i="21"/>
  <c r="J31" i="21"/>
  <c r="I31" i="21"/>
  <c r="G31" i="21"/>
  <c r="I30" i="21"/>
  <c r="J30" i="21" s="1"/>
  <c r="G30" i="21"/>
  <c r="I29" i="21"/>
  <c r="J29" i="21" s="1"/>
  <c r="G29" i="21"/>
  <c r="I28" i="21"/>
  <c r="J28" i="21" s="1"/>
  <c r="G28" i="21"/>
  <c r="J27" i="21"/>
  <c r="I27" i="21"/>
  <c r="G27" i="21"/>
  <c r="I26" i="21"/>
  <c r="J26" i="21" s="1"/>
  <c r="G26" i="21"/>
  <c r="I25" i="21"/>
  <c r="J25" i="21" s="1"/>
  <c r="G25" i="21"/>
  <c r="I24" i="21"/>
  <c r="J24" i="21" s="1"/>
  <c r="G24" i="21"/>
  <c r="I23" i="21"/>
  <c r="J23" i="21" s="1"/>
  <c r="G23" i="21"/>
  <c r="I22" i="21"/>
  <c r="J22" i="21" s="1"/>
  <c r="G22" i="21"/>
  <c r="I21" i="21"/>
  <c r="J21" i="21" s="1"/>
  <c r="G21" i="21"/>
  <c r="I20" i="21"/>
  <c r="J20" i="21" s="1"/>
  <c r="G20" i="21"/>
  <c r="J19" i="21"/>
  <c r="I19" i="21"/>
  <c r="G19" i="21"/>
  <c r="I18" i="21"/>
  <c r="J18" i="21" s="1"/>
  <c r="G18" i="21"/>
  <c r="I17" i="21"/>
  <c r="J17" i="21" s="1"/>
  <c r="G17" i="21"/>
  <c r="I16" i="21"/>
  <c r="J16" i="21" s="1"/>
  <c r="G16" i="21"/>
  <c r="I15" i="21"/>
  <c r="J15" i="21" s="1"/>
  <c r="G15" i="21"/>
  <c r="I14" i="21"/>
  <c r="J14" i="21" s="1"/>
  <c r="G14" i="21"/>
  <c r="I13" i="21"/>
  <c r="J13" i="21" s="1"/>
  <c r="G13" i="21"/>
  <c r="I12" i="21"/>
  <c r="J12" i="21" s="1"/>
  <c r="G12" i="21"/>
  <c r="I11" i="21"/>
  <c r="J11" i="21" s="1"/>
  <c r="G11" i="21"/>
  <c r="I10" i="21"/>
  <c r="J10" i="21" s="1"/>
  <c r="G10" i="21"/>
  <c r="I9" i="21"/>
  <c r="J9" i="21" s="1"/>
  <c r="G9" i="21"/>
  <c r="I8" i="21"/>
  <c r="J8" i="21" s="1"/>
  <c r="G8" i="21"/>
  <c r="I7" i="21"/>
  <c r="J7" i="21" s="1"/>
  <c r="G7" i="21"/>
  <c r="I6" i="21"/>
  <c r="J6" i="21" s="1"/>
  <c r="G6" i="21"/>
  <c r="I25" i="19"/>
  <c r="J25" i="19" s="1"/>
  <c r="G25" i="19"/>
  <c r="I24" i="19"/>
  <c r="J24" i="19" s="1"/>
  <c r="G24" i="19"/>
  <c r="I23" i="19"/>
  <c r="J23" i="19" s="1"/>
  <c r="G23" i="19"/>
  <c r="I22" i="19"/>
  <c r="J22" i="19" s="1"/>
  <c r="G22" i="19"/>
  <c r="I21" i="19"/>
  <c r="J21" i="19" s="1"/>
  <c r="G21" i="19"/>
  <c r="I20" i="19"/>
  <c r="J20" i="19" s="1"/>
  <c r="G20" i="19"/>
  <c r="I19" i="19"/>
  <c r="J19" i="19" s="1"/>
  <c r="G19" i="19"/>
  <c r="J18" i="19"/>
  <c r="I18" i="19"/>
  <c r="G18" i="19"/>
  <c r="I17" i="19"/>
  <c r="J17" i="19" s="1"/>
  <c r="G17" i="19"/>
  <c r="J16" i="19"/>
  <c r="I16" i="19"/>
  <c r="G16" i="19"/>
  <c r="I15" i="19"/>
  <c r="J15" i="19" s="1"/>
  <c r="G15" i="19"/>
  <c r="I14" i="19"/>
  <c r="J14" i="19" s="1"/>
  <c r="G14" i="19"/>
  <c r="I13" i="19"/>
  <c r="J13" i="19" s="1"/>
  <c r="G13" i="19"/>
  <c r="I12" i="19"/>
  <c r="J12" i="19" s="1"/>
  <c r="G12" i="19"/>
  <c r="I11" i="19"/>
  <c r="J11" i="19" s="1"/>
  <c r="G11" i="19"/>
  <c r="J10" i="19"/>
  <c r="I10" i="19"/>
  <c r="G10" i="19"/>
  <c r="I9" i="19"/>
  <c r="J9" i="19" s="1"/>
  <c r="G9" i="19"/>
  <c r="I8" i="19"/>
  <c r="J8" i="19" s="1"/>
  <c r="G8" i="19"/>
  <c r="I7" i="19"/>
  <c r="J7" i="19" s="1"/>
  <c r="G7" i="19"/>
  <c r="J6" i="19"/>
  <c r="I6" i="19"/>
  <c r="G6" i="19"/>
  <c r="I6" i="18"/>
  <c r="J6" i="18" s="1"/>
  <c r="G6" i="18"/>
  <c r="I11" i="17"/>
  <c r="J11" i="17" s="1"/>
  <c r="G11" i="17"/>
  <c r="J10" i="17"/>
  <c r="I10" i="17"/>
  <c r="G10" i="17"/>
  <c r="I9" i="17"/>
  <c r="J9" i="17" s="1"/>
  <c r="G9" i="17"/>
  <c r="I8" i="17"/>
  <c r="J8" i="17" s="1"/>
  <c r="G8" i="17"/>
  <c r="J7" i="17"/>
  <c r="I7" i="17"/>
  <c r="G7" i="17"/>
  <c r="I6" i="17"/>
  <c r="J6" i="17" s="1"/>
  <c r="G6" i="17"/>
  <c r="I138" i="16"/>
  <c r="J138" i="16" s="1"/>
  <c r="G138" i="16"/>
  <c r="J137" i="16"/>
  <c r="I137" i="16"/>
  <c r="G137" i="16"/>
  <c r="I136" i="16"/>
  <c r="J136" i="16" s="1"/>
  <c r="G136" i="16"/>
  <c r="I135" i="16"/>
  <c r="J135" i="16" s="1"/>
  <c r="G135" i="16"/>
  <c r="I134" i="16"/>
  <c r="J134" i="16" s="1"/>
  <c r="G134" i="16"/>
  <c r="I133" i="16"/>
  <c r="J133" i="16" s="1"/>
  <c r="G133" i="16"/>
  <c r="I132" i="16"/>
  <c r="J132" i="16" s="1"/>
  <c r="G132" i="16"/>
  <c r="I131" i="16"/>
  <c r="J131" i="16" s="1"/>
  <c r="G131" i="16"/>
  <c r="I130" i="16"/>
  <c r="J130" i="16" s="1"/>
  <c r="G130" i="16"/>
  <c r="J129" i="16"/>
  <c r="I129" i="16"/>
  <c r="G129" i="16"/>
  <c r="I128" i="16"/>
  <c r="J128" i="16" s="1"/>
  <c r="G128" i="16"/>
  <c r="I127" i="16"/>
  <c r="J127" i="16" s="1"/>
  <c r="G127" i="16"/>
  <c r="I126" i="16"/>
  <c r="J126" i="16" s="1"/>
  <c r="G126" i="16"/>
  <c r="I125" i="16"/>
  <c r="J125" i="16" s="1"/>
  <c r="G125" i="16"/>
  <c r="I124" i="16"/>
  <c r="J124" i="16" s="1"/>
  <c r="G124" i="16"/>
  <c r="I123" i="16"/>
  <c r="J123" i="16" s="1"/>
  <c r="G123" i="16"/>
  <c r="I122" i="16"/>
  <c r="J122" i="16" s="1"/>
  <c r="G122" i="16"/>
  <c r="J121" i="16"/>
  <c r="I121" i="16"/>
  <c r="G121" i="16"/>
  <c r="I120" i="16"/>
  <c r="J120" i="16" s="1"/>
  <c r="G120" i="16"/>
  <c r="I119" i="16"/>
  <c r="J119" i="16" s="1"/>
  <c r="G119" i="16"/>
  <c r="I118" i="16"/>
  <c r="J118" i="16" s="1"/>
  <c r="G118" i="16"/>
  <c r="I117" i="16"/>
  <c r="J117" i="16" s="1"/>
  <c r="G117" i="16"/>
  <c r="I116" i="16"/>
  <c r="J116" i="16" s="1"/>
  <c r="G116" i="16"/>
  <c r="I115" i="16"/>
  <c r="J115" i="16" s="1"/>
  <c r="G115" i="16"/>
  <c r="I114" i="16"/>
  <c r="J114" i="16" s="1"/>
  <c r="G114" i="16"/>
  <c r="J113" i="16"/>
  <c r="I113" i="16"/>
  <c r="G113" i="16"/>
  <c r="I112" i="16"/>
  <c r="J112" i="16" s="1"/>
  <c r="G112" i="16"/>
  <c r="I111" i="16"/>
  <c r="J111" i="16" s="1"/>
  <c r="G111" i="16"/>
  <c r="I110" i="16"/>
  <c r="J110" i="16" s="1"/>
  <c r="G110" i="16"/>
  <c r="J109" i="16"/>
  <c r="I109" i="16"/>
  <c r="G109" i="16"/>
  <c r="I108" i="16"/>
  <c r="J108" i="16" s="1"/>
  <c r="G108" i="16"/>
  <c r="I107" i="16"/>
  <c r="J107" i="16" s="1"/>
  <c r="G107" i="16"/>
  <c r="I106" i="16"/>
  <c r="J106" i="16" s="1"/>
  <c r="G106" i="16"/>
  <c r="J105" i="16"/>
  <c r="I105" i="16"/>
  <c r="G105" i="16"/>
  <c r="I104" i="16"/>
  <c r="J104" i="16" s="1"/>
  <c r="G104" i="16"/>
  <c r="I103" i="16"/>
  <c r="J103" i="16" s="1"/>
  <c r="G103" i="16"/>
  <c r="I102" i="16"/>
  <c r="J102" i="16" s="1"/>
  <c r="G102" i="16"/>
  <c r="I101" i="16"/>
  <c r="J101" i="16" s="1"/>
  <c r="G101" i="16"/>
  <c r="I100" i="16"/>
  <c r="J100" i="16" s="1"/>
  <c r="G100" i="16"/>
  <c r="I99" i="16"/>
  <c r="J99" i="16" s="1"/>
  <c r="G99" i="16"/>
  <c r="J98" i="16"/>
  <c r="I98" i="16"/>
  <c r="G98" i="16"/>
  <c r="J97" i="16"/>
  <c r="I97" i="16"/>
  <c r="G97" i="16"/>
  <c r="I96" i="16"/>
  <c r="J96" i="16" s="1"/>
  <c r="G96" i="16"/>
  <c r="I95" i="16"/>
  <c r="J95" i="16" s="1"/>
  <c r="G95" i="16"/>
  <c r="I94" i="16"/>
  <c r="J94" i="16" s="1"/>
  <c r="G94" i="16"/>
  <c r="J93" i="16"/>
  <c r="I93" i="16"/>
  <c r="G93" i="16"/>
  <c r="I92" i="16"/>
  <c r="J92" i="16" s="1"/>
  <c r="G92" i="16"/>
  <c r="I91" i="16"/>
  <c r="J91" i="16" s="1"/>
  <c r="G91" i="16"/>
  <c r="J90" i="16"/>
  <c r="I90" i="16"/>
  <c r="G90" i="16"/>
  <c r="J89" i="16"/>
  <c r="I89" i="16"/>
  <c r="G89" i="16"/>
  <c r="I88" i="16"/>
  <c r="J88" i="16" s="1"/>
  <c r="G88" i="16"/>
  <c r="I87" i="16"/>
  <c r="J87" i="16" s="1"/>
  <c r="G87" i="16"/>
  <c r="I86" i="16"/>
  <c r="J86" i="16" s="1"/>
  <c r="G86" i="16"/>
  <c r="I85" i="16"/>
  <c r="J85" i="16" s="1"/>
  <c r="G85" i="16"/>
  <c r="I84" i="16"/>
  <c r="J84" i="16" s="1"/>
  <c r="G84" i="16"/>
  <c r="I83" i="16"/>
  <c r="J83" i="16" s="1"/>
  <c r="G83" i="16"/>
  <c r="I82" i="16"/>
  <c r="J82" i="16" s="1"/>
  <c r="G82" i="16"/>
  <c r="J81" i="16"/>
  <c r="I81" i="16"/>
  <c r="G81" i="16"/>
  <c r="I80" i="16"/>
  <c r="J80" i="16" s="1"/>
  <c r="G80" i="16"/>
  <c r="I79" i="16"/>
  <c r="J79" i="16" s="1"/>
  <c r="G79" i="16"/>
  <c r="I78" i="16"/>
  <c r="J78" i="16" s="1"/>
  <c r="G78" i="16"/>
  <c r="J77" i="16"/>
  <c r="I77" i="16"/>
  <c r="G77" i="16"/>
  <c r="I76" i="16"/>
  <c r="J76" i="16" s="1"/>
  <c r="G76" i="16"/>
  <c r="I75" i="16"/>
  <c r="J75" i="16" s="1"/>
  <c r="G75" i="16"/>
  <c r="I74" i="16"/>
  <c r="J74" i="16" s="1"/>
  <c r="G74" i="16"/>
  <c r="J73" i="16"/>
  <c r="I73" i="16"/>
  <c r="G73" i="16"/>
  <c r="I72" i="16"/>
  <c r="J72" i="16" s="1"/>
  <c r="G72" i="16"/>
  <c r="I71" i="16"/>
  <c r="J71" i="16" s="1"/>
  <c r="G71" i="16"/>
  <c r="I70" i="16"/>
  <c r="J70" i="16" s="1"/>
  <c r="G70" i="16"/>
  <c r="I69" i="16"/>
  <c r="J69" i="16" s="1"/>
  <c r="G69" i="16"/>
  <c r="I68" i="16"/>
  <c r="J68" i="16" s="1"/>
  <c r="G68" i="16"/>
  <c r="I67" i="16"/>
  <c r="J67" i="16" s="1"/>
  <c r="G67" i="16"/>
  <c r="J66" i="16"/>
  <c r="I66" i="16"/>
  <c r="G66" i="16"/>
  <c r="J65" i="16"/>
  <c r="I65" i="16"/>
  <c r="G65" i="16"/>
  <c r="I64" i="16"/>
  <c r="J64" i="16" s="1"/>
  <c r="G64" i="16"/>
  <c r="I63" i="16"/>
  <c r="J63" i="16" s="1"/>
  <c r="G63" i="16"/>
  <c r="I62" i="16"/>
  <c r="J62" i="16" s="1"/>
  <c r="G62" i="16"/>
  <c r="J61" i="16"/>
  <c r="I61" i="16"/>
  <c r="G61" i="16"/>
  <c r="I60" i="16"/>
  <c r="J60" i="16" s="1"/>
  <c r="G60" i="16"/>
  <c r="I59" i="16"/>
  <c r="J59" i="16" s="1"/>
  <c r="G59" i="16"/>
  <c r="J58" i="16"/>
  <c r="I58" i="16"/>
  <c r="G58" i="16"/>
  <c r="J57" i="16"/>
  <c r="I57" i="16"/>
  <c r="G57" i="16"/>
  <c r="I56" i="16"/>
  <c r="J56" i="16" s="1"/>
  <c r="G56" i="16"/>
  <c r="I55" i="16"/>
  <c r="J55" i="16" s="1"/>
  <c r="G55" i="16"/>
  <c r="I54" i="16"/>
  <c r="J54" i="16" s="1"/>
  <c r="G54" i="16"/>
  <c r="I53" i="16"/>
  <c r="J53" i="16" s="1"/>
  <c r="G53" i="16"/>
  <c r="I52" i="16"/>
  <c r="J52" i="16" s="1"/>
  <c r="G52" i="16"/>
  <c r="I51" i="16"/>
  <c r="J51" i="16" s="1"/>
  <c r="G51" i="16"/>
  <c r="J50" i="16"/>
  <c r="I50" i="16"/>
  <c r="G50" i="16"/>
  <c r="J49" i="16"/>
  <c r="I49" i="16"/>
  <c r="G49" i="16"/>
  <c r="I48" i="16"/>
  <c r="J48" i="16" s="1"/>
  <c r="G48" i="16"/>
  <c r="I47" i="16"/>
  <c r="J47" i="16" s="1"/>
  <c r="G47" i="16"/>
  <c r="I46" i="16"/>
  <c r="J46" i="16" s="1"/>
  <c r="G46" i="16"/>
  <c r="J45" i="16"/>
  <c r="I45" i="16"/>
  <c r="G45" i="16"/>
  <c r="I44" i="16"/>
  <c r="J44" i="16" s="1"/>
  <c r="G44" i="16"/>
  <c r="I43" i="16"/>
  <c r="J43" i="16" s="1"/>
  <c r="G43" i="16"/>
  <c r="I42" i="16"/>
  <c r="J42" i="16" s="1"/>
  <c r="G42" i="16"/>
  <c r="J41" i="16"/>
  <c r="I41" i="16"/>
  <c r="G41" i="16"/>
  <c r="I40" i="16"/>
  <c r="J40" i="16" s="1"/>
  <c r="G40" i="16"/>
  <c r="I39" i="16"/>
  <c r="J39" i="16" s="1"/>
  <c r="G39" i="16"/>
  <c r="I38" i="16"/>
  <c r="J38" i="16" s="1"/>
  <c r="G38" i="16"/>
  <c r="I37" i="16"/>
  <c r="J37" i="16" s="1"/>
  <c r="G37" i="16"/>
  <c r="I36" i="16"/>
  <c r="J36" i="16" s="1"/>
  <c r="G36" i="16"/>
  <c r="I35" i="16"/>
  <c r="J35" i="16" s="1"/>
  <c r="G35" i="16"/>
  <c r="J34" i="16"/>
  <c r="I34" i="16"/>
  <c r="G34" i="16"/>
  <c r="J33" i="16"/>
  <c r="I33" i="16"/>
  <c r="G33" i="16"/>
  <c r="I32" i="16"/>
  <c r="J32" i="16" s="1"/>
  <c r="G32" i="16"/>
  <c r="I31" i="16"/>
  <c r="J31" i="16" s="1"/>
  <c r="G31" i="16"/>
  <c r="I30" i="16"/>
  <c r="J30" i="16" s="1"/>
  <c r="G30" i="16"/>
  <c r="J29" i="16"/>
  <c r="I29" i="16"/>
  <c r="G29" i="16"/>
  <c r="I28" i="16"/>
  <c r="J28" i="16" s="1"/>
  <c r="G28" i="16"/>
  <c r="I27" i="16"/>
  <c r="J27" i="16" s="1"/>
  <c r="G27" i="16"/>
  <c r="J26" i="16"/>
  <c r="I26" i="16"/>
  <c r="G26" i="16"/>
  <c r="J25" i="16"/>
  <c r="I25" i="16"/>
  <c r="G25" i="16"/>
  <c r="I24" i="16"/>
  <c r="J24" i="16" s="1"/>
  <c r="G24" i="16"/>
  <c r="I23" i="16"/>
  <c r="J23" i="16" s="1"/>
  <c r="G23" i="16"/>
  <c r="I22" i="16"/>
  <c r="J22" i="16" s="1"/>
  <c r="G22" i="16"/>
  <c r="I21" i="16"/>
  <c r="J21" i="16" s="1"/>
  <c r="G21" i="16"/>
  <c r="I20" i="16"/>
  <c r="J20" i="16" s="1"/>
  <c r="G20" i="16"/>
  <c r="I19" i="16"/>
  <c r="J19" i="16" s="1"/>
  <c r="G19" i="16"/>
  <c r="J18" i="16"/>
  <c r="I18" i="16"/>
  <c r="G18" i="16"/>
  <c r="J17" i="16"/>
  <c r="I17" i="16"/>
  <c r="G17" i="16"/>
  <c r="I16" i="16"/>
  <c r="J16" i="16" s="1"/>
  <c r="G16" i="16"/>
  <c r="I15" i="16"/>
  <c r="J15" i="16" s="1"/>
  <c r="G15" i="16"/>
  <c r="I14" i="16"/>
  <c r="J14" i="16" s="1"/>
  <c r="G14" i="16"/>
  <c r="J13" i="16"/>
  <c r="I13" i="16"/>
  <c r="G13" i="16"/>
  <c r="I12" i="16"/>
  <c r="J12" i="16" s="1"/>
  <c r="G12" i="16"/>
  <c r="I11" i="16"/>
  <c r="J11" i="16" s="1"/>
  <c r="G11" i="16"/>
  <c r="I10" i="16"/>
  <c r="J10" i="16" s="1"/>
  <c r="G10" i="16"/>
  <c r="J9" i="16"/>
  <c r="I9" i="16"/>
  <c r="G9" i="16"/>
  <c r="I8" i="16"/>
  <c r="J8" i="16" s="1"/>
  <c r="G8" i="16"/>
  <c r="I7" i="16"/>
  <c r="J7" i="16" s="1"/>
  <c r="G7" i="16"/>
  <c r="I6" i="16"/>
  <c r="J6" i="16" s="1"/>
  <c r="G6" i="16"/>
  <c r="I9" i="15"/>
  <c r="J9" i="15" s="1"/>
  <c r="G9" i="15"/>
  <c r="J8" i="15"/>
  <c r="I8" i="15"/>
  <c r="G8" i="15"/>
  <c r="I7" i="15"/>
  <c r="J7" i="15" s="1"/>
  <c r="G7" i="15"/>
  <c r="I6" i="15"/>
  <c r="J6" i="15" s="1"/>
  <c r="G6" i="15"/>
  <c r="I6" i="14"/>
  <c r="J6" i="14" s="1"/>
  <c r="G6" i="14"/>
  <c r="I7" i="13"/>
  <c r="J7" i="13" s="1"/>
  <c r="G7" i="13"/>
  <c r="I6" i="13"/>
  <c r="J6" i="13" s="1"/>
  <c r="G6" i="13"/>
  <c r="I6" i="12"/>
  <c r="J6" i="12" s="1"/>
  <c r="G6" i="12"/>
  <c r="I14" i="11"/>
  <c r="J14" i="11" s="1"/>
  <c r="G14" i="11"/>
  <c r="I13" i="11"/>
  <c r="J13" i="11" s="1"/>
  <c r="G13" i="11"/>
  <c r="I12" i="11"/>
  <c r="J12" i="11" s="1"/>
  <c r="G12" i="11"/>
  <c r="I11" i="11"/>
  <c r="J11" i="11" s="1"/>
  <c r="G11" i="11"/>
  <c r="I10" i="11"/>
  <c r="J10" i="11" s="1"/>
  <c r="G10" i="11"/>
  <c r="J9" i="11"/>
  <c r="I9" i="11"/>
  <c r="G9" i="11"/>
  <c r="I8" i="11"/>
  <c r="J8" i="11" s="1"/>
  <c r="G8" i="11"/>
  <c r="I7" i="11"/>
  <c r="J7" i="11" s="1"/>
  <c r="G7" i="11"/>
  <c r="I6" i="11"/>
  <c r="J6" i="11" s="1"/>
  <c r="G6" i="11"/>
  <c r="I35" i="10"/>
  <c r="J35" i="10" s="1"/>
  <c r="G35" i="10"/>
  <c r="J34" i="10"/>
  <c r="I34" i="10"/>
  <c r="G34" i="10"/>
  <c r="I33" i="10"/>
  <c r="J33" i="10" s="1"/>
  <c r="G33" i="10"/>
  <c r="J32" i="10"/>
  <c r="I32" i="10"/>
  <c r="G32" i="10"/>
  <c r="I31" i="10"/>
  <c r="J31" i="10" s="1"/>
  <c r="G31" i="10"/>
  <c r="I30" i="10"/>
  <c r="J30" i="10" s="1"/>
  <c r="G30" i="10"/>
  <c r="I29" i="10"/>
  <c r="J29" i="10" s="1"/>
  <c r="G29" i="10"/>
  <c r="J28" i="10"/>
  <c r="I28" i="10"/>
  <c r="G28" i="10"/>
  <c r="I27" i="10"/>
  <c r="J27" i="10" s="1"/>
  <c r="G27" i="10"/>
  <c r="J26" i="10"/>
  <c r="I26" i="10"/>
  <c r="G26" i="10"/>
  <c r="I25" i="10"/>
  <c r="J25" i="10" s="1"/>
  <c r="G25" i="10"/>
  <c r="I24" i="10"/>
  <c r="J24" i="10" s="1"/>
  <c r="G24" i="10"/>
  <c r="I23" i="10"/>
  <c r="J23" i="10" s="1"/>
  <c r="G23" i="10"/>
  <c r="I22" i="10"/>
  <c r="J22" i="10" s="1"/>
  <c r="G22" i="10"/>
  <c r="I21" i="10"/>
  <c r="J21" i="10" s="1"/>
  <c r="G21" i="10"/>
  <c r="J20" i="10"/>
  <c r="I20" i="10"/>
  <c r="G20" i="10"/>
  <c r="I19" i="10"/>
  <c r="J19" i="10" s="1"/>
  <c r="G19" i="10"/>
  <c r="I18" i="10"/>
  <c r="J18" i="10" s="1"/>
  <c r="G18" i="10"/>
  <c r="I17" i="10"/>
  <c r="J17" i="10" s="1"/>
  <c r="G17" i="10"/>
  <c r="J16" i="10"/>
  <c r="I16" i="10"/>
  <c r="G16" i="10"/>
  <c r="I15" i="10"/>
  <c r="J15" i="10" s="1"/>
  <c r="G15" i="10"/>
  <c r="I14" i="10"/>
  <c r="J14" i="10" s="1"/>
  <c r="G14" i="10"/>
  <c r="I13" i="10"/>
  <c r="J13" i="10" s="1"/>
  <c r="G13" i="10"/>
  <c r="J12" i="10"/>
  <c r="I12" i="10"/>
  <c r="G12" i="10"/>
  <c r="I11" i="10"/>
  <c r="J11" i="10" s="1"/>
  <c r="G11" i="10"/>
  <c r="I10" i="10"/>
  <c r="J10" i="10" s="1"/>
  <c r="G10" i="10"/>
  <c r="I9" i="10"/>
  <c r="J9" i="10" s="1"/>
  <c r="G9" i="10"/>
  <c r="I8" i="10"/>
  <c r="J8" i="10" s="1"/>
  <c r="G8" i="10"/>
  <c r="I7" i="10"/>
  <c r="J7" i="10" s="1"/>
  <c r="G7" i="10"/>
  <c r="I6" i="10"/>
  <c r="J6" i="10" s="1"/>
  <c r="G6" i="10"/>
  <c r="I75" i="9"/>
  <c r="J75" i="9" s="1"/>
  <c r="G75" i="9"/>
  <c r="J74" i="9"/>
  <c r="I74" i="9"/>
  <c r="G74" i="9"/>
  <c r="I73" i="9"/>
  <c r="J73" i="9" s="1"/>
  <c r="G73" i="9"/>
  <c r="I72" i="9"/>
  <c r="J72" i="9" s="1"/>
  <c r="G72" i="9"/>
  <c r="I71" i="9"/>
  <c r="J71" i="9" s="1"/>
  <c r="G71" i="9"/>
  <c r="J70" i="9"/>
  <c r="I70" i="9"/>
  <c r="G70" i="9"/>
  <c r="I69" i="9"/>
  <c r="J69" i="9" s="1"/>
  <c r="G69" i="9"/>
  <c r="I68" i="9"/>
  <c r="J68" i="9" s="1"/>
  <c r="G68" i="9"/>
  <c r="I67" i="9"/>
  <c r="J67" i="9" s="1"/>
  <c r="G67" i="9"/>
  <c r="I66" i="9"/>
  <c r="J66" i="9" s="1"/>
  <c r="G66" i="9"/>
  <c r="I65" i="9"/>
  <c r="J65" i="9" s="1"/>
  <c r="G65" i="9"/>
  <c r="J64" i="9"/>
  <c r="I64" i="9"/>
  <c r="G64" i="9"/>
  <c r="I63" i="9"/>
  <c r="J63" i="9" s="1"/>
  <c r="G63" i="9"/>
  <c r="I62" i="9"/>
  <c r="J62" i="9" s="1"/>
  <c r="G62" i="9"/>
  <c r="I61" i="9"/>
  <c r="J61" i="9" s="1"/>
  <c r="G61" i="9"/>
  <c r="I60" i="9"/>
  <c r="J60" i="9" s="1"/>
  <c r="G60" i="9"/>
  <c r="I59" i="9"/>
  <c r="J59" i="9" s="1"/>
  <c r="G59" i="9"/>
  <c r="I58" i="9"/>
  <c r="J58" i="9" s="1"/>
  <c r="G58" i="9"/>
  <c r="I57" i="9"/>
  <c r="J57" i="9" s="1"/>
  <c r="G57" i="9"/>
  <c r="J56" i="9"/>
  <c r="I56" i="9"/>
  <c r="G56" i="9"/>
  <c r="I55" i="9"/>
  <c r="J55" i="9" s="1"/>
  <c r="G55" i="9"/>
  <c r="I54" i="9"/>
  <c r="J54" i="9" s="1"/>
  <c r="G54" i="9"/>
  <c r="I53" i="9"/>
  <c r="J53" i="9" s="1"/>
  <c r="G53" i="9"/>
  <c r="I52" i="9"/>
  <c r="J52" i="9" s="1"/>
  <c r="G52" i="9"/>
  <c r="I51" i="9"/>
  <c r="J51" i="9" s="1"/>
  <c r="G51" i="9"/>
  <c r="I50" i="9"/>
  <c r="J50" i="9" s="1"/>
  <c r="G50" i="9"/>
  <c r="I49" i="9"/>
  <c r="J49" i="9" s="1"/>
  <c r="G49" i="9"/>
  <c r="J48" i="9"/>
  <c r="I48" i="9"/>
  <c r="G48" i="9"/>
  <c r="I47" i="9"/>
  <c r="J47" i="9" s="1"/>
  <c r="G47" i="9"/>
  <c r="J46" i="9"/>
  <c r="I46" i="9"/>
  <c r="G46" i="9"/>
  <c r="I45" i="9"/>
  <c r="J45" i="9" s="1"/>
  <c r="G45" i="9"/>
  <c r="J44" i="9"/>
  <c r="I44" i="9"/>
  <c r="G44" i="9"/>
  <c r="I43" i="9"/>
  <c r="J43" i="9" s="1"/>
  <c r="G43" i="9"/>
  <c r="I42" i="9"/>
  <c r="J42" i="9" s="1"/>
  <c r="G42" i="9"/>
  <c r="I41" i="9"/>
  <c r="J41" i="9" s="1"/>
  <c r="G41" i="9"/>
  <c r="J40" i="9"/>
  <c r="I40" i="9"/>
  <c r="G40" i="9"/>
  <c r="I39" i="9"/>
  <c r="J39" i="9" s="1"/>
  <c r="G39" i="9"/>
  <c r="J38" i="9"/>
  <c r="I38" i="9"/>
  <c r="G38" i="9"/>
  <c r="I37" i="9"/>
  <c r="J37" i="9" s="1"/>
  <c r="G37" i="9"/>
  <c r="I36" i="9"/>
  <c r="J36" i="9" s="1"/>
  <c r="G36" i="9"/>
  <c r="I35" i="9"/>
  <c r="J35" i="9" s="1"/>
  <c r="G35" i="9"/>
  <c r="I34" i="9"/>
  <c r="J34" i="9" s="1"/>
  <c r="G34" i="9"/>
  <c r="I33" i="9"/>
  <c r="J33" i="9" s="1"/>
  <c r="G33" i="9"/>
  <c r="J32" i="9"/>
  <c r="I32" i="9"/>
  <c r="G32" i="9"/>
  <c r="I31" i="9"/>
  <c r="J31" i="9" s="1"/>
  <c r="G31" i="9"/>
  <c r="I30" i="9"/>
  <c r="J30" i="9" s="1"/>
  <c r="G30" i="9"/>
  <c r="I29" i="9"/>
  <c r="J29" i="9" s="1"/>
  <c r="G29" i="9"/>
  <c r="I28" i="9"/>
  <c r="J28" i="9" s="1"/>
  <c r="G28" i="9"/>
  <c r="I27" i="9"/>
  <c r="J27" i="9" s="1"/>
  <c r="G27" i="9"/>
  <c r="I26" i="9"/>
  <c r="J26" i="9" s="1"/>
  <c r="G26" i="9"/>
  <c r="I25" i="9"/>
  <c r="J25" i="9" s="1"/>
  <c r="G25" i="9"/>
  <c r="J24" i="9"/>
  <c r="I24" i="9"/>
  <c r="G24" i="9"/>
  <c r="I23" i="9"/>
  <c r="J23" i="9" s="1"/>
  <c r="G23" i="9"/>
  <c r="I22" i="9"/>
  <c r="J22" i="9" s="1"/>
  <c r="G22" i="9"/>
  <c r="I21" i="9"/>
  <c r="J21" i="9" s="1"/>
  <c r="G21" i="9"/>
  <c r="I20" i="9"/>
  <c r="J20" i="9" s="1"/>
  <c r="G20" i="9"/>
  <c r="I19" i="9"/>
  <c r="J19" i="9" s="1"/>
  <c r="G19" i="9"/>
  <c r="I18" i="9"/>
  <c r="J18" i="9" s="1"/>
  <c r="G18" i="9"/>
  <c r="I17" i="9"/>
  <c r="J17" i="9" s="1"/>
  <c r="G17" i="9"/>
  <c r="J16" i="9"/>
  <c r="I16" i="9"/>
  <c r="G16" i="9"/>
  <c r="I15" i="9"/>
  <c r="J15" i="9" s="1"/>
  <c r="G15" i="9"/>
  <c r="J14" i="9"/>
  <c r="I14" i="9"/>
  <c r="G14" i="9"/>
  <c r="I13" i="9"/>
  <c r="J13" i="9" s="1"/>
  <c r="G13" i="9"/>
  <c r="J12" i="9"/>
  <c r="I12" i="9"/>
  <c r="G12" i="9"/>
  <c r="I11" i="9"/>
  <c r="J11" i="9" s="1"/>
  <c r="G11" i="9"/>
  <c r="I10" i="9"/>
  <c r="J10" i="9" s="1"/>
  <c r="G10" i="9"/>
  <c r="I9" i="9"/>
  <c r="J9" i="9" s="1"/>
  <c r="G9" i="9"/>
  <c r="J8" i="9"/>
  <c r="I8" i="9"/>
  <c r="G8" i="9"/>
  <c r="I7" i="9"/>
  <c r="J7" i="9" s="1"/>
  <c r="G7" i="9"/>
  <c r="J6" i="9"/>
  <c r="I6" i="9"/>
  <c r="G6" i="9"/>
  <c r="I31" i="8"/>
  <c r="J31" i="8" s="1"/>
  <c r="G31" i="8"/>
  <c r="I30" i="8"/>
  <c r="J30" i="8" s="1"/>
  <c r="G30" i="8"/>
  <c r="I29" i="8"/>
  <c r="J29" i="8" s="1"/>
  <c r="G29" i="8"/>
  <c r="I28" i="8"/>
  <c r="J28" i="8" s="1"/>
  <c r="G28" i="8"/>
  <c r="J27" i="8"/>
  <c r="I27" i="8"/>
  <c r="G27" i="8"/>
  <c r="J26" i="8"/>
  <c r="I26" i="8"/>
  <c r="G26" i="8"/>
  <c r="I25" i="8"/>
  <c r="J25" i="8" s="1"/>
  <c r="G25" i="8"/>
  <c r="I24" i="8"/>
  <c r="J24" i="8" s="1"/>
  <c r="G24" i="8"/>
  <c r="I23" i="8"/>
  <c r="J23" i="8" s="1"/>
  <c r="G23" i="8"/>
  <c r="J22" i="8"/>
  <c r="I22" i="8"/>
  <c r="G22" i="8"/>
  <c r="I21" i="8"/>
  <c r="J21" i="8" s="1"/>
  <c r="G21" i="8"/>
  <c r="I20" i="8"/>
  <c r="J20" i="8" s="1"/>
  <c r="G20" i="8"/>
  <c r="J19" i="8"/>
  <c r="I19" i="8"/>
  <c r="G19" i="8"/>
  <c r="J18" i="8"/>
  <c r="I18" i="8"/>
  <c r="G18" i="8"/>
  <c r="I17" i="8"/>
  <c r="J17" i="8" s="1"/>
  <c r="G17" i="8"/>
  <c r="I16" i="8"/>
  <c r="J16" i="8" s="1"/>
  <c r="G16" i="8"/>
  <c r="I15" i="8"/>
  <c r="J15" i="8" s="1"/>
  <c r="G15" i="8"/>
  <c r="I14" i="8"/>
  <c r="J14" i="8" s="1"/>
  <c r="G14" i="8"/>
  <c r="I13" i="8"/>
  <c r="J13" i="8" s="1"/>
  <c r="G13" i="8"/>
  <c r="I12" i="8"/>
  <c r="J12" i="8" s="1"/>
  <c r="G12" i="8"/>
  <c r="I11" i="8"/>
  <c r="J11" i="8" s="1"/>
  <c r="G11" i="8"/>
  <c r="J10" i="8"/>
  <c r="I10" i="8"/>
  <c r="G10" i="8"/>
  <c r="I9" i="8"/>
  <c r="J9" i="8" s="1"/>
  <c r="G9" i="8"/>
  <c r="I8" i="8"/>
  <c r="J8" i="8" s="1"/>
  <c r="G8" i="8"/>
  <c r="I7" i="8"/>
  <c r="J7" i="8" s="1"/>
  <c r="G7" i="8"/>
  <c r="J6" i="8"/>
  <c r="I6" i="8"/>
  <c r="G6" i="8"/>
  <c r="I40" i="7"/>
  <c r="J40" i="7" s="1"/>
  <c r="G40" i="7"/>
  <c r="I39" i="7"/>
  <c r="J39" i="7" s="1"/>
  <c r="G39" i="7"/>
  <c r="I38" i="7"/>
  <c r="J38" i="7" s="1"/>
  <c r="G38" i="7"/>
  <c r="I37" i="7"/>
  <c r="J37" i="7" s="1"/>
  <c r="G37" i="7"/>
  <c r="I36" i="7"/>
  <c r="J36" i="7" s="1"/>
  <c r="G36" i="7"/>
  <c r="J35" i="7"/>
  <c r="I35" i="7"/>
  <c r="G35" i="7"/>
  <c r="I34" i="7"/>
  <c r="J34" i="7" s="1"/>
  <c r="G34" i="7"/>
  <c r="I33" i="7"/>
  <c r="J33" i="7" s="1"/>
  <c r="G33" i="7"/>
  <c r="J32" i="7"/>
  <c r="I32" i="7"/>
  <c r="G32" i="7"/>
  <c r="I31" i="7"/>
  <c r="J31" i="7" s="1"/>
  <c r="G31" i="7"/>
  <c r="I30" i="7"/>
  <c r="J30" i="7" s="1"/>
  <c r="G30" i="7"/>
  <c r="I29" i="7"/>
  <c r="J29" i="7" s="1"/>
  <c r="G29" i="7"/>
  <c r="I28" i="7"/>
  <c r="J28" i="7" s="1"/>
  <c r="G28" i="7"/>
  <c r="J27" i="7"/>
  <c r="I27" i="7"/>
  <c r="G27" i="7"/>
  <c r="I26" i="7"/>
  <c r="J26" i="7" s="1"/>
  <c r="G26" i="7"/>
  <c r="I25" i="7"/>
  <c r="J25" i="7" s="1"/>
  <c r="G25" i="7"/>
  <c r="I24" i="7"/>
  <c r="J24" i="7" s="1"/>
  <c r="G24" i="7"/>
  <c r="J23" i="7"/>
  <c r="I23" i="7"/>
  <c r="G23" i="7"/>
  <c r="I22" i="7"/>
  <c r="J22" i="7" s="1"/>
  <c r="G22" i="7"/>
  <c r="I21" i="7"/>
  <c r="J21" i="7" s="1"/>
  <c r="G21" i="7"/>
  <c r="I20" i="7"/>
  <c r="J20" i="7" s="1"/>
  <c r="G20" i="7"/>
  <c r="I19" i="7"/>
  <c r="J19" i="7" s="1"/>
  <c r="G19" i="7"/>
  <c r="I18" i="7"/>
  <c r="J18" i="7" s="1"/>
  <c r="G18" i="7"/>
  <c r="I17" i="7"/>
  <c r="J17" i="7" s="1"/>
  <c r="G17" i="7"/>
  <c r="I16" i="7"/>
  <c r="J16" i="7" s="1"/>
  <c r="G16" i="7"/>
  <c r="I15" i="7"/>
  <c r="J15" i="7" s="1"/>
  <c r="G15" i="7"/>
  <c r="I14" i="7"/>
  <c r="J14" i="7" s="1"/>
  <c r="G14" i="7"/>
  <c r="I13" i="7"/>
  <c r="J13" i="7" s="1"/>
  <c r="G13" i="7"/>
  <c r="I12" i="7"/>
  <c r="J12" i="7" s="1"/>
  <c r="G12" i="7"/>
  <c r="J11" i="7"/>
  <c r="I11" i="7"/>
  <c r="G11" i="7"/>
  <c r="I10" i="7"/>
  <c r="J10" i="7" s="1"/>
  <c r="G10" i="7"/>
  <c r="I9" i="7"/>
  <c r="J9" i="7" s="1"/>
  <c r="G9" i="7"/>
  <c r="I8" i="7"/>
  <c r="J8" i="7" s="1"/>
  <c r="G8" i="7"/>
  <c r="J7" i="7"/>
  <c r="I7" i="7"/>
  <c r="G7" i="7"/>
  <c r="I6" i="7"/>
  <c r="J6" i="7" s="1"/>
  <c r="G6" i="7"/>
  <c r="I35" i="6"/>
  <c r="J35" i="6" s="1"/>
  <c r="G35" i="6"/>
  <c r="J34" i="6"/>
  <c r="I34" i="6"/>
  <c r="G34" i="6"/>
  <c r="I33" i="6"/>
  <c r="J33" i="6" s="1"/>
  <c r="G33" i="6"/>
  <c r="J32" i="6"/>
  <c r="I32" i="6"/>
  <c r="G32" i="6"/>
  <c r="I31" i="6"/>
  <c r="J31" i="6" s="1"/>
  <c r="G31" i="6"/>
  <c r="J30" i="6"/>
  <c r="I30" i="6"/>
  <c r="G30" i="6"/>
  <c r="I29" i="6"/>
  <c r="J29" i="6" s="1"/>
  <c r="G29" i="6"/>
  <c r="I28" i="6"/>
  <c r="J28" i="6" s="1"/>
  <c r="G28" i="6"/>
  <c r="I27" i="6"/>
  <c r="J27" i="6" s="1"/>
  <c r="G27" i="6"/>
  <c r="J26" i="6"/>
  <c r="I26" i="6"/>
  <c r="G26" i="6"/>
  <c r="I25" i="6"/>
  <c r="J25" i="6" s="1"/>
  <c r="G25" i="6"/>
  <c r="J24" i="6"/>
  <c r="I24" i="6"/>
  <c r="G24" i="6"/>
  <c r="I23" i="6"/>
  <c r="J23" i="6" s="1"/>
  <c r="G23" i="6"/>
  <c r="I22" i="6"/>
  <c r="J22" i="6" s="1"/>
  <c r="G22" i="6"/>
  <c r="I21" i="6"/>
  <c r="J21" i="6" s="1"/>
  <c r="G21" i="6"/>
  <c r="I20" i="6"/>
  <c r="J20" i="6" s="1"/>
  <c r="G20" i="6"/>
  <c r="I19" i="6"/>
  <c r="J19" i="6" s="1"/>
  <c r="G19" i="6"/>
  <c r="J18" i="6"/>
  <c r="I18" i="6"/>
  <c r="G18" i="6"/>
  <c r="I17" i="6"/>
  <c r="J17" i="6" s="1"/>
  <c r="G17" i="6"/>
  <c r="I16" i="6"/>
  <c r="J16" i="6" s="1"/>
  <c r="G16" i="6"/>
  <c r="I15" i="6"/>
  <c r="J15" i="6" s="1"/>
  <c r="G15" i="6"/>
  <c r="I14" i="6"/>
  <c r="J14" i="6" s="1"/>
  <c r="G14" i="6"/>
  <c r="I13" i="6"/>
  <c r="J13" i="6" s="1"/>
  <c r="G13" i="6"/>
  <c r="I12" i="6"/>
  <c r="J12" i="6" s="1"/>
  <c r="G12" i="6"/>
  <c r="I11" i="6"/>
  <c r="J11" i="6" s="1"/>
  <c r="G11" i="6"/>
  <c r="J10" i="6"/>
  <c r="I10" i="6"/>
  <c r="G10" i="6"/>
  <c r="I9" i="6"/>
  <c r="J9" i="6" s="1"/>
  <c r="G9" i="6"/>
  <c r="I8" i="6"/>
  <c r="J8" i="6" s="1"/>
  <c r="G8" i="6"/>
  <c r="I7" i="6"/>
  <c r="J7" i="6" s="1"/>
  <c r="G7" i="6"/>
  <c r="I6" i="6"/>
  <c r="J6" i="6" s="1"/>
  <c r="G6" i="6"/>
  <c r="I10" i="5"/>
  <c r="J10" i="5" s="1"/>
  <c r="G10" i="5"/>
  <c r="I9" i="5"/>
  <c r="J9" i="5" s="1"/>
  <c r="G9" i="5"/>
  <c r="I8" i="5"/>
  <c r="J8" i="5" s="1"/>
  <c r="G8" i="5"/>
  <c r="I7" i="5"/>
  <c r="J7" i="5" s="1"/>
  <c r="G7" i="5"/>
  <c r="I6" i="5"/>
  <c r="J6" i="5" s="1"/>
  <c r="G6" i="5"/>
  <c r="G11" i="5" s="1"/>
  <c r="I68" i="4"/>
  <c r="J68" i="4" s="1"/>
  <c r="G68" i="4"/>
  <c r="I67" i="4"/>
  <c r="J67" i="4" s="1"/>
  <c r="G67" i="4"/>
  <c r="I66" i="4"/>
  <c r="J66" i="4" s="1"/>
  <c r="G66" i="4"/>
  <c r="I65" i="4"/>
  <c r="J65" i="4" s="1"/>
  <c r="G65" i="4"/>
  <c r="I64" i="4"/>
  <c r="J64" i="4" s="1"/>
  <c r="G64" i="4"/>
  <c r="I63" i="4"/>
  <c r="J63" i="4" s="1"/>
  <c r="G63" i="4"/>
  <c r="I62" i="4"/>
  <c r="J62" i="4" s="1"/>
  <c r="G62" i="4"/>
  <c r="I61" i="4"/>
  <c r="J61" i="4" s="1"/>
  <c r="G61" i="4"/>
  <c r="I60" i="4"/>
  <c r="J60" i="4" s="1"/>
  <c r="G60" i="4"/>
  <c r="J59" i="4"/>
  <c r="I59" i="4"/>
  <c r="G59" i="4"/>
  <c r="I58" i="4"/>
  <c r="J58" i="4" s="1"/>
  <c r="G58" i="4"/>
  <c r="I57" i="4"/>
  <c r="J57" i="4" s="1"/>
  <c r="G57" i="4"/>
  <c r="I56" i="4"/>
  <c r="J56" i="4" s="1"/>
  <c r="G56" i="4"/>
  <c r="I55" i="4"/>
  <c r="J55" i="4" s="1"/>
  <c r="G55" i="4"/>
  <c r="I54" i="4"/>
  <c r="J54" i="4" s="1"/>
  <c r="G54" i="4"/>
  <c r="I53" i="4"/>
  <c r="J53" i="4" s="1"/>
  <c r="G53" i="4"/>
  <c r="I52" i="4"/>
  <c r="J52" i="4" s="1"/>
  <c r="G52" i="4"/>
  <c r="J51" i="4"/>
  <c r="I51" i="4"/>
  <c r="G51" i="4"/>
  <c r="I50" i="4"/>
  <c r="J50" i="4" s="1"/>
  <c r="G50" i="4"/>
  <c r="I49" i="4"/>
  <c r="J49" i="4" s="1"/>
  <c r="G49" i="4"/>
  <c r="I48" i="4"/>
  <c r="J48" i="4" s="1"/>
  <c r="G48" i="4"/>
  <c r="I47" i="4"/>
  <c r="J47" i="4" s="1"/>
  <c r="G47" i="4"/>
  <c r="I46" i="4"/>
  <c r="J46" i="4" s="1"/>
  <c r="G46" i="4"/>
  <c r="I45" i="4"/>
  <c r="J45" i="4" s="1"/>
  <c r="G45" i="4"/>
  <c r="I44" i="4"/>
  <c r="J44" i="4" s="1"/>
  <c r="G44" i="4"/>
  <c r="J43" i="4"/>
  <c r="I43" i="4"/>
  <c r="G43" i="4"/>
  <c r="I42" i="4"/>
  <c r="J42" i="4" s="1"/>
  <c r="G42" i="4"/>
  <c r="I41" i="4"/>
  <c r="J41" i="4" s="1"/>
  <c r="G41" i="4"/>
  <c r="I40" i="4"/>
  <c r="J40" i="4" s="1"/>
  <c r="G40" i="4"/>
  <c r="J39" i="4"/>
  <c r="I39" i="4"/>
  <c r="G39" i="4"/>
  <c r="I38" i="4"/>
  <c r="J38" i="4" s="1"/>
  <c r="G38" i="4"/>
  <c r="I37" i="4"/>
  <c r="J37" i="4" s="1"/>
  <c r="G37" i="4"/>
  <c r="I36" i="4"/>
  <c r="J36" i="4" s="1"/>
  <c r="G36" i="4"/>
  <c r="I35" i="4"/>
  <c r="J35" i="4" s="1"/>
  <c r="G35" i="4"/>
  <c r="I34" i="4"/>
  <c r="J34" i="4" s="1"/>
  <c r="G34" i="4"/>
  <c r="I33" i="4"/>
  <c r="J33" i="4" s="1"/>
  <c r="G33" i="4"/>
  <c r="I32" i="4"/>
  <c r="J32" i="4" s="1"/>
  <c r="G32" i="4"/>
  <c r="I31" i="4"/>
  <c r="J31" i="4" s="1"/>
  <c r="G31" i="4"/>
  <c r="I30" i="4"/>
  <c r="J30" i="4" s="1"/>
  <c r="G30" i="4"/>
  <c r="I29" i="4"/>
  <c r="J29" i="4" s="1"/>
  <c r="G29" i="4"/>
  <c r="I28" i="4"/>
  <c r="J28" i="4" s="1"/>
  <c r="G28" i="4"/>
  <c r="J27" i="4"/>
  <c r="I27" i="4"/>
  <c r="G27" i="4"/>
  <c r="I26" i="4"/>
  <c r="J26" i="4" s="1"/>
  <c r="G26" i="4"/>
  <c r="I25" i="4"/>
  <c r="J25" i="4" s="1"/>
  <c r="G25" i="4"/>
  <c r="I24" i="4"/>
  <c r="J24" i="4" s="1"/>
  <c r="G24" i="4"/>
  <c r="J23" i="4"/>
  <c r="I23" i="4"/>
  <c r="G23" i="4"/>
  <c r="I22" i="4"/>
  <c r="J22" i="4" s="1"/>
  <c r="G22" i="4"/>
  <c r="I21" i="4"/>
  <c r="J21" i="4" s="1"/>
  <c r="G21" i="4"/>
  <c r="I20" i="4"/>
  <c r="J20" i="4" s="1"/>
  <c r="G20" i="4"/>
  <c r="I19" i="4"/>
  <c r="J19" i="4" s="1"/>
  <c r="G19" i="4"/>
  <c r="I18" i="4"/>
  <c r="J18" i="4" s="1"/>
  <c r="G18" i="4"/>
  <c r="I17" i="4"/>
  <c r="J17" i="4" s="1"/>
  <c r="G17" i="4"/>
  <c r="I16" i="4"/>
  <c r="J16" i="4" s="1"/>
  <c r="G16" i="4"/>
  <c r="I15" i="4"/>
  <c r="J15" i="4" s="1"/>
  <c r="G15" i="4"/>
  <c r="I14" i="4"/>
  <c r="J14" i="4" s="1"/>
  <c r="G14" i="4"/>
  <c r="I13" i="4"/>
  <c r="J13" i="4" s="1"/>
  <c r="G13" i="4"/>
  <c r="I12" i="4"/>
  <c r="J12" i="4" s="1"/>
  <c r="G12" i="4"/>
  <c r="I11" i="4"/>
  <c r="J11" i="4" s="1"/>
  <c r="G11" i="4"/>
  <c r="I10" i="4"/>
  <c r="J10" i="4" s="1"/>
  <c r="G10" i="4"/>
  <c r="I9" i="4"/>
  <c r="J9" i="4" s="1"/>
  <c r="G9" i="4"/>
  <c r="I8" i="4"/>
  <c r="J8" i="4" s="1"/>
  <c r="G8" i="4"/>
  <c r="I7" i="4"/>
  <c r="J7" i="4" s="1"/>
  <c r="G7" i="4"/>
  <c r="I6" i="4"/>
  <c r="J6" i="4" s="1"/>
  <c r="G6" i="4"/>
  <c r="I37" i="3"/>
  <c r="J37" i="3" s="1"/>
  <c r="G37" i="3"/>
  <c r="J36" i="3"/>
  <c r="I36" i="3"/>
  <c r="G36" i="3"/>
  <c r="I35" i="3"/>
  <c r="J35" i="3" s="1"/>
  <c r="G35" i="3"/>
  <c r="I34" i="3"/>
  <c r="J34" i="3" s="1"/>
  <c r="G34" i="3"/>
  <c r="I33" i="3"/>
  <c r="J33" i="3" s="1"/>
  <c r="G33" i="3"/>
  <c r="I32" i="3"/>
  <c r="J32" i="3" s="1"/>
  <c r="G32" i="3"/>
  <c r="I31" i="3"/>
  <c r="J31" i="3" s="1"/>
  <c r="G31" i="3"/>
  <c r="I30" i="3"/>
  <c r="J30" i="3" s="1"/>
  <c r="G30" i="3"/>
  <c r="I29" i="3"/>
  <c r="J29" i="3" s="1"/>
  <c r="G29" i="3"/>
  <c r="I28" i="3"/>
  <c r="J28" i="3" s="1"/>
  <c r="G28" i="3"/>
  <c r="I27" i="3"/>
  <c r="J27" i="3" s="1"/>
  <c r="G27" i="3"/>
  <c r="I26" i="3"/>
  <c r="J26" i="3" s="1"/>
  <c r="G26" i="3"/>
  <c r="I25" i="3"/>
  <c r="J25" i="3" s="1"/>
  <c r="G25" i="3"/>
  <c r="J24" i="3"/>
  <c r="I24" i="3"/>
  <c r="G24" i="3"/>
  <c r="I23" i="3"/>
  <c r="J23" i="3" s="1"/>
  <c r="G23" i="3"/>
  <c r="I22" i="3"/>
  <c r="J22" i="3" s="1"/>
  <c r="G22" i="3"/>
  <c r="I21" i="3"/>
  <c r="J21" i="3" s="1"/>
  <c r="G21" i="3"/>
  <c r="J20" i="3"/>
  <c r="I20" i="3"/>
  <c r="G20" i="3"/>
  <c r="I19" i="3"/>
  <c r="J19" i="3" s="1"/>
  <c r="G19" i="3"/>
  <c r="I18" i="3"/>
  <c r="J18" i="3" s="1"/>
  <c r="G18" i="3"/>
  <c r="I17" i="3"/>
  <c r="J17" i="3" s="1"/>
  <c r="G17" i="3"/>
  <c r="I16" i="3"/>
  <c r="J16" i="3" s="1"/>
  <c r="G16" i="3"/>
  <c r="I15" i="3"/>
  <c r="J15" i="3" s="1"/>
  <c r="G15" i="3"/>
  <c r="I14" i="3"/>
  <c r="J14" i="3" s="1"/>
  <c r="G14" i="3"/>
  <c r="I13" i="3"/>
  <c r="J13" i="3" s="1"/>
  <c r="G13" i="3"/>
  <c r="I12" i="3"/>
  <c r="J12" i="3" s="1"/>
  <c r="G12" i="3"/>
  <c r="I11" i="3"/>
  <c r="J11" i="3" s="1"/>
  <c r="G11" i="3"/>
  <c r="I10" i="3"/>
  <c r="J10" i="3" s="1"/>
  <c r="G10" i="3"/>
  <c r="J9" i="3"/>
  <c r="I9" i="3"/>
  <c r="G9" i="3"/>
  <c r="J8" i="3"/>
  <c r="I8" i="3"/>
  <c r="G8" i="3"/>
  <c r="I7" i="3"/>
  <c r="J7" i="3" s="1"/>
  <c r="G7" i="3"/>
  <c r="G6" i="3"/>
  <c r="I6" i="3"/>
  <c r="J6" i="3" s="1"/>
  <c r="G69" i="4" l="1"/>
  <c r="G38" i="3"/>
  <c r="J11" i="5"/>
  <c r="J69" i="4"/>
  <c r="J38" i="3"/>
</calcChain>
</file>

<file path=xl/sharedStrings.xml><?xml version="1.0" encoding="utf-8"?>
<sst xmlns="http://schemas.openxmlformats.org/spreadsheetml/2006/main" count="4312" uniqueCount="1916">
  <si>
    <t>Lp.</t>
  </si>
  <si>
    <t xml:space="preserve">Opis przedmiotu zamówienia                                      Nazwa, dawka, postać, ilość w opakowaniu      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</si>
  <si>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</si>
  <si>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</si>
  <si>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</si>
  <si>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</si>
  <si>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</si>
  <si>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</si>
  <si>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</si>
  <si>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</si>
  <si>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Oferowany produkt                                         Nazwa handlowa, dawka, postać, ilość     w opakowaniu, podmiot odpowiedzialny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</si>
  <si>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</si>
  <si>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</si>
  <si>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</si>
  <si>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</si>
  <si>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</si>
  <si>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</si>
  <si>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</si>
  <si>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</si>
  <si>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</si>
  <si>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</si>
  <si>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SUMA</t>
  </si>
  <si>
    <t>X</t>
  </si>
  <si>
    <t>Folmularz asortymentowo - cenowy</t>
  </si>
  <si>
    <t>Uwaga! Zamawiający podaje sposób wyliczenia wartości brutto :</t>
  </si>
  <si>
    <t>cena jednostkowa netto + stawka podatku VAT = cenajednostkowa brutto</t>
  </si>
  <si>
    <t>cena jednostkowa brutto x ilość = wartość brutto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</si>
  <si>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</si>
  <si>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</si>
  <si>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</si>
  <si>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</si>
  <si>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</si>
  <si>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</si>
  <si>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</si>
  <si>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</si>
  <si>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</si>
  <si>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</si>
  <si>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</si>
  <si>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Zadanie 1</t>
  </si>
  <si>
    <t>Zadanie 2</t>
  </si>
  <si>
    <t>op.</t>
  </si>
  <si>
    <t>Zadanie 3</t>
  </si>
  <si>
    <t>Zadanie 4</t>
  </si>
  <si>
    <t>Zadanie 5</t>
  </si>
  <si>
    <t>Zadanie 6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</si>
  <si>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</si>
  <si>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</si>
  <si>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</si>
  <si>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</si>
  <si>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</si>
  <si>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</si>
  <si>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</si>
  <si>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</si>
  <si>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</si>
  <si>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</si>
  <si>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</si>
  <si>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</si>
  <si>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</si>
  <si>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</si>
  <si>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</si>
  <si>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</si>
  <si>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</si>
  <si>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</si>
  <si>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</si>
  <si>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</si>
  <si>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</si>
  <si>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</si>
  <si>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</si>
  <si>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</si>
  <si>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</si>
  <si>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</si>
  <si>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</si>
  <si>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</si>
  <si>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</si>
  <si>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</si>
  <si>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</si>
  <si>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</si>
  <si>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</si>
  <si>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</si>
  <si>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</si>
  <si>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</si>
  <si>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</si>
  <si>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</si>
  <si>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</si>
  <si>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</si>
  <si>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</si>
  <si>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</si>
  <si>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Acetylcysteinum 200 mg x 20 tabl. musuj.</t>
  </si>
  <si>
    <t>Acetylcysteinum 600 mg x 10 tabl. musuj.</t>
  </si>
  <si>
    <t>Aluminii acetas, 10mg/g 1% a 75 g żel</t>
  </si>
  <si>
    <t>Atorvastatinum 10 mg x 30 tabl. powl.</t>
  </si>
  <si>
    <t>Atorvastatinum 40 mg x 30 tabl. powl.</t>
  </si>
  <si>
    <t>Atorvastatinum 20 mg x 30 tabl. powl.</t>
  </si>
  <si>
    <t>Atorvastatinum 80 mg x 30 tabl. powl.</t>
  </si>
  <si>
    <t>Amlodipinum  5 mg x 30 tabl.</t>
  </si>
  <si>
    <t>Amlodipinum 10 mg x 30 tabl.</t>
  </si>
  <si>
    <t>Bisoprololum 1,25 mg x 30 tabl.</t>
  </si>
  <si>
    <t>Bisoprololum 2,5 mg x 30 tabl.</t>
  </si>
  <si>
    <t>Bisoprololum 3,75 mg x 30 tabl.</t>
  </si>
  <si>
    <t>Bisoprololum 5 mg x 30 tabl.</t>
  </si>
  <si>
    <t>Bisoprololum 10 mg x 30 tabl.</t>
  </si>
  <si>
    <t>Candesartanum 8 mg x 28 tabl.</t>
  </si>
  <si>
    <t>Candesartanum 16 mg x 30 tabl.</t>
  </si>
  <si>
    <t>Candesartanum + Hydrochlorothiazidum 16 mg + 12,5 mg x 28 tabl.</t>
  </si>
  <si>
    <t>Candesartanum + Hydrochlorothiazidum 8 mg + 12,5 mg x 28 tabl.</t>
  </si>
  <si>
    <t>Cefazolinum 1,0 g x 10 fiol.</t>
  </si>
  <si>
    <t>Ketoprofenum 100 mg/2ml x 10 amp., do podawania dożylnie i domięśniowo</t>
  </si>
  <si>
    <t>Ketoprofenum 50 mg x 20 kaps.</t>
  </si>
  <si>
    <t>Ketoprofenum 100 mg x 30 tabl. forte</t>
  </si>
  <si>
    <t>Ketoprofenum 150 mg x 30 kaps. o przedł. uwalnianiu</t>
  </si>
  <si>
    <t>Metoprololi succinas 23,75 mg vel/ Metoprololi tartas 25 mg x 30 tabl. o przedł. uwalnianiu</t>
  </si>
  <si>
    <t>Metoprololi succinas 47,5 mg vel/ Metoprololi tartas 50 mg x 30 tabl. o przedł. uwalnianiu</t>
  </si>
  <si>
    <t>Metoprololi succinas 95 mg vel/ Metoprololi tartas 100 mg x 30 tabl. o przedł. uwalnianiu</t>
  </si>
  <si>
    <t>Pantoprazolum 40 mg x 10 fiol.,  proszek do sporz. roztworu do infuzji</t>
  </si>
  <si>
    <t xml:space="preserve">Pantoprazolum 20 mg x 56 tabl. </t>
  </si>
  <si>
    <t xml:space="preserve">Pantoprazolum 40 mg x 56 tabl. </t>
  </si>
  <si>
    <t>Ramiprilum tabl. 2,5 mg x 30 szt.</t>
  </si>
  <si>
    <t>Ramiprilum tabl. 1,25 mg x 30 szt.</t>
  </si>
  <si>
    <t>Ramiprilum tabl. 5 mg x 30 szt.</t>
  </si>
  <si>
    <t>Ramiprilum tabl. 10 mg x 30 szt.</t>
  </si>
  <si>
    <t>Ramiprilum + Amlodipinum 10 mg + 5 mg x 30 kaps.</t>
  </si>
  <si>
    <t>Ramiprilum + Amlodipinum 10 mg + 10 mg x 30 kaps.</t>
  </si>
  <si>
    <t>Ramiprilum + Amlodipinum 5 mg + 10 mg x 30 kaps.</t>
  </si>
  <si>
    <t>Ramiprilum + Amlodipinum 5 mg + 5 mg x 30 kaps.</t>
  </si>
  <si>
    <t>Rosuvastatinum 5 mg x 28 tabl. powl.</t>
  </si>
  <si>
    <t>Rosuvastatinum 10 mg x 28 tabl. powl.</t>
  </si>
  <si>
    <t>Rosuvastatinum 20 mg x 28 tabl. powl.</t>
  </si>
  <si>
    <t>Rosuvastatinum 40 mg x 28 tabl. powl.</t>
  </si>
  <si>
    <t>Rosuvastatinum + Ezetimibum 10 mg+ 10 mg x 30 tabl.</t>
  </si>
  <si>
    <t>Rosuvastatinum + Ezetimibum 20 mg+ 10 mg x 30 tabl.</t>
  </si>
  <si>
    <t>Telmisartanum 40 mg x 28 tabl.</t>
  </si>
  <si>
    <t>Telmisartanum 80 mg x 28 tabl.</t>
  </si>
  <si>
    <t>Telmisartanum + Hydrochlorothiazidum 40 mg + 12,5 mg x 28 tabl.</t>
  </si>
  <si>
    <t>Telmisartanum + Hydrochlorothiazidum 80 mg + 12,5 mg x 28 tabl.</t>
  </si>
  <si>
    <t>Torasemidum 10 mg x 30 tabl.</t>
  </si>
  <si>
    <t>Torasemidum 5 mg x 30 tabl.</t>
  </si>
  <si>
    <t>Torasemidum 20 mg x 30 tabl.</t>
  </si>
  <si>
    <t>Levofloxacinum 5 mg/ml a 100 ml x 5 fiol.</t>
  </si>
  <si>
    <t>Nebivololum 5 mg tabl. x 28 tabl.</t>
  </si>
  <si>
    <t>Valsartanum 80 mg x 28 tabl. powl.</t>
  </si>
  <si>
    <t>Valsartanum 160 mg x 28 tabl. powl.</t>
  </si>
  <si>
    <t>Vancomycinum hydrochl.  1000 mg x 10 szt., ze wskazaniem - ostre bakteryjne zapalenie opon mózgowo rdzeniowych potwierdzone w CHPL</t>
  </si>
  <si>
    <t>Vancomycinum hydrochl.  500 mg x 10 szt., ze wskazaniem - ostre bakteryjne zapalenie opon mózgowo rdzeniowych potwierdzone w CHPL</t>
  </si>
  <si>
    <t>Mycafunginum 100 mg x 1 fiol</t>
  </si>
  <si>
    <t>Mycafunginum 50 mg x 1 fiol</t>
  </si>
  <si>
    <t>Acidum clavulanicum + Amoxicillinum 500 mg + 125 mg x 14 tabl.</t>
  </si>
  <si>
    <t>Acidum clavulanicum + Amoxicillinum 875 mg + 125 mg x 14 tabl.</t>
  </si>
  <si>
    <t>Valsartanum + Hydrochlorothiazidum 160 mg + 25 mg x 28 tabl. powl.</t>
  </si>
  <si>
    <t>fiol.</t>
  </si>
  <si>
    <t>Acetylcysteinum roztw. do inf. 300mg/3 ml x 5 amp.</t>
  </si>
  <si>
    <t>Acidum clavulanicum + Amoxicillinum roztw. do wstrz. 1200 mg x 10 fiol.</t>
  </si>
  <si>
    <t>Cefazolinum 1000 mg prosz. do sporządz. roztw. do wstrzykiwań i infuzji x 1 fiolka</t>
  </si>
  <si>
    <t>Dobutaminum hydrochloridum liofilizat do sporządz. roztw. do inf. 250 mg x 1 fiolka</t>
  </si>
  <si>
    <t>Doxycyclinum 20mg/ml roztw. do infuzji x 10 amp. a 5 ml</t>
  </si>
  <si>
    <t>Tigecyclinum 50 mg prosz. do sporz. roztw. do infuzji x 10 fiolek</t>
  </si>
  <si>
    <t>Ampicillinum 1000 mg prosz.do sporządz. roztw. do wstrzyk. x1 fiolka. Wymagana profilaktyka okołoporodowa</t>
  </si>
  <si>
    <t>Benzylpenicillinum kalicum 1 000 000 j.m. prosz. do sporządz. roztw. do wstrzyk. i inf. x 1 fiolka</t>
  </si>
  <si>
    <t>Benzylpenicillinum kalicum 3 000 000 j.m.  prosz. do sporządz. roztw. do wstrzyk. i inf. x 1 fiolka</t>
  </si>
  <si>
    <t>Benzylpenicillinum kalicum 5 000 000 j.m.  prosz. do sporządz. roztw. do wstrzyk. i inf. x 1 fiolka</t>
  </si>
  <si>
    <t>Cloxacillinum 1000 mg prosz. do sporz. roztw. do wstrzyk. x 1 fiol.</t>
  </si>
  <si>
    <t>Cloxacillinum 2000 mg prosz. do sporz. roztw. do wstrzyk. x 1 fiol.</t>
  </si>
  <si>
    <t>Cloxacillinum 500 mg x 16 tabl. powl.</t>
  </si>
  <si>
    <t>Neomycinum aerozol 16g</t>
  </si>
  <si>
    <t>Oxytetracyclinum hydrochloricum + Hydrocortisonum (9,3 mg + 3,1 m)/g 32,25 g aerozol</t>
  </si>
  <si>
    <t>Tetracyclinum hydrochloricum +
Triamcinolonum acetonidum (23,12 mg + 0,58 mg)/g 17,3 g zawiesina</t>
  </si>
  <si>
    <t>Azitromycynum 500mg x 3 tabl</t>
  </si>
  <si>
    <t>Dexamethasonum 0,28 mg/g aerozol</t>
  </si>
  <si>
    <t>Nystatinum 24 ml/5 g-proszek do sporz. zawiesiny</t>
  </si>
  <si>
    <t>op</t>
  </si>
  <si>
    <t>Doxycyclinum 100 mg x 10 kaps.</t>
  </si>
  <si>
    <t>Colistimethatum natricum 1 000 000 j.m. liof. do sporządz. roztw. do wstrzyk., inf. i inhal. x 20 fiolek</t>
  </si>
  <si>
    <t>Amoxicillinum 500 mg x 16 tabl.</t>
  </si>
  <si>
    <t>Azithomycinum 0,00374 g/0,25 g 1,5 % krople do oczu</t>
  </si>
  <si>
    <t>Cefadroxilum 500 mg x 12 kaps.</t>
  </si>
  <si>
    <t>Cefixumum 400 mg x 7 tabl. powl.</t>
  </si>
  <si>
    <t>Cefotaximum prosz. do przyg. roztw. 1000 mg x 1 fiol.</t>
  </si>
  <si>
    <t>Ceftazidimum  prosz. do przyg. roztw. 1000 mg x 1 fiol.</t>
  </si>
  <si>
    <t>Ceftazidimum + Avibactamum roztw. do sporz. koncentr. 2000 mg + 500 mg x 10 fiolek</t>
  </si>
  <si>
    <t>Cefuroximum 500 mg x 10 tabl.</t>
  </si>
  <si>
    <t>Chloramphenicolum maść 1% 10mg/g a 5 g</t>
  </si>
  <si>
    <t>Ciprofloxacinum roztw. do inf. 200 mg/100 ml x 20 but.</t>
  </si>
  <si>
    <t>Ciprofloxacinum roztw. do inf. 400 mg/200 ml x 20 but.</t>
  </si>
  <si>
    <t>Ciprofloxacinum 250 mg x 10 tabl.</t>
  </si>
  <si>
    <t>Ciprofloxacinum 500 mg x 10 tabl.</t>
  </si>
  <si>
    <t>Ciprofloxacinum 0,3% 3 mg/ml a 5 ml krople do oczu</t>
  </si>
  <si>
    <t>Clarythromycinum 500 mg x 14 tabl.</t>
  </si>
  <si>
    <t>Clindamycinum roztw. Do wstrz. 300 mg/2 ml a 2 ml x 5 amp.</t>
  </si>
  <si>
    <t>Clindamycinum roztw. Do wstrz. 600 mg/2 ml a 4 ml x 5 amp.</t>
  </si>
  <si>
    <t>Clindamycinum 300 mg x 12 tabl.</t>
  </si>
  <si>
    <t>Clindamycinum 600 mg x 12 tabl.</t>
  </si>
  <si>
    <t>Clindamycinum 1% 10 mg/g a 30 g żel</t>
  </si>
  <si>
    <t>Erythromycinum 200 mg x 16 tabl.</t>
  </si>
  <si>
    <t xml:space="preserve">Phosphomycinum prosz. do sporz. roztw. 40 mg/ml x 10 but. a 2 g </t>
  </si>
  <si>
    <t xml:space="preserve">Phosphomycinum prosz. do sporz. roztw. 40 mg/ml x 10 but. a 4 g </t>
  </si>
  <si>
    <t>Furazidinum 50 mg x 30 tabl.</t>
  </si>
  <si>
    <t>Gentamycinum roztw. 40 mg/1 ml x 10 amp.</t>
  </si>
  <si>
    <t>Gentamycinum roztw. 80 mg/2 ml x 10 amp.</t>
  </si>
  <si>
    <t>Gentamycinum 130 mg gabka kolagenowa x 1 szt.</t>
  </si>
  <si>
    <t>Gentamycinum 0,3% 3 mg/ml a 5 ml krople do oczu</t>
  </si>
  <si>
    <t>Imipenemum + Cilastatinum prosz. do przyg. roztw. 500 mg + 500 mg x 10 fiol.</t>
  </si>
  <si>
    <t>Levofloxacinum 250 mg x 10 tabl. powl.</t>
  </si>
  <si>
    <t>Linezolidum roztw. do inf. 2 mg/ml a 300 ml x 10 but.</t>
  </si>
  <si>
    <t>Meropenemum roztw. Do wstrz./inf. 500 mg  x 10 fiol.</t>
  </si>
  <si>
    <t>Metronidazolum 0,5% /100 ml x 40 flakonów</t>
  </si>
  <si>
    <t xml:space="preserve">Metronidazolum 1% 10 mg/g a 15 g żel </t>
  </si>
  <si>
    <t>Metronidazolum 250 mg x 20 tabl.</t>
  </si>
  <si>
    <t>Metronidazolum 500 mg x 20 tabl. dopochwowych</t>
  </si>
  <si>
    <t>Moxifloxacinum 0,5% 5 mg/ml a 5 ml krople do oczu</t>
  </si>
  <si>
    <t>Mupirocinum 2% 20 mg/g a 15 g maść</t>
  </si>
  <si>
    <t>Neomycinum 0,5% maść do oczu a 3 g</t>
  </si>
  <si>
    <t>Nifuroxazidum 100 mg x 24 tabl.</t>
  </si>
  <si>
    <t>Nifuroxazidum 200 mg x 12 tabl.</t>
  </si>
  <si>
    <t xml:space="preserve">Nifuroxazidum zawiesina doustna 0,22 g/5 ml a 90 ml </t>
  </si>
  <si>
    <t>Norfloxacinum 400 mg x 20 tabl.</t>
  </si>
  <si>
    <t>Ofloxacinum krople do oczu 0,3% 3 mg/ml a 5 ml</t>
  </si>
  <si>
    <t>Ofloxacinum maść do oczu 3 mg/g a 3 g</t>
  </si>
  <si>
    <t xml:space="preserve">Phenoxymethylpenicillinum 1,5 mln j.m. x 30 tabl. powl. </t>
  </si>
  <si>
    <t>Piperacillinum + Tazobactamum 2000 mg + 250 mg fiol. a 50 ml x 10</t>
  </si>
  <si>
    <t>Piperacillinum + Tazobactamum 4000 mg + 500 mg fiol. a 50 ml x 10</t>
  </si>
  <si>
    <t>Rifaximunum 200 mg x 28 tabl. powl.</t>
  </si>
  <si>
    <t>Levofloxacinum 500 mg x 10 tabl. powl.</t>
  </si>
  <si>
    <t>Spiramycinum 1,5 mln j.m. x 16 tabl.</t>
  </si>
  <si>
    <t>Spiramycinum 3 mln j.m. x 10 tabl.</t>
  </si>
  <si>
    <t>Sulfamethoxazolum + Trimethoprimum 800 mg + 160 mg x 10 tabl.</t>
  </si>
  <si>
    <t>Sulfamethoxazolum + Trimethoprimum 480 mg + 80 mg x 20 tabl.</t>
  </si>
  <si>
    <t>Sulfamethoxazolum + Trimethoprimum 400 mg + 80 mg/5 ml a 5 ml x 10 amp.</t>
  </si>
  <si>
    <t>Sulfathiazolum argentum krem 2% 20 mg/g a 40 g</t>
  </si>
  <si>
    <t>Sulfathiazolum argentum krem 2% 20 mg/g a 100 g</t>
  </si>
  <si>
    <t>Teicoplaninum prosz. do sporz. roztw. 200 mg x 1 fiolka + rozp.</t>
  </si>
  <si>
    <t>Teicoplaninum prosz. do sporz. roztw. 400 mg x 1 fiolka + rozp.</t>
  </si>
  <si>
    <t>Tetracyclinum 250 mg x 16 tabl.</t>
  </si>
  <si>
    <t>Tinidazolum 500 mg x 4 tabl. powl.</t>
  </si>
  <si>
    <t>Tobramycinum 0,3% krople do oczu a 5 ml</t>
  </si>
  <si>
    <t>Tobramycinum+ Dexamethasonum 3 mg + 1 mg krople do oczu a 5 ml</t>
  </si>
  <si>
    <t>Voriconazolum prosz. do sporz. roztw. 200 mg x 1 fiol.</t>
  </si>
  <si>
    <t>Propofolum roztw. 1% MCT/LCT x 5 fiol.</t>
  </si>
  <si>
    <t>Rocuronii bromidum roztw. do wstrz. 10 mg/ml a 5 ml x 10 fiol.</t>
  </si>
  <si>
    <t>Rocuronii bromidum roztw. do wstrz. 10 mg/ml a 10 ml x 10 fiol.</t>
  </si>
  <si>
    <t>Flumazenilum roztw. 0,5 mg/5 ml x 5 fiol.</t>
  </si>
  <si>
    <t>Paracetamolum roztw. do wstrz. 10 mg/ml a 50 ml x 10 flak.</t>
  </si>
  <si>
    <t>Paracetamolum roztw. do wstrz. 10 mg/ml a 100 ml x 10 flak.</t>
  </si>
  <si>
    <t>Norepinephrine  roztw. 1 mg/ml a 1 ml x 10 amp.</t>
  </si>
  <si>
    <t>Norepinephrine  roztw. 1 mg/ml a 4 ml x 10 amp.</t>
  </si>
  <si>
    <t>Ondansetronum roztw. do wstrz. 4 mg/2 ml x 5 amp.</t>
  </si>
  <si>
    <t>Dexmethasonum 1 mg x 20 tabl.</t>
  </si>
  <si>
    <t>Dexmethasonum 4 mg x 20 tabl.</t>
  </si>
  <si>
    <t>Dexmethasonum 8 mg x 20 tabl.</t>
  </si>
  <si>
    <t>Prednisonum 1 mg x 20 tabl.</t>
  </si>
  <si>
    <t>Prednisonum 10 mg x 20 tabl.</t>
  </si>
  <si>
    <t>Prednisonum 20 mg x 20 tabl.</t>
  </si>
  <si>
    <t>Prednisonum 5 mg x 20 tabl.</t>
  </si>
  <si>
    <t>Doxazosinum 1 mg x 30 tabl.</t>
  </si>
  <si>
    <t>Doxazosinum 2 mg x 30 tabl.</t>
  </si>
  <si>
    <t>Doxazosinum 4 mg x 30 tabl.</t>
  </si>
  <si>
    <t xml:space="preserve">Chloroqinum 250 mg 30 tabl. </t>
  </si>
  <si>
    <t>Dulotexinum 30 mg x 28 tabl.</t>
  </si>
  <si>
    <t>Dulotexinum 60 mg x 28 tabl.</t>
  </si>
  <si>
    <t>Escitalopramum 10 mg x 28 tabl. ulegające rozpadowi w jamie ustnej</t>
  </si>
  <si>
    <t>Omeprazolum prosz. do sporz. roztw. 40 mg x 1 fiol.</t>
  </si>
  <si>
    <t>Finasteridum 5 mg x 30 tabl. powl.</t>
  </si>
  <si>
    <t>Levocetirizinum dihydrochloridum 5 mg x 10 tabl. powl.</t>
  </si>
  <si>
    <t>Levetiracetamum 250 mg x 50 tabl. powl.</t>
  </si>
  <si>
    <t>Levetiracetamum 500 mg x 50 tabl. powl.</t>
  </si>
  <si>
    <t>Levetiracetamum 750 mg x 50 tabl. powl.</t>
  </si>
  <si>
    <t>Levetiracetamum 1000 mg x 50 tabl. powl.</t>
  </si>
  <si>
    <t>Levetiracetamum konc. do sporz. roztw. 100 mg/ml a 5 ml x 10 fiol.</t>
  </si>
  <si>
    <t>Levetiracetamum roztw. doustny 100 mg/ml a 150 ml</t>
  </si>
  <si>
    <t>Losartanum kalicum 50 mg x 30 tabl. powl.</t>
  </si>
  <si>
    <t xml:space="preserve">Mianserinum hydrochloridum 10 mg x 30 tabl. powl. </t>
  </si>
  <si>
    <t xml:space="preserve">Mianserinum hydrochloridum 30 mg x 30 tabl. powl. </t>
  </si>
  <si>
    <t>Nicergolinum 10 mg x 30 tabl. powl.</t>
  </si>
  <si>
    <t>Nicergolinum 30 mg x 30 tabl. powl.</t>
  </si>
  <si>
    <t>cena jednostkowa netto + stawka podatku VAT = cena jednostkowa brutto</t>
  </si>
  <si>
    <t>Oxcarbazepinum 300 mg x 50 tabl.</t>
  </si>
  <si>
    <t>Eplerenonum 25 mg x 30 tabl. powl.</t>
  </si>
  <si>
    <t>Eplerenonum 50 mg x 30 tabl. powl.</t>
  </si>
  <si>
    <t>Pregabalinum 75 mg x 56 kapos.</t>
  </si>
  <si>
    <t>Pregabalinum 150 mg x 56 kapos.</t>
  </si>
  <si>
    <t>Progesteronum 50 mg x 30 tabl. podjęzykowych</t>
  </si>
  <si>
    <t>Progesteronum 50 mg x 30 tabl. dopochwowych</t>
  </si>
  <si>
    <t xml:space="preserve">Progesteronum 100 mg x 30 tabl. </t>
  </si>
  <si>
    <t xml:space="preserve">Tamsulosinum 400 mg x x 30 kaps. o zmodyfik. uwalnianiu </t>
  </si>
  <si>
    <t>Venlafaxinum 37,5 mg x 28 kaps. o przedł. uwalnianiu</t>
  </si>
  <si>
    <t>Venlafaxinum 75 mg x 28 kaps. o przedł. uwalnianiu</t>
  </si>
  <si>
    <t>Venlafaxinum 150 mg x 28 kaps. o przedł. uwalnianiu</t>
  </si>
  <si>
    <t>Brimonidium tartras 2 mg/ml a 5 ml krople do oczu</t>
  </si>
  <si>
    <t xml:space="preserve">Montelukastum 10 mg x 28 tabl. powl. </t>
  </si>
  <si>
    <t>Olanzapinum 5 mg x 30 kaps. twardych</t>
  </si>
  <si>
    <t>Olanzapinum 10 mg x 30 kaps. twardych</t>
  </si>
  <si>
    <t>Olanzapinum 5 mg x 30 tabl. ulegających rozpad. w jamie ustnej</t>
  </si>
  <si>
    <t>Olanzapinum 15 mg x 30 tabl. ulegających rozpad. w jamie ustnej</t>
  </si>
  <si>
    <t>Quetiapinum 25 mg x 60 tabl. powl.</t>
  </si>
  <si>
    <t>Quetiapinum 100 mg x 60 tabl. powl.</t>
  </si>
  <si>
    <t>Quetiapinum 200 mg x 60 tabl. powl.</t>
  </si>
  <si>
    <t>Quetiapinum 50 mg x 30 tabl. o przedł. działaniu</t>
  </si>
  <si>
    <t>Quetiapinum 150 mg x 60 tabl. o przedł. działaniu</t>
  </si>
  <si>
    <t>Quetiapinum 200 mg x 60 tabl. o przedł. działaniu</t>
  </si>
  <si>
    <t>Quetiapinum 400 mg x 30 tabl. o przedł. działaniu</t>
  </si>
  <si>
    <t>Zolpidemi tartras 10 mg x 20 tabl. powl.</t>
  </si>
  <si>
    <t>Ropinirolum 2 mg x 28 tabl. o przedł. działaniu</t>
  </si>
  <si>
    <t>Ropinirolum 4 mg x 28 tabl. o przedł. działaniu</t>
  </si>
  <si>
    <t>Ropinirolum 8 mg x 28 tabl. o przedł. działaniu</t>
  </si>
  <si>
    <t>Caspofunginum prosz. do sporz. konc. 50 mg a 10 ml x 1 fiolka</t>
  </si>
  <si>
    <t>Caspofunginum prosz. do sporz. konc. 70 mg a 10 ml x 1 fiolka</t>
  </si>
  <si>
    <t>Ampicilinum prosz. do przyg. roztw. 100 mg x 1 fiol.</t>
  </si>
  <si>
    <t>Formoteroli fumaras prosz. do inhalacji w kaps. twardych 12 mcg x 120 kaps.</t>
  </si>
  <si>
    <t>Zadanie 7</t>
  </si>
  <si>
    <t>Zadanie 8</t>
  </si>
  <si>
    <t>Fentanylum roztw. do wstrz. 0,1 mg a 2 ml x 50 amp.</t>
  </si>
  <si>
    <t>Fentanylum roztw. do wstrz. 0,5 mg a 10 ml x 50 amp.</t>
  </si>
  <si>
    <t>Fentanylum roztw. do wstrz. 12 mcg/h x 5 plastrów</t>
  </si>
  <si>
    <t>Fentanylum roztw. do wstrz. 25 mcg/h x 5 plastrów</t>
  </si>
  <si>
    <t>Fentanylum roztw. do wstrz. 50 mcg/h x 5 plastrów</t>
  </si>
  <si>
    <t>Fentanylum roztw. do wstrz. 75 mcg/h x 5 plastrów</t>
  </si>
  <si>
    <t>Fentanylum roztw. do wstrz. 100 mcg/h x 5 plastrów</t>
  </si>
  <si>
    <t>Methadonum hydrochloridum roztw. 1 mg/ml a 1000 ml syrop</t>
  </si>
  <si>
    <t>Methadonum hydrochloridum roztw. 5 mg/ml a 1000 ml syrop</t>
  </si>
  <si>
    <t>Morphinum sulfas roztw. 10 mg/ml a 1 ml x 10 amp.</t>
  </si>
  <si>
    <t>Morphinum sulfas  roztw. 20 mg/ml a 1 ml x 10 amp.</t>
  </si>
  <si>
    <t>Morphinum sulfas 60 mg x 60 tabl.</t>
  </si>
  <si>
    <t>Oxycodonum hydrochloridum roztw. 10 mg/ml a 2 ml x 10 amp.</t>
  </si>
  <si>
    <t>Oxycodonum hydrochloridum 10 mg x 60 tabl. o przedł. dział.</t>
  </si>
  <si>
    <t>Oxycodonum hydrochloridum 20 mg x 60 tabl. o przedł. dział.</t>
  </si>
  <si>
    <t>Oxycodonum hydrochloridum 40 mg x 60 tabl. o przedł. dział.</t>
  </si>
  <si>
    <t>Remifentanilum hydrochloridum roztw. 2 mg x 5 fiol.</t>
  </si>
  <si>
    <t>Sufentanilum roztw. 50 mcg/ml a 5 ml x 5 amp.</t>
  </si>
  <si>
    <t>Zadanie 9</t>
  </si>
  <si>
    <t>Amphotericinum B roztw. prosz. do sporz. roztw. do infuzji 50 mg x 1 fiolka</t>
  </si>
  <si>
    <t>Clotrimazolum 100 mg x 6 tabl. Dopochwowych</t>
  </si>
  <si>
    <t>Clotrimazolum krem 10/g a 20 g x 1</t>
  </si>
  <si>
    <t>Fluconazolum 50 mg x 14 kaps.</t>
  </si>
  <si>
    <t>Fluconazolum 100 mg x 14 kaps.</t>
  </si>
  <si>
    <t>Fluconazolum 200 mg x 14 kaps.</t>
  </si>
  <si>
    <t>Fluconazolum syrop 50 mg/10 ml a 150 ml</t>
  </si>
  <si>
    <t>Isoconazolum nitras krem 1% a 20 g</t>
  </si>
  <si>
    <t>Nifuratelum + Nystatinum 500 mg + 200000 j.m. x 12 globulek dopochw.</t>
  </si>
  <si>
    <t xml:space="preserve">Nystatinum 2,8 mln j.m./5,8 g granulat do przyg. zawiesiny </t>
  </si>
  <si>
    <t xml:space="preserve">Nystatinum 0,5 mln j.m.  x 16 tabl. dojelt. </t>
  </si>
  <si>
    <t>Voriconazolum 200 mg x 30 tabl.</t>
  </si>
  <si>
    <t>Zadanie 11</t>
  </si>
  <si>
    <t>Fluconazolum roztw.  2 mg/ml a 50 ml x 10 flak.</t>
  </si>
  <si>
    <t>Fluconazolum roztw.  2 mg/ml a 100 ml x 10 flak.</t>
  </si>
  <si>
    <t>Cefepimum roztw. do wstrz. 1 g x 10 fiol.</t>
  </si>
  <si>
    <t>Phosphomycinum + Trometamolum granulat do sporz roztw. doustnego x 1 szasz.</t>
  </si>
  <si>
    <t>szt.</t>
  </si>
  <si>
    <t>Zadanie 12</t>
  </si>
  <si>
    <t>amp.strz.</t>
  </si>
  <si>
    <t>Zadanie 13</t>
  </si>
  <si>
    <t>Zadanie 14</t>
  </si>
  <si>
    <t>Zadanie 15</t>
  </si>
  <si>
    <r>
      <rPr>
        <b/>
        <sz val="11"/>
        <color rgb="FF000000"/>
        <rFont val="Calibri"/>
        <family val="2"/>
        <charset val="238"/>
        <scheme val="minor"/>
      </rPr>
      <t>Immunoglobulinum humanum Anti-Rh D</t>
    </r>
    <r>
      <rPr>
        <sz val="11"/>
        <color rgb="FF000000"/>
        <rFont val="Calibri"/>
        <family val="2"/>
        <charset val="238"/>
        <scheme val="minor"/>
      </rPr>
      <t xml:space="preserve"> konc. do sporz. roztw. 50 mg/ml a 1 ml x 1 fiolka</t>
    </r>
  </si>
  <si>
    <r>
      <rPr>
        <b/>
        <sz val="11"/>
        <color rgb="FF000000"/>
        <rFont val="Calibri"/>
        <family val="2"/>
        <charset val="238"/>
        <scheme val="minor"/>
      </rPr>
      <t>Immunoglobulinum humanum Anti-Rh D</t>
    </r>
    <r>
      <rPr>
        <sz val="11"/>
        <color rgb="FF000000"/>
        <rFont val="Calibri"/>
        <family val="2"/>
        <charset val="238"/>
        <scheme val="minor"/>
      </rPr>
      <t xml:space="preserve"> konc. do sporz. roztw. 150 mg/ml a 1 ml x 1 fiolka</t>
    </r>
  </si>
  <si>
    <t>Zadanie 17</t>
  </si>
  <si>
    <t>Zadanie 18</t>
  </si>
  <si>
    <t>Acidum aceticum roztw. 3% a 100 g</t>
  </si>
  <si>
    <t xml:space="preserve">Acidum boricum subst. a 1000 g </t>
  </si>
  <si>
    <t>Solutio Acidi borici roztw. 3% 30 mg/g płyn na skórę a 1000 g</t>
  </si>
  <si>
    <t>Acidum salicylicum subst. a 1000 g</t>
  </si>
  <si>
    <t>Capsula amylacea nr 3 x 250 szt.</t>
  </si>
  <si>
    <t>Capsula amylacea nr 4 x 250 szt.</t>
  </si>
  <si>
    <t>Argentum nitricum subst. a 25 g</t>
  </si>
  <si>
    <t>Calcium carbonicum praecipit. subst. a 1000 g</t>
  </si>
  <si>
    <t>Aethanolum 96% płyn a 800 g</t>
  </si>
  <si>
    <t>Aethanolum + Chlorhexidinum 70% + 0,5% a 886 g</t>
  </si>
  <si>
    <t xml:space="preserve">Euceryna (bezwodna) subst. a 1000 g </t>
  </si>
  <si>
    <t>Formaldehydum 10% roztw. a 1000 g</t>
  </si>
  <si>
    <t>Glycerolum 85% roztw. a 1000 g</t>
  </si>
  <si>
    <t xml:space="preserve">Hydrocortisonum subst. a 25 g </t>
  </si>
  <si>
    <t>Ammonium sulphobituminicum subst. a 100 g</t>
  </si>
  <si>
    <t>Solutio Iodi Spirituosa roztw. 3% a 800 g</t>
  </si>
  <si>
    <t>Iodum subst. a 10 g</t>
  </si>
  <si>
    <t>Kalium iodatum subst. a 25 g</t>
  </si>
  <si>
    <t xml:space="preserve">Kalium hipermanganicum proszek a 5 g </t>
  </si>
  <si>
    <t xml:space="preserve">Lanolinum (bezwodna) </t>
  </si>
  <si>
    <t>Methylrosanilinum chloridum 1% roztw. wodny 0,01g/g but. a 20 g</t>
  </si>
  <si>
    <t>Natrium citricum subst. a 1000 g</t>
  </si>
  <si>
    <t xml:space="preserve">Natrium hydrocarbonicum subst. a 100 g </t>
  </si>
  <si>
    <t>Oleum Rapae roztw. a 100 ml</t>
  </si>
  <si>
    <t>Pilocarpinum subst. a 5 g</t>
  </si>
  <si>
    <t xml:space="preserve">Hascobaza podłoże maściowe a 500 g </t>
  </si>
  <si>
    <t>Lactosum monohydricum subst. a 100 g</t>
  </si>
  <si>
    <t>Talcum subst. a 1000 g</t>
  </si>
  <si>
    <t>Tetracainum hydrochloridum subst. a 10 g</t>
  </si>
  <si>
    <t>Urea subst. a 50 g</t>
  </si>
  <si>
    <t>Vaselinum album podłoże maściowe a 1000 g</t>
  </si>
  <si>
    <t>Vaselinum flavum podłoże maściowe a 1000 g</t>
  </si>
  <si>
    <t>Zincum oxydatum subst. a 1000 g</t>
  </si>
  <si>
    <t>Zadanie 19</t>
  </si>
  <si>
    <t>Enoxaparinum natricum 20 mg/0,2 ml x 10 amp.strz</t>
  </si>
  <si>
    <t>Enoxaparinum natricum 40 mg/0,4 ml x 10 amp.strz</t>
  </si>
  <si>
    <t>Enoxaparinum natricum 60 mg/0,6 ml x 10 amp.strz</t>
  </si>
  <si>
    <t>Enoxaparinum natricum 80 mg/0,8 ml x 10 amp.strz</t>
  </si>
  <si>
    <t>Enoxaparinum natricum 100 mg/1 ml x 10 amp.strz</t>
  </si>
  <si>
    <t>Zadanie 20</t>
  </si>
  <si>
    <t>Acidum fusidicum 2% 20 mg/g a 15 g maść</t>
  </si>
  <si>
    <t>Acidum fusidicum 2% 20 mg/g a 15 g krem</t>
  </si>
  <si>
    <t>Cefuroximum prosz. Do sporz. Roztw. 50 mg x10 fiol. + 10 igieł</t>
  </si>
  <si>
    <t>Ciprofloxacinum 0,5 mg/0,25 ml krople do uszu</t>
  </si>
  <si>
    <t>Clarythromycinum prosz. do sporz. roztw. 500 mg x 1fiol.</t>
  </si>
  <si>
    <t>Insulinum humanum/Insulinum isophanum (dwufazowa) MIX-2 (2/8) 300 j.m./3 ml x 5 wstrz.</t>
  </si>
  <si>
    <t>Insulinum humanum/Insulinum isophanum (dwufazowa) MIX-3 (3/7) 300 j.m./3 ml x 5 wstrz.</t>
  </si>
  <si>
    <t>Insulinum humanum/Insulinum isophanum (dwufazowa) MIX-4 (4/6) 300 j.m./3 ml x 5 wstrz.</t>
  </si>
  <si>
    <t>Insulinum humanum/Insulinum isophanum (dwufazowa) MIX-5 (5/5) 300 j.m./3 ml x 5 wstrz.</t>
  </si>
  <si>
    <t>Amoxicillinum + Acidum clavulanicum 1000 mg + 200 mg prosz. do sporządz. Roztw. do wstrzykiwań i infuzji x 1 fiolka</t>
  </si>
  <si>
    <r>
      <t>Amoxicillinum + Acidum clavulanicum 500 mg + 100</t>
    </r>
    <r>
      <rPr>
        <b/>
        <sz val="11"/>
        <color rgb="FF000000"/>
        <rFont val="Calibri"/>
        <family val="2"/>
        <charset val="238"/>
        <scheme val="minor"/>
      </rPr>
      <t xml:space="preserve"> </t>
    </r>
    <r>
      <rPr>
        <sz val="11"/>
        <color rgb="FF000000"/>
        <rFont val="Calibri"/>
        <family val="2"/>
        <charset val="238"/>
        <scheme val="minor"/>
      </rPr>
      <t>mg prosz. do sporządz. Roztw. do wstrzykiwań i infuzji x 1 fiolka</t>
    </r>
  </si>
  <si>
    <t xml:space="preserve">Ampicillinum + Sulbactamum 1000 mg + 500 mg prosz. do sporządz.roztw.do wstrzyk. i inf. x 1 fiolka </t>
  </si>
  <si>
    <t>Cerebrolysinum 215,2 mg/ml a 10 ml x 5 amp.</t>
  </si>
  <si>
    <t>Dexmedetomidinum hydrochloridum konc. 0,1 mg/ml a 2 ml x 25 amp.</t>
  </si>
  <si>
    <t>Terlipressinum aceticum 0,2 mg/ml a 5 ml x 5 fiol.</t>
  </si>
  <si>
    <t>Urapidilum 25 mg/5 ml a 5 ml x 5 amp.</t>
  </si>
  <si>
    <t>Urapidilum 50 mg/10 ml a 10 ml x 5 amp.</t>
  </si>
  <si>
    <t>Atorwastatin + perindopril arginine + amlodypine 10 mg + 5 mg + 5 mg x 30 tabl.</t>
  </si>
  <si>
    <t>Atorwastatin + perindopril arginine + amlodypine 20 mg + 10 mg + 10 mg x 30 tabl.</t>
  </si>
  <si>
    <t>Atorwastatin + perindopril arginine + amlodypine 20 mg + 10 mg + 5 mg x 30 tabl.</t>
  </si>
  <si>
    <t>Atorwastatin + perindopril arginine + amlodypine 20 mg + 5 mg + 5 mg x 30 tabl.</t>
  </si>
  <si>
    <t>Atorwastatin + perindopril arginine + amlodypine 40 mg + 10 mg + 10 mg x 30 tabl.</t>
  </si>
  <si>
    <t>Bisoprolol + perindopril arginine 10 mg + 10 mg x 30 tabl.</t>
  </si>
  <si>
    <t>Bisoprolol + perindopril arginine 10 mg + 5 mg x 30 tabl.</t>
  </si>
  <si>
    <t>Bisoprolol + perindopril arginine 5 mg + 5 mg x 30 tabl.</t>
  </si>
  <si>
    <t>Gliclazide 30 mg x 90 tabl.</t>
  </si>
  <si>
    <t>Gliclazide 60 mg x 90 tabl.</t>
  </si>
  <si>
    <t>Indapamide + amlodypine 1,5 mg + 10 mg x 30 tabl.</t>
  </si>
  <si>
    <t>Indapamide + amlodypine 1,5 mg + 5 mg x 30 tabl.</t>
  </si>
  <si>
    <t>Indapamide 1,5 mg x 108 tabl.</t>
  </si>
  <si>
    <t>Ivabradine 5 mg x 112 tabl.</t>
  </si>
  <si>
    <t>Ivabradine 7,5 mg x 112 tabl.</t>
  </si>
  <si>
    <t>Perindopril arginine + amlodypine 10 mg + 10 mg x 90 tabl.</t>
  </si>
  <si>
    <t>Perindopril arginine + amlodypine 10 mg + 5 mg x 90 tabl.</t>
  </si>
  <si>
    <t>Perindopril arginine + amlodypine 3,5 mg + 2,5 mg x 90 tabl.</t>
  </si>
  <si>
    <t>Perindopril arginine + amlodypine 5 mg + 10 mg x 90 tabl.</t>
  </si>
  <si>
    <t>Perindopril arginine + amlodypine 7 mg + 5 mg x 90 tabl.</t>
  </si>
  <si>
    <t>Perindopril arginine + amlodypinum 5 mg + 5 mg x 90 tabl.</t>
  </si>
  <si>
    <t>Perindopril arginine + indapamide 10 mg + 2,5 mg x 90 tabl.</t>
  </si>
  <si>
    <t>Perindopril arginine + indapamide 2,5 mg + 0,625 mg x 30 tabl.</t>
  </si>
  <si>
    <t>Perindopril arginine + indapamide 5 mg + 1,25 mg x 90 tabl.</t>
  </si>
  <si>
    <t>Perindopril arginine 10 mg x 90 tabl.</t>
  </si>
  <si>
    <t>Perindopril arginine 5 mg x 90 tabl.</t>
  </si>
  <si>
    <t>Perindopril+ indapamide + amlodypine 10 mg + 2,5 mg + 10 mg x 90 tabl.</t>
  </si>
  <si>
    <t>Perindopril+ indapamide + amlodypine 10 mg + 2,5 mg + 5 mg x 90 tabl.</t>
  </si>
  <si>
    <t>Perindopril+ indapamide + amlodypine 5 mg + 1,25 mg + 10 mg x 30 tabl.</t>
  </si>
  <si>
    <t>Perindopril+ indapamide + amlodypine 5 mg + 1,25 mg + 5 mg x30 tabl.</t>
  </si>
  <si>
    <t>Tianeptine 12,5 mg x 108 tabl.</t>
  </si>
  <si>
    <t>Trimetazidine 35 mg x 90 tabl.</t>
  </si>
  <si>
    <t>Ceftriaxonum 1000 mg prosz. do sporządz. roztw. do wstrzyk. / do infuzji x 1 fiol.</t>
  </si>
  <si>
    <t>Ceftriaxonum 2000 mg prosz. do sporządz. roztw. do wstrzyk. / do infuzji x 1 fiol.</t>
  </si>
  <si>
    <t>Cefuroximum 750 mg prosz. do sporządz.roztw. do wstrzyk./ do infuzji x 1 fiol.</t>
  </si>
  <si>
    <t>Cefuroximum 1500 mg prosz. do sporządz. roztw. do wstrzyk./ do infuzji x 1 fiol.</t>
  </si>
  <si>
    <t>Rifampicinum 150 mg x 100 kaps.</t>
  </si>
  <si>
    <t>Rifampicinum 300 mg x 100 kaps.</t>
  </si>
  <si>
    <t>Amikacin roztw. do wstrz. 250 mg/50 ml x 10 fiol.</t>
  </si>
  <si>
    <t>Amikacin roztw. do wstrz. 500 mg/100 ml x 10 fiol.</t>
  </si>
  <si>
    <t>Kalium chloratum 15% 2 mEq K+/ml a 20 ml x 20 fiol. (z systemem bezigłowym luer lock)</t>
  </si>
  <si>
    <t>Budesonidum 0,25 mg/ml a 2ml x 20 poj.</t>
  </si>
  <si>
    <t xml:space="preserve">Budesonidum 0,2 mg/dawkę a 10 ml x 200 dawek </t>
  </si>
  <si>
    <t>Escitalopramum 10 mg x 28 tabl. powl.</t>
  </si>
  <si>
    <t xml:space="preserve">Escitalopramum 20 mg x 28 tabl. powl. </t>
  </si>
  <si>
    <t>Levofloxacinum 0,5% a 5 ml krople do oczu x 1</t>
  </si>
  <si>
    <t>64.</t>
  </si>
  <si>
    <t>65.</t>
  </si>
  <si>
    <t>66.</t>
  </si>
  <si>
    <t>67.</t>
  </si>
  <si>
    <t>68.</t>
  </si>
  <si>
    <t>69.</t>
  </si>
  <si>
    <t>70.</t>
  </si>
  <si>
    <t>Buprenorphinum 0,2 mg x 60 tabl. podjęz.</t>
  </si>
  <si>
    <t>Buprenorphinum 0,4 mg x 60 tabl. podjęz.</t>
  </si>
  <si>
    <t>Buprenorphinum 300 mcg/ml a 1 ml x 5 amp.</t>
  </si>
  <si>
    <t>Buprenorphinum 0,035 mg/h x 5 plastrów</t>
  </si>
  <si>
    <t>Buprenorphinum 0,0525 mg/h x 5 plastrów</t>
  </si>
  <si>
    <t>Buprenorphinum 0,07 mg/h x 5 plastrów</t>
  </si>
  <si>
    <t>Morphinum sulfas 10 mg x 60 tabl. Ret.</t>
  </si>
  <si>
    <t>Morphinum sulfas 20 mg x 60 tabl. Ret.</t>
  </si>
  <si>
    <t>Morphinum sulfas 30 mg x 60 tabl. Ret.</t>
  </si>
  <si>
    <t>Oxycodonum + Naloxonum 20 mg + 10 mg x 60 tabl.</t>
  </si>
  <si>
    <t>Oxycodonum + Naloxonum 10 mg + 5 mg x 60 tabl.</t>
  </si>
  <si>
    <t>Remifentanilum hydrochloridum roztw. 1 mg x 5 fiol.</t>
  </si>
  <si>
    <t>Immunoglobulinum antilymphocyticum konc. do sporz. roztw. 20 mg/ml a 5 ml x 10 fiolek</t>
  </si>
  <si>
    <t>Zadanie 10</t>
  </si>
  <si>
    <t>Zadanie 16</t>
  </si>
  <si>
    <r>
      <rPr>
        <b/>
        <sz val="11"/>
        <color rgb="FF000000"/>
        <rFont val="Calibri"/>
        <family val="2"/>
        <charset val="238"/>
        <scheme val="minor"/>
      </rPr>
      <t>Immunoglobulinum humanum</t>
    </r>
    <r>
      <rPr>
        <sz val="11"/>
        <color rgb="FF000000"/>
        <rFont val="Calibri"/>
        <family val="2"/>
        <charset val="238"/>
        <scheme val="minor"/>
      </rPr>
      <t xml:space="preserve"> roztw. do wstrz w amp.strz. 300 mcg/2 ml a 2 ml x 1 amp.strz.</t>
    </r>
  </si>
  <si>
    <t>Immunoglobulinum humanum normale roztw. do infuzji 1 g/20 ml x 1 fiolka</t>
  </si>
  <si>
    <t>Immunoglobulinum humanum normale roztw. do infuzji 2,5 g/50 ml x 1 fiolka</t>
  </si>
  <si>
    <t>Immunoglobulinum humanum normale roztw. do infuzji 5 g/100 ml x 1 fiolka</t>
  </si>
  <si>
    <t>Immunoglobulinum humanum normale roztw. do infuzji 10 g/200 ml x 1 fiolka</t>
  </si>
  <si>
    <t>Acenocumarolum 1 mg x 60 tabl.</t>
  </si>
  <si>
    <t>Acenocumarolum 4 mg x 60 tabl.</t>
  </si>
  <si>
    <t>Acetazolamidum 250 mg x 30 tabl.</t>
  </si>
  <si>
    <t>Aciclovirum 200 mg x 30 tabl.</t>
  </si>
  <si>
    <t>Aciclovirum 400 mg x 30 tabl.</t>
  </si>
  <si>
    <t>Aciclovirum 800 mg x 30 tabl.</t>
  </si>
  <si>
    <t>Acidum acetylosalicylicum 150 mg x 60 tabl.</t>
  </si>
  <si>
    <t>Acidum acetylosalicylicum 300 mg x 10 tabl.</t>
  </si>
  <si>
    <t>Acidum acetylosalicylicum 75 mg x 10 tabl.</t>
  </si>
  <si>
    <t>Acidum alendronicum 70 mg x 4 tabl.</t>
  </si>
  <si>
    <t>Acidum ascorbicum 500 mg/5 ml x 10 amp.</t>
  </si>
  <si>
    <t>Amiloridum + Hydrochlorothiazidum (5 mg + 50 mg) x 50 tabl.</t>
  </si>
  <si>
    <t>Aripiprazolum 10 mg x 28 tabl.</t>
  </si>
  <si>
    <t>Aripiprazolum 15 mg x 28 tabl.</t>
  </si>
  <si>
    <t>Atropinum sulfuricum 1% 1 mg/ml a 1 ml x 10 amp.</t>
  </si>
  <si>
    <t>Atropinum sulfuricum 1% 10 mg/ml a 5 ml krople do oczu</t>
  </si>
  <si>
    <t>Bupivacainum hydrochoridum 0,5% 5 mg/ml a 10 ml x 10 amp.</t>
  </si>
  <si>
    <t>Bupivacainum Spinal Heavy 0,5% 20 mg/4 ml x 5 amp.</t>
  </si>
  <si>
    <t>Carbamazepinum 200 mg x 50 tabl.</t>
  </si>
  <si>
    <t>Carvedilolum 12,5 mg x 30 tabl.</t>
  </si>
  <si>
    <t>Carvedilolum 25 mg x 30 tabl.</t>
  </si>
  <si>
    <t>Carvedilolum 6,25 mg x 30 tabl.</t>
  </si>
  <si>
    <t>Cetirizinum 10 mg x 30 tabl.</t>
  </si>
  <si>
    <t>Citicolinum 1 g/10 ml sasz. a 10 ml x 10</t>
  </si>
  <si>
    <t>Clemastinum 1 mg/ml a 2 ml x 5 amp.</t>
  </si>
  <si>
    <t>Coffeinum citricum 50 mg/2 ml x 10 amp.</t>
  </si>
  <si>
    <t>Dexketoprofenum 50 mg/2 ml a 2 ml x 5 amp.</t>
  </si>
  <si>
    <t>Diazepamum 10 mg/2 ml x 50 amp.</t>
  </si>
  <si>
    <t>Diazepamum 10 mg/2,5 ml x 5 wlewek</t>
  </si>
  <si>
    <t>Diazepamum 5 mg/ 2 ml x 5 wlewek</t>
  </si>
  <si>
    <t>Diclofenacum 0,1%/5 ml a 5 ml krople do oczu</t>
  </si>
  <si>
    <t>Dopaminum 1% 10 mg/ml a 5 ml x 10 amp.</t>
  </si>
  <si>
    <t>Enalaprilum 10 mg x 30 tabl.</t>
  </si>
  <si>
    <t>Enalaprilum 20 mg x 30 tabl.</t>
  </si>
  <si>
    <t>Enalaprilum 5 mg x 30 tabl.</t>
  </si>
  <si>
    <t>Ephedrinum hydrochloricum 25 mg/ml a 1 ml x 10 amp.</t>
  </si>
  <si>
    <t>Epinephrinum 0,1% 1 mg/ml a 1 ml x 10 amp.</t>
  </si>
  <si>
    <t>Esomeprazolum roztw. 20 mg x 28 kaps.</t>
  </si>
  <si>
    <t>Esomeprazolum roztw. 40 mg x 1 fiol.</t>
  </si>
  <si>
    <t>Esomeprazolum roztw. 40 mg x 28 kaps.</t>
  </si>
  <si>
    <t>Fludrocortisonum + Gramycidinum + Neomycinum (1 mg + 25 j.m. + 2500 j.m.)/ml a 5 ml zawiesina do oczu</t>
  </si>
  <si>
    <t>Furosemidum 20 mg/ml a 2 ml x 50 amp.</t>
  </si>
  <si>
    <t>Furosemidum 40 mg x 30 tabl.</t>
  </si>
  <si>
    <t>Haloperidolum 1 mg x 40 tabl.</t>
  </si>
  <si>
    <t>Haloperidolum 2 mg/ml a 10 ml krople</t>
  </si>
  <si>
    <t>Haloperidolum 5 mg x 30 tabl.</t>
  </si>
  <si>
    <t>Haloperidolum 5 mg/ml a 1 ml x 10 amp.</t>
  </si>
  <si>
    <t>Heparinum roztw. do wstrz. 5000 j.m./ml a 5 ml x 10 fiol.</t>
  </si>
  <si>
    <t>Hydrochlorothiazidum 12,5 mg x 30 tabl.</t>
  </si>
  <si>
    <t>Hydrochlorothiazidum 25 mg x 30 tabl.</t>
  </si>
  <si>
    <t>Hydrocortisonum 100 mg a 10 ml x 1 fiol.</t>
  </si>
  <si>
    <t>Lidocainum 2% roztw. 20 mg/ml a 2 ml x 10 fiol.</t>
  </si>
  <si>
    <t>Loperamidum 2 mg x 30 tabl.</t>
  </si>
  <si>
    <t>Loratadinum 10 mg x 30 tabl.</t>
  </si>
  <si>
    <t xml:space="preserve">Lorazepamum 1 mg x 25 draż. </t>
  </si>
  <si>
    <t xml:space="preserve">Lorazepamum 2,5 mg x 25 draż. </t>
  </si>
  <si>
    <t>Magnesium sulphuricum roztw. do wstrz. 200 mg/ml a 10 ml x 10 amp.</t>
  </si>
  <si>
    <t>Memantinum hydrochloridum 10 mg x 28 tabl.</t>
  </si>
  <si>
    <t>Memantinum hydrochloridum 20 mg x 28 tabl.</t>
  </si>
  <si>
    <t>71.</t>
  </si>
  <si>
    <t xml:space="preserve">Metamizolum 500 mg x 50 tabl. powl. </t>
  </si>
  <si>
    <t>72.</t>
  </si>
  <si>
    <t>Metamizolum 500 mg/ml a 2 ml x 10 amp.</t>
  </si>
  <si>
    <t>73.</t>
  </si>
  <si>
    <t>Metamizolum 500 mg/ml a 5 ml x 10 amp.</t>
  </si>
  <si>
    <t>74.</t>
  </si>
  <si>
    <t>Metforminum 1000 mg x 30 tabl.</t>
  </si>
  <si>
    <t>75.</t>
  </si>
  <si>
    <t>Metforminum 1000 mg x 30 tabl. Ret.</t>
  </si>
  <si>
    <t>76.</t>
  </si>
  <si>
    <t>Metforminum 500 mg x 30 tabl.</t>
  </si>
  <si>
    <t>77.</t>
  </si>
  <si>
    <t>Metforminum 500 mg x 30 tabl. Ret.</t>
  </si>
  <si>
    <t>78.</t>
  </si>
  <si>
    <t>Metforminum 750 mg x 30 tabl. Ret.</t>
  </si>
  <si>
    <t>79.</t>
  </si>
  <si>
    <t>Metforminum 850 mg x 30 tabl.</t>
  </si>
  <si>
    <t>80.</t>
  </si>
  <si>
    <t>Methyldopum 250 mg x 50 tabl.</t>
  </si>
  <si>
    <t>81.</t>
  </si>
  <si>
    <t>Metoclopramidum 10 mg x 50 tabl.</t>
  </si>
  <si>
    <t>82.</t>
  </si>
  <si>
    <t>Metoclopramidum 10 mg/2 ml a 2 ml x 5 amp.</t>
  </si>
  <si>
    <t>83.</t>
  </si>
  <si>
    <t xml:space="preserve">Metoprololum 100 mg x 30 tabl. </t>
  </si>
  <si>
    <t>84.</t>
  </si>
  <si>
    <t>Metoprololum 25 mg x 28 tabl. Ret.</t>
  </si>
  <si>
    <t>85.</t>
  </si>
  <si>
    <t xml:space="preserve">Metoprololum 50 mg x 30 tabl. </t>
  </si>
  <si>
    <t>86.</t>
  </si>
  <si>
    <t>87.</t>
  </si>
  <si>
    <t>88.</t>
  </si>
  <si>
    <t>89.</t>
  </si>
  <si>
    <t>Midazolamum 1 mg/ml a 5 ml x 10 amp.</t>
  </si>
  <si>
    <t>90.</t>
  </si>
  <si>
    <t>Midazolamum 5 mg/ml a 10 ml x 10 amp.</t>
  </si>
  <si>
    <t>91.</t>
  </si>
  <si>
    <t>Molsidominum 2 mg x 30 tabl.</t>
  </si>
  <si>
    <t>92.</t>
  </si>
  <si>
    <t>Molsidominum 4 mg x 30 tabl.</t>
  </si>
  <si>
    <t>93.</t>
  </si>
  <si>
    <t>Mometasoni fuoras 0,05 mg/dawkę x 140 dawek aerozol do nosa</t>
  </si>
  <si>
    <t>94.</t>
  </si>
  <si>
    <t>Mometasoni fuoras 0,1% 1 mg/g a 15 g krem</t>
  </si>
  <si>
    <t>95.</t>
  </si>
  <si>
    <t>Montelukastum 123 ratio 10 mg x 28 tabl. powl.</t>
  </si>
  <si>
    <t>96.</t>
  </si>
  <si>
    <t>Naloxonum 0,4 mg/ml a 1 ml x 10 amp.</t>
  </si>
  <si>
    <t>97.</t>
  </si>
  <si>
    <t>Natrium chloratum 0,9% 9 mg/ml a 10 ml x 100 amp.</t>
  </si>
  <si>
    <t>98.</t>
  </si>
  <si>
    <t>Natrium chloratum 10% 100 mg/ml a 10 ml x 100 amp. plast.</t>
  </si>
  <si>
    <t>99.</t>
  </si>
  <si>
    <t>Omeprazolum 20 mg x 28 tabl.</t>
  </si>
  <si>
    <t>100.</t>
  </si>
  <si>
    <t>Omeprazolum 40 mg x 28 tabl.</t>
  </si>
  <si>
    <t>101.</t>
  </si>
  <si>
    <t>Papaverinum hydrochloricum 40 mg/2 ml x 10 amp.</t>
  </si>
  <si>
    <t>102.</t>
  </si>
  <si>
    <t>Pentoxyfillinum 100 mg/5 ml a 5 ml x 5 amp.</t>
  </si>
  <si>
    <t>103.</t>
  </si>
  <si>
    <t>Pentoxyfillinum 400 mg x 20 tabl. Ret.</t>
  </si>
  <si>
    <t>104.</t>
  </si>
  <si>
    <t>105.</t>
  </si>
  <si>
    <t>106.</t>
  </si>
  <si>
    <t>Phytomenadionum 10 mg x 30 tabl.</t>
  </si>
  <si>
    <t>107.</t>
  </si>
  <si>
    <t>Phytomenadionum 10 mg/ml a 1 ml x 5 amp. emulsja do wsztrzyk.</t>
  </si>
  <si>
    <t>108.</t>
  </si>
  <si>
    <t>Pilocarpinum hydrochloricum 2% 20 mg/ml a 5 ml x 2 flak.</t>
  </si>
  <si>
    <t>109.</t>
  </si>
  <si>
    <t>Piracetamum 1000 mg/5 ml a 5 ml x 12 amp.</t>
  </si>
  <si>
    <t>110.</t>
  </si>
  <si>
    <t>Piracetamum 12 g/60 ml x 20 szt.</t>
  </si>
  <si>
    <t>111.</t>
  </si>
  <si>
    <t>Piracetamum 1200 mg x 60 tabl.</t>
  </si>
  <si>
    <t>112.</t>
  </si>
  <si>
    <t>Piracetamum 400 mg x 60 tabl.</t>
  </si>
  <si>
    <t>113.</t>
  </si>
  <si>
    <t>Polyvidonum 50 mg/ml a 4ml krople do oczu</t>
  </si>
  <si>
    <t>114.</t>
  </si>
  <si>
    <t>Propranololum 10 mg x 50 tabl.</t>
  </si>
  <si>
    <t>115.</t>
  </si>
  <si>
    <t>Propranololum 40 mg x 50 tabl.</t>
  </si>
  <si>
    <t>116.</t>
  </si>
  <si>
    <t>Pyrantelum 250 mg x 3 tabl.</t>
  </si>
  <si>
    <t>117.</t>
  </si>
  <si>
    <t xml:space="preserve">Retinolum 50 000 j.m./ml a 10 ml płyn doustny </t>
  </si>
  <si>
    <t>118.</t>
  </si>
  <si>
    <t xml:space="preserve">Salbutamolum 0,5 mg/ml a 1 ml x 10 amp. </t>
  </si>
  <si>
    <t>119.</t>
  </si>
  <si>
    <t>Simvastatinum 10 mg x 28 tabl.</t>
  </si>
  <si>
    <t>120.</t>
  </si>
  <si>
    <t>Simvastatinum 20 mg x 28 tabl.</t>
  </si>
  <si>
    <t>121.</t>
  </si>
  <si>
    <t>Simvastatinum 40 mg x 28 tabl.</t>
  </si>
  <si>
    <t>122.</t>
  </si>
  <si>
    <t>Sulfacetamidum 10% HEC 100 mg/ml a 0,5 ml x 12 min.</t>
  </si>
  <si>
    <t>123.</t>
  </si>
  <si>
    <t>124.</t>
  </si>
  <si>
    <t>Timololum + Brimonidinum (5 mg + 2 mg)/ml a 5 ml krople do oczu</t>
  </si>
  <si>
    <t>125.</t>
  </si>
  <si>
    <t>Timololum 2,5 mg/ml a 5 ml krople do oczu</t>
  </si>
  <si>
    <t>126.</t>
  </si>
  <si>
    <t>Timololum 5 mg/ml a 5 ml krople do oczu</t>
  </si>
  <si>
    <t>127.</t>
  </si>
  <si>
    <t>128.</t>
  </si>
  <si>
    <t>129.</t>
  </si>
  <si>
    <t>130.</t>
  </si>
  <si>
    <t>Tramadolum + Paracetamolum 37,5 mg + 325 mg x 90 tabl.</t>
  </si>
  <si>
    <t>131.</t>
  </si>
  <si>
    <t>Tramadolum + Paracetamolum 75 mg + 650 mg x 90 tabl.</t>
  </si>
  <si>
    <t>132.</t>
  </si>
  <si>
    <t>Tropicamidum 10 mg/ml a 5 ml x 2 butelki</t>
  </si>
  <si>
    <t>133.</t>
  </si>
  <si>
    <t>Tropicamidum 5 mg/ml a 5 ml x 2 butelki</t>
  </si>
  <si>
    <t xml:space="preserve">Sevofluranum 100%, płyn do sorządzania inhalacji parowej a 250 ml x 6 butelek </t>
  </si>
  <si>
    <t>Dzierżawa parowników do sevofluranu</t>
  </si>
  <si>
    <t>Desfluranum płyn do inhalacji a 240 ml x 6 butelek</t>
  </si>
  <si>
    <t>Dzierżawa parowników do desfluranu</t>
  </si>
  <si>
    <t>Propofolum emulsja do wstrzykiwań/infuzji 10 mg/ml a 50 ml x 1</t>
  </si>
  <si>
    <t>Propofolum emulsja do wstrzykiwań/infuzji 10 mg/ml a 20 ml x 1</t>
  </si>
  <si>
    <t xml:space="preserve">Zamawiający wymaga dzierżawę parowników do poz. 1 i do poz. 3 </t>
  </si>
  <si>
    <t>Glicinum płyn do irygacji 1,5% a 3000 ml worek Clear-Flex x 1</t>
  </si>
  <si>
    <t>Acidum Mycophenolicum 180 mg x 120 tabl. dojelit.</t>
  </si>
  <si>
    <t>Acidum Mycophenolicum 360 mg x 120 tabl. dojelit.</t>
  </si>
  <si>
    <t>Azathioprinum 50 mg x 50 tabl.</t>
  </si>
  <si>
    <t>Ciclosporinum 100 mg x 50 kaps.</t>
  </si>
  <si>
    <t>Ciclosporinum 25 mg x 50 kaps.</t>
  </si>
  <si>
    <t>Ciclosporinum 50 mg x 50 kaps.</t>
  </si>
  <si>
    <t>Ciclosporinum konc. do przyg. roztw. 50 mg/ ml a 1 ml x 10 amp.</t>
  </si>
  <si>
    <t>Everolimus 0,25 mg x 60 tabl.</t>
  </si>
  <si>
    <t>Everolimus 0,5 mg x 60 tabl.</t>
  </si>
  <si>
    <t>Filgrastimum 30 mln j.m./0,5 ml x 1 amp.strz</t>
  </si>
  <si>
    <t>Filgrastimum 48 mln j.m./0,5 ml x 1 amp.strz</t>
  </si>
  <si>
    <t>Mofetili mycophenolas 250 mg x 100 kaps.</t>
  </si>
  <si>
    <t>Mofetili mycophenolas 500 mg x 100 kaps.</t>
  </si>
  <si>
    <t>Sirolimus 1 mg x 30 tabl. powl.</t>
  </si>
  <si>
    <t>Tacrolimus 0,5 mg x 30 kaps.</t>
  </si>
  <si>
    <t>Tacrolimus 0,75 mg x 30 kaps.</t>
  </si>
  <si>
    <t>Tacrolimus 1 mg x 30 kaps.</t>
  </si>
  <si>
    <t>Tacrolimus 3 mg x 30 kaps.</t>
  </si>
  <si>
    <t>Tacrolimus 4 mg x 30 kaps.</t>
  </si>
  <si>
    <t>Tacrolimus 5 mg x 30 kaps.</t>
  </si>
  <si>
    <t>Acidum boricum + Zincum oxydatum 15% + 15%)/100 g a 100 g zawiesina na skórę</t>
  </si>
  <si>
    <t>Acidum boricum 1,5% a 100 g krem</t>
  </si>
  <si>
    <t xml:space="preserve">Acidum salicylicum 5% a 100 g oleum salicylatum </t>
  </si>
  <si>
    <t xml:space="preserve">Argentum nitricum roztw. do użytku zewn. 20% a 10 g </t>
  </si>
  <si>
    <t xml:space="preserve">Argentum nitricum roztw. do użytku zewn. 30% a 10 g </t>
  </si>
  <si>
    <t xml:space="preserve">Argentum nitricum roztw. do użytku zewn. 40% a 10 g </t>
  </si>
  <si>
    <t>Cholecalciferolum (D3) + Retinolum (A) a 100 g krem</t>
  </si>
  <si>
    <t>Cisapridum proszek dzielony 0,25 mg x 1 szt.</t>
  </si>
  <si>
    <t>Cremor Acidi borici + Hydrocortisonum 1% a 100 g krem</t>
  </si>
  <si>
    <t xml:space="preserve">Cremor Retinolum (A) + tocopherolum (E) a 100 g </t>
  </si>
  <si>
    <t>Glycerolum 60% a 100 g roztwór do użytku wewn.</t>
  </si>
  <si>
    <t>Hydrochlothiazidum proszek dzielony 5 mg x 1 szt.</t>
  </si>
  <si>
    <t>Ichtammolum 2% roztw. do użytku zewn. a 100 g</t>
  </si>
  <si>
    <t xml:space="preserve">Natrium citricum 0,3 m a 20 g roztw. do użytku wewn. </t>
  </si>
  <si>
    <t>Natrium hydrogenocarbonicum proszek dzielony 0,5 a 1 szt.</t>
  </si>
  <si>
    <t>Natrium hydrogenocarbonicum proszek dzielony 1,0 a 1 szt.</t>
  </si>
  <si>
    <t>Oseltamivirum proszek dzielony 6 mg x 1 szt.</t>
  </si>
  <si>
    <t>Solutio Iodi Aquosa 1% a 100 g roztw. Do użytku wewn.</t>
  </si>
  <si>
    <t>Solutio Kalii hypermanganici 0,1% roztw. do użytku zewn. a 100 g</t>
  </si>
  <si>
    <t>Solutio Pantocaini hydrochloridi 1% płyn do użytku zewn. a 10 g</t>
  </si>
  <si>
    <t>Spironolactonum proszek dzielony 2,5 mg x 1 szt.</t>
  </si>
  <si>
    <t>Spironolactonum proszek dzielony 3 mg x 1 szt.</t>
  </si>
  <si>
    <t>Spironolactonum proszek dzielony 4 mg x 1 szt.</t>
  </si>
  <si>
    <t>Spironolactonum proszek dzielony 6 mg x 1 szt.</t>
  </si>
  <si>
    <t xml:space="preserve">Unguentum Acidi salicylici 20% a 100 g maść </t>
  </si>
  <si>
    <t>Unguentum Aselli Jecoris 50% c. Zinci oxydati 27%  a 100 g maść/zawiesina</t>
  </si>
  <si>
    <t>Unguentum hydrocortisoni 1% (flavi) a 100 g maść</t>
  </si>
  <si>
    <t>Unguentum urea 10% a 100 g maść</t>
  </si>
  <si>
    <t>Unguentum urea 20% a 100 g maść</t>
  </si>
  <si>
    <t>Zincum oxydatum 10% a 20 g maść</t>
  </si>
  <si>
    <t>Acarbosum 100 mg x 30 tabl.</t>
  </si>
  <si>
    <t>Aceclophenacum 100 mg x 60 tabl.</t>
  </si>
  <si>
    <t>Aciclovirum 3% 30 mg/g a 4,5 g maść do oczu</t>
  </si>
  <si>
    <t>Aciclovirum prosz. do przyg. roztw. 250 mg x 1 fiol.</t>
  </si>
  <si>
    <t>Acidum + Rutosidum 100 mg + 25 mg x 125 tabl. powl.</t>
  </si>
  <si>
    <t>Acidum ascorbicum 200 mg x 50 tabl.</t>
  </si>
  <si>
    <t>Acidum boricum + Allantoinum + Zincum oxidatum puder a 100 g</t>
  </si>
  <si>
    <t>Acidum folicum + Ferrosi sulfas 80 mg Fe++ x 30 tabl.</t>
  </si>
  <si>
    <t>Acidum folicum 15 mg x 30 tabl.</t>
  </si>
  <si>
    <t>Acidum folicum 5 mg x 30 tabl.</t>
  </si>
  <si>
    <t>Acidum polivinylicum 14 mg/ml 2 but. a 5 ml krople do oczu</t>
  </si>
  <si>
    <t>Acidum thiocticum 600 mg /50 ml x 10 fiol.</t>
  </si>
  <si>
    <t>Acidum thiocticum 600 mg x 60 tabl. powl.</t>
  </si>
  <si>
    <t>Acidum tranexamicum 250 mg/2,5 ml a 2,5 ml x 10 amp.</t>
  </si>
  <si>
    <t>Acidum tranexamicum 250 mg/5 ml a 5 ml x 10 amp.</t>
  </si>
  <si>
    <t>Acidum tranexamicum 500 mg x 20 tabl. powl.</t>
  </si>
  <si>
    <t>Acidum tranexamicum 500 mg/5 ml a 5 ml x 10 amp.</t>
  </si>
  <si>
    <t>Acidum tranexamicum 500 mg/5 ml a 5 ml x 5 amp.</t>
  </si>
  <si>
    <t>Acidum ursodeoxycholicum 250 mg x 100 kaps.</t>
  </si>
  <si>
    <t>Acidum valproicum 300 mg x 100 kaps.</t>
  </si>
  <si>
    <t>Acidum valproicum 500 mg x 100 kaps.</t>
  </si>
  <si>
    <t>Adenosinum roztw. 6 mg/2 ml x 6 fiol.</t>
  </si>
  <si>
    <t>Aethylium chloratum aerozol na skórę a 70 g</t>
  </si>
  <si>
    <t xml:space="preserve">Alfacalcidolum 0,25 mcg x 100 kaps. </t>
  </si>
  <si>
    <t xml:space="preserve">Alfacalcidolum 1 mcg x 100 kaps. </t>
  </si>
  <si>
    <t>Alfuzosinum 10 mg x 30 tabl. o przedł. uwalnianiu</t>
  </si>
  <si>
    <t>Allantoinum + Dexpanthenolum + Extractum herba siccum płyn a 100 ml</t>
  </si>
  <si>
    <t>Allantoinum maść 2% a 30 g</t>
  </si>
  <si>
    <t>Allopurinolum 100 mg x 50 tabl.</t>
  </si>
  <si>
    <t>Allopurinolum 300 mg x 50 tabl.</t>
  </si>
  <si>
    <t>Alprazolamum 0,25 mg x 30 tabl.</t>
  </si>
  <si>
    <t>Alprazolamum 0,5 mg x 30 tabl.</t>
  </si>
  <si>
    <t>Alprazolamum 1 mg x 30 tabl.</t>
  </si>
  <si>
    <t>Alteplasum liofilizat 10 mg a 10 ml x 1 fiol.</t>
  </si>
  <si>
    <t>Alteplasum liofilizat 20 mg a 20 ml x 1 fiol.</t>
  </si>
  <si>
    <t>Alteplasum liofilizat 50 mg a 50 ml x 1 fiol.</t>
  </si>
  <si>
    <t>Aluminium phosphoricum zawies. doustna 45 mg/g a 250 ml</t>
  </si>
  <si>
    <t>Amantadinum 100 mg x 100 tabl.</t>
  </si>
  <si>
    <t>Amantadinum roztw. 200 mg/500 ml x 10 flak.</t>
  </si>
  <si>
    <t>Ambroxolum 750 mg/100 ml a 100 ml</t>
  </si>
  <si>
    <t>Amisulpiridum 200 mg x 30 tabl.</t>
  </si>
  <si>
    <t>Amisulpiridum 400 mg x 30 tabl.</t>
  </si>
  <si>
    <t>Amitriptylinum 10 mg x 60 tabl.</t>
  </si>
  <si>
    <t>Amitriptylinum 25 mg x 60 tabl.</t>
  </si>
  <si>
    <t>Amuminium aceticum 1000 mg x 6 tabl.</t>
  </si>
  <si>
    <t>Antazolinum roztw. 100 mg/2 ml a 2 ml x 10 amp.</t>
  </si>
  <si>
    <t>Antithrombinum humanum 50 j.m./ml a 10 ml x 1 fiol. + rozp.</t>
  </si>
  <si>
    <t>Antithrombinum humanum 50 j.m./ml a 20 ml x 1 fiol. + rozp.</t>
  </si>
  <si>
    <t>Antithrombinum humanum III liofilizat do przyg. roztw. 50j.m./ml a 10 ml x 1 fiol.</t>
  </si>
  <si>
    <t>Apixabanum 2,5 mg x 60 tabl.</t>
  </si>
  <si>
    <t>Apixabanum 5 mg x 60 tabl.</t>
  </si>
  <si>
    <t>Argipressinum aceticum roztw. 40 j.m2 ml x 5 amp.</t>
  </si>
  <si>
    <t>Aripiprazolum prosz. i rozpuszcz. do sporz. zawies. 400 mg x 1 amp. z rozp.</t>
  </si>
  <si>
    <t>Atracurium roztw. do wstrz. 10 mg/ml a 5 ml x 5 amp.</t>
  </si>
  <si>
    <t>Baclofenum 10 mg x 50 tabl.</t>
  </si>
  <si>
    <t>Baclofenum 25 mg x 50 tabl.</t>
  </si>
  <si>
    <t>Beclomethasoni dipropionas + Formoteroli fumaras (0,1 mg + 6 mcg)/dawkę a 180 dawek</t>
  </si>
  <si>
    <t>Benfothiaminum + Piridoxinum 100 mg 100 mg x 30 draż.</t>
  </si>
  <si>
    <t>Betahistinum 16 mg x 30 tabl.</t>
  </si>
  <si>
    <t>Betahistinum 24 mg x 30 tabl.</t>
  </si>
  <si>
    <t>Betahistinum 8 mg x 30 tabl.</t>
  </si>
  <si>
    <t>Betamethasoni dipropionas + Betamethasoni natrii phosphas (6,43 mg + 2,63 mg)/ml a 1 ml x 1 amp.</t>
  </si>
  <si>
    <t>Betamethasoni dipropionas maść 0,05mg/g a 15 g</t>
  </si>
  <si>
    <t>Betamethasonum + Clotrimazolum + Gentamycinum (0,5 mg + 0,01 mg + 1 mg)/g a 15 g krem</t>
  </si>
  <si>
    <t>Betamethasonum + Clotrimazolum + Gentamycinum (0,5 mg + 0,01 mg + 1 mg)/g a 15 g maść</t>
  </si>
  <si>
    <t>Betamethasonum + Clotrimazolum + Gentamycinum (0,64 mg + 0,01 mg + 1 mg)/g a 15 g krem</t>
  </si>
  <si>
    <t>Betamethasonum + Gentamycinum (0,5 mg + 1 mg)/g a 15 g krem</t>
  </si>
  <si>
    <t xml:space="preserve">Betamethasonum + Gentamycinum (0,5 mg + 1 mg)/g a 15 g maść </t>
  </si>
  <si>
    <t>Betaxololum 20 mg x 28 tabl.</t>
  </si>
  <si>
    <t>Betaxololum hydrochloridum 0,5% 5 mg/ml a 5 ml krople do oczu</t>
  </si>
  <si>
    <t>Bilastinum 20 mg x 30 tabl. ulegaj. rozpad. w jamie ustnej</t>
  </si>
  <si>
    <t>Biperidenum hydrochloridum 2 mg x 50 tabl.</t>
  </si>
  <si>
    <t>Biperidenum hydrochloridum 4 mg SR x 50 tabl. Retard</t>
  </si>
  <si>
    <t>Biperidenum hydrochloridum 5 mgml x 5 amp. x 50 tabl.</t>
  </si>
  <si>
    <t>Bisacodylum 10 mg x 10 czopków</t>
  </si>
  <si>
    <t>Bisacodylum 5 mg x 30 tabl.</t>
  </si>
  <si>
    <t>Brinzolamidum 1% 10 mg/ml a 5 ml krople do oczu</t>
  </si>
  <si>
    <t>Bromazepamum 3 mg x 30 kaps.</t>
  </si>
  <si>
    <t>Bromhexinum 4 mg/5 ml a 200 ml syrop</t>
  </si>
  <si>
    <t>Bromhexinum 8 mg x 40 tabl.</t>
  </si>
  <si>
    <t>Bromocriptinum 2,5 mg x 30 tabl.</t>
  </si>
  <si>
    <t xml:space="preserve">Budesonidum 0,1 mg/dawkę a 10 ml x 200 dawek </t>
  </si>
  <si>
    <t xml:space="preserve">Budesonidum 0,2 mg x 60 kaps. </t>
  </si>
  <si>
    <t>Budesonidum 0,4 mg x 60 kaps.</t>
  </si>
  <si>
    <t>Budesonidum 0,5 mg/ml a 2ml x 20 poj.</t>
  </si>
  <si>
    <t>Bupivacainum + Epinephrinum 0,05% (5 mg + 5 mcg)/ml a 20ml x 1 fiol.</t>
  </si>
  <si>
    <t>Bupropionum 150 mg x 30 tabl. Ret.</t>
  </si>
  <si>
    <t>Buspironum 5 mg x 60 tabl.</t>
  </si>
  <si>
    <t>Calcii glubionas + Calcii lactas 5,7 mEq/114 Ca++ a 150 ml syrop</t>
  </si>
  <si>
    <t>Calcipotriolum + Betamethasonum piana na skórę 0,05 mg + 0,5 mg)/g a 60 g</t>
  </si>
  <si>
    <t>Calcitriolum 0,5 mcg x 100 kaps.</t>
  </si>
  <si>
    <t>Calcium carbonicum 1000 mg x 100 kaps.</t>
  </si>
  <si>
    <t>Calcium carbonicum 300 mg-0,12 Ca++ x 20 tabl. musujących, czyste hipoalerg.</t>
  </si>
  <si>
    <t>Calcium carbonicum 500 mg x 200 kaps.</t>
  </si>
  <si>
    <t>Calcium dobesilatum 250 mg  30 tabl.</t>
  </si>
  <si>
    <t>Calcium gluconicum 45 mg Ca++ x 50 tabl.</t>
  </si>
  <si>
    <t>Calcium lacticum 200 mg Ca++ x 14 tabl. musuj.</t>
  </si>
  <si>
    <t>Canagliflozinum 100 mg x 30 tabl.</t>
  </si>
  <si>
    <t>Carbacholum roztw. 0,01%/1,5 ml x 12 amp.</t>
  </si>
  <si>
    <t>Carbamazepinum 200 mg x 50 tabl. Ret.</t>
  </si>
  <si>
    <t>Carbamazepinum 300 mg x 50 tabl. Ret.</t>
  </si>
  <si>
    <t>Carbamazepinum 400 mg x 50 tabl. Ret.</t>
  </si>
  <si>
    <t>Carbetocinum roztw. 0,1 mg/ml x 5 amp.</t>
  </si>
  <si>
    <t>Carbo medicinalis 200 mg x 20 kaps. twarde</t>
  </si>
  <si>
    <t>Carbomerum 2 mg/g a 10 g żel do oczu</t>
  </si>
  <si>
    <t>Cariprazinum 3mg x 28 kaps.</t>
  </si>
  <si>
    <t>Cariprazinum 4,5mg x 28 kaps.</t>
  </si>
  <si>
    <t>Cenobamatum 50 mg x 28 tabl.</t>
  </si>
  <si>
    <t>Chlordiazepoxidum 10 mg x 20 tabl.</t>
  </si>
  <si>
    <t>Chlorhexidinum płyn antyseptyczny 4% a 500 ml</t>
  </si>
  <si>
    <t>Chlorpromazinum 25 mg/ml a 5 ml x 5 amp.</t>
  </si>
  <si>
    <t>Chlorpromazinum 4% 40mg/g a 10 g krople</t>
  </si>
  <si>
    <t>Chlorprotixenum 15 mg x 50 tabl. powl.</t>
  </si>
  <si>
    <t>Chlorprotixenum 50 mg x 50 tabl. powl.</t>
  </si>
  <si>
    <t>Chlorquinaldolum 2 mg x 20 tabl. do ssania</t>
  </si>
  <si>
    <t>Cholecalciferolum + Retinolum (20 000 j.m. + 10 000 j.m.)/ml a 10 ml krople doustne</t>
  </si>
  <si>
    <t>Cholecalciferolum 0,5 mg/ml (20 000 j.m.) a 10 ml krople doustne</t>
  </si>
  <si>
    <t xml:space="preserve">Cholecalciferolum 1000 j.m. x 90 tabl. </t>
  </si>
  <si>
    <t>Cicleonidum 0,16 mg/dawkę a 120 dawek aerozol wziewny</t>
  </si>
  <si>
    <t>Cilazaprilum 0,5 mg x 30 tabl.</t>
  </si>
  <si>
    <t>Cilostazolum 100 mg x 30 tabl.</t>
  </si>
  <si>
    <t>Cinacalcet 30 mg x28 tabl.</t>
  </si>
  <si>
    <t>Cinacalcet 60 mg x28 tabl.</t>
  </si>
  <si>
    <t>Cinnarizinum + Dimenhydrinatum 20mg + 40 mg x 30</t>
  </si>
  <si>
    <t>Cinnarizinum 25 mg x 50 tabl.</t>
  </si>
  <si>
    <t>Citalopramum 10 mg x 28 tabl.</t>
  </si>
  <si>
    <t>Citalopramum 20 mg x 28 tabl.</t>
  </si>
  <si>
    <t>Clemastinum 1 mg x 30 tabl.</t>
  </si>
  <si>
    <t>Clobetasolum 0,05% (0,5 mg/g) a 30 g krem</t>
  </si>
  <si>
    <t>Clobetasolum 0,05% (0,5 mg/g) a 30 g maść</t>
  </si>
  <si>
    <t>Clomethiazolum 300 mg x 100 kaps.</t>
  </si>
  <si>
    <t>134.</t>
  </si>
  <si>
    <t>Clomipraminum 10 mg x 30 tabl.</t>
  </si>
  <si>
    <t>135.</t>
  </si>
  <si>
    <t>Clomipraminum 25 mg x 30 tabl.</t>
  </si>
  <si>
    <t>136.</t>
  </si>
  <si>
    <t>Clomipraminum 75 mg x 20 tabl. Ret.</t>
  </si>
  <si>
    <t>137.</t>
  </si>
  <si>
    <t>Clonazepamum 0,5 mg x 30 tabl.</t>
  </si>
  <si>
    <t>138.</t>
  </si>
  <si>
    <t>Clonazepamum 1 mg/ml a 1 ml x 10 amp.</t>
  </si>
  <si>
    <t>139.</t>
  </si>
  <si>
    <t>Clonazepamum 2 mg x 30 tabl.</t>
  </si>
  <si>
    <t>140.</t>
  </si>
  <si>
    <t>Clonidinum 0,075 x 50 tabl.</t>
  </si>
  <si>
    <t>141.</t>
  </si>
  <si>
    <t xml:space="preserve">Clopamidum + Dihydroergocristinum + Reserpinum (5mg + 0,5 mg + 0,1 mg x 20 tabl. draż. </t>
  </si>
  <si>
    <t>142.</t>
  </si>
  <si>
    <t>Clopidogrelum 300 mg x 30 tabl.</t>
  </si>
  <si>
    <t>143.</t>
  </si>
  <si>
    <t>Clopidogrelum 75 mg x 28 tabl.</t>
  </si>
  <si>
    <t>144.</t>
  </si>
  <si>
    <t>Clozapinum 100 mg x 50 tabl.</t>
  </si>
  <si>
    <t>145.</t>
  </si>
  <si>
    <t>Clozapinum 25 mg x 50 tabl.</t>
  </si>
  <si>
    <t>146.</t>
  </si>
  <si>
    <t>Codeinum + Guaiacosulfonatum 0,015 mg + 300 mg x 10 tabl.</t>
  </si>
  <si>
    <t>147.</t>
  </si>
  <si>
    <t>Coffeinum 20 mg/ml a 1 ml x 10 amp.</t>
  </si>
  <si>
    <t>148.</t>
  </si>
  <si>
    <t>Colchicinum 0,5 mg x 30 tabl. powl.</t>
  </si>
  <si>
    <t>149.</t>
  </si>
  <si>
    <t>Collagenasum 1,2 j.m./g a 20 g maść</t>
  </si>
  <si>
    <t>150.</t>
  </si>
  <si>
    <t>Crategus oxyacantha + Valeriana officinalis 119 ml = 150 g syrop</t>
  </si>
  <si>
    <t>151.</t>
  </si>
  <si>
    <t>Crotamitonum 100 mg/g a 40 g maść</t>
  </si>
  <si>
    <t>152.</t>
  </si>
  <si>
    <t>Cyanocobalaminum 1 mg x 50 tabl. powl.</t>
  </si>
  <si>
    <t>153.</t>
  </si>
  <si>
    <t>Cyanocobalaminum 1000 mcg /2 ml a 2 ml x 5 amp.</t>
  </si>
  <si>
    <t>154.</t>
  </si>
  <si>
    <t xml:space="preserve">Cyanocobalaminum roztwór 100 mcg/ml  x 10 amp. </t>
  </si>
  <si>
    <t>155.</t>
  </si>
  <si>
    <t>Cynarae herba extract. + Silybi mariani fructus extract. 140 mg + 20 mg x 60 tabl.</t>
  </si>
  <si>
    <t>156.</t>
  </si>
  <si>
    <t>Dabigatranum etaxilatum 110 mg x 180 kaps.</t>
  </si>
  <si>
    <t>157.</t>
  </si>
  <si>
    <t>Dabigatranum etaxilatum 150 mg x 180 kaps.</t>
  </si>
  <si>
    <t>158.</t>
  </si>
  <si>
    <t>Dalteparinum natrium 2500 j.m./0,2 ml x 10 ampstrz.</t>
  </si>
  <si>
    <t>159.</t>
  </si>
  <si>
    <t>Dalteparinum natrium 5000 j.m./0,2 ml x 10 ampstrz.</t>
  </si>
  <si>
    <t>160.</t>
  </si>
  <si>
    <t>Dalteparinum natrium 7500 j.m./0,2 ml x 10 ampstrz.</t>
  </si>
  <si>
    <t>161.</t>
  </si>
  <si>
    <t>Dapagliflozinum 10 mg x 28 tabl.</t>
  </si>
  <si>
    <t>162.</t>
  </si>
  <si>
    <t>Deferoxaminum prosz. do przyg. roztw. 500 mg x 10 fiol.</t>
  </si>
  <si>
    <t>163.</t>
  </si>
  <si>
    <t>Desmopressinum 0,12 mg x 30 liofilizat doustny</t>
  </si>
  <si>
    <t>164.</t>
  </si>
  <si>
    <t>Desmopressinum 4 mcg/ml a 1 ml x 10 amp.</t>
  </si>
  <si>
    <t>165.</t>
  </si>
  <si>
    <t>Dexamethasonum + Gentamycinum (0,3 mg + 5 mg)/g a 3 g maść do oczu</t>
  </si>
  <si>
    <t>166.</t>
  </si>
  <si>
    <t>Dexamethasonum + Neomycinum + Polymixinum B (1 mg + 3500 j.m. + 6000 j.m.)/ml a 5 ml maść do oczu</t>
  </si>
  <si>
    <t>167.</t>
  </si>
  <si>
    <t>Dexamethasonum + Neomycinum + Polymixinum B (1 mg + 3500 j.m. + 6000 j.m.)/ml a 5 ml zawiesina do oczu</t>
  </si>
  <si>
    <t>168.</t>
  </si>
  <si>
    <t>Dexamethasonum 0,1% 1 mg/ml a 5 ml awiesina do oczu</t>
  </si>
  <si>
    <t>169.</t>
  </si>
  <si>
    <t>Dexpanthenolum 0,05 g/g a 10 g żel do oczu</t>
  </si>
  <si>
    <t>170.</t>
  </si>
  <si>
    <t>Diazepamum 5 mg x 20 tabl.</t>
  </si>
  <si>
    <t>171.</t>
  </si>
  <si>
    <t>Diclofenacum + Misoprostolum 0,05 g + 0,2 mg x 20 tabl.</t>
  </si>
  <si>
    <t>172.</t>
  </si>
  <si>
    <t>Diclofenacum 1% a 100 g żel</t>
  </si>
  <si>
    <t>173.</t>
  </si>
  <si>
    <t>Diclofenacum 100 mg x 10 czopków</t>
  </si>
  <si>
    <t>174.</t>
  </si>
  <si>
    <t>Diclofenacum 100 mg x 10 tabl.</t>
  </si>
  <si>
    <t>175.</t>
  </si>
  <si>
    <t>Diclofenacum 50 mg x 10 czopków</t>
  </si>
  <si>
    <t>176.</t>
  </si>
  <si>
    <t>Diclofenacum 50 mg x 10 tabl.</t>
  </si>
  <si>
    <t>177.</t>
  </si>
  <si>
    <t>Diclofenacum 75 mg x 10 tabl. Ret.</t>
  </si>
  <si>
    <t>178.</t>
  </si>
  <si>
    <t>Diclofenacum 75 mg/3 ml a 3 ml x 5 amp.</t>
  </si>
  <si>
    <t>179.</t>
  </si>
  <si>
    <t>Didrogesteronum 10 mg x 20 tabl.</t>
  </si>
  <si>
    <t>180.</t>
  </si>
  <si>
    <t>Digoxinum 0,1 mg x 30 tabl.</t>
  </si>
  <si>
    <t>181.</t>
  </si>
  <si>
    <t>Digoxinum 0,25 mg x 30 tabl.</t>
  </si>
  <si>
    <t>182.</t>
  </si>
  <si>
    <t>Digoxinum 0,25 mg/2 ml a 2ml x 5 amp.</t>
  </si>
  <si>
    <t>183.</t>
  </si>
  <si>
    <t>Digoxinum 0,5 mg/2 ml a 2ml x 5 amp.</t>
  </si>
  <si>
    <t>184.</t>
  </si>
  <si>
    <t>Dikalii clorazepas 10 mg x 30 kaps.</t>
  </si>
  <si>
    <t>185.</t>
  </si>
  <si>
    <t>Dikalii clorazepas 5 mg x 30 kaps.</t>
  </si>
  <si>
    <t>186.</t>
  </si>
  <si>
    <t>Diltiazemum 120 mg x 60 tabl. Ret.</t>
  </si>
  <si>
    <t>187.</t>
  </si>
  <si>
    <t>Diltiazemum 180 mg x 60 tabl. Ret.</t>
  </si>
  <si>
    <t>188.</t>
  </si>
  <si>
    <t>Diltiazemum 60 mg x 60 tabl.</t>
  </si>
  <si>
    <t>189.</t>
  </si>
  <si>
    <t>Diltiazemum 90 mg x 60 tabl.</t>
  </si>
  <si>
    <t>190.</t>
  </si>
  <si>
    <t>Dimeticonum 980 mg/g a 5 ml krople</t>
  </si>
  <si>
    <t>191.</t>
  </si>
  <si>
    <t>Dinatrii pamidronas 60 mg/10 ml a 10 ml x 1 fiol. + rozp.</t>
  </si>
  <si>
    <t>192.</t>
  </si>
  <si>
    <t>Dinatrii phosphas dodecahydricus + (Natrii
dihydrogenophosphas monohydricus 32,2 mg + 139 mg)/ml a 150 ml x 50 but.</t>
  </si>
  <si>
    <t>193.</t>
  </si>
  <si>
    <t>Dinoprostum 0,01 g x 5 szt. System terapeutyczny dopochwowy</t>
  </si>
  <si>
    <t>194.</t>
  </si>
  <si>
    <t>Diosminum 500 mg x 60 tabl.</t>
  </si>
  <si>
    <t>195.</t>
  </si>
  <si>
    <t>Donepezilum 10 mg x 28 tabl. powl.</t>
  </si>
  <si>
    <t>196.</t>
  </si>
  <si>
    <t>Donepezilum 5 mg x 28 tabl. powl.</t>
  </si>
  <si>
    <t>197.</t>
  </si>
  <si>
    <t>Dorzolamidum + Timololum 100 mg + 25 mg/5 ml a 5 ml krople do oczu</t>
  </si>
  <si>
    <t>198.</t>
  </si>
  <si>
    <t>Dorzolamidum + Timololum 20 mg + 5 mg/5 ml a 5 ml krople do oczu</t>
  </si>
  <si>
    <t>199.</t>
  </si>
  <si>
    <t>Dorzolamidum 20 mg/ml a 5 ml krople do oczu</t>
  </si>
  <si>
    <t>200.</t>
  </si>
  <si>
    <t>Doxazosinum 4 mg x 30 tabl. Ret.</t>
  </si>
  <si>
    <t>201.</t>
  </si>
  <si>
    <t>Doxepinum 10 mg x 30 kaps.</t>
  </si>
  <si>
    <t>202.</t>
  </si>
  <si>
    <t>Doxepinum 25 mg x 30 kaps.</t>
  </si>
  <si>
    <t>203.</t>
  </si>
  <si>
    <t>Dulaglutidum 1,5 mg/0,5 ml a 0,5 ml x 2 wsztrz.</t>
  </si>
  <si>
    <t>204.</t>
  </si>
  <si>
    <t>Dulaglutidum 3 mg/0,5 ml a 0,5 ml x 2 wsztrz.</t>
  </si>
  <si>
    <t>205.</t>
  </si>
  <si>
    <t>Dulaglutidum 750 mcg/0,5 ml a 0,5 ml x 2 wsztrz.</t>
  </si>
  <si>
    <t>206.</t>
  </si>
  <si>
    <t>Dutasteridum 500 mcg x 30 kaps.</t>
  </si>
  <si>
    <t>207.</t>
  </si>
  <si>
    <t>Empagliflozinum 10 mg x 30 tabl.</t>
  </si>
  <si>
    <t>208.</t>
  </si>
  <si>
    <t>Eptifibatidum 20 mg/ 10 ml a 10 ml x 1 fiol.</t>
  </si>
  <si>
    <t>209.</t>
  </si>
  <si>
    <t>Eptifibatidum 75 mg/ 100 ml a 100 ml x 1 fiol.</t>
  </si>
  <si>
    <t>210.</t>
  </si>
  <si>
    <t>Erythromycin 0,5% 5 mg/g a 3,5 g maść do oczu</t>
  </si>
  <si>
    <t>211.</t>
  </si>
  <si>
    <t xml:space="preserve">Eschrichia coli + hydrocortisonum (166,7 mg + 2,5 mg)/g a 25 g maść doodbytnicza </t>
  </si>
  <si>
    <t>212.</t>
  </si>
  <si>
    <t>Eschrichia coli + hydrocortisonum (387,1 mg + 5 mg)/g a 25 g x 10 czopków</t>
  </si>
  <si>
    <t>213.</t>
  </si>
  <si>
    <t xml:space="preserve">Eschrichia coli 166,7 mg  a 25 g maść doodbytnicza </t>
  </si>
  <si>
    <t>214.</t>
  </si>
  <si>
    <t>Eschrichia coli 387,1 mg x 10 czopków</t>
  </si>
  <si>
    <t>215.</t>
  </si>
  <si>
    <t>Estazolamum 2 mg x 20 tabl.</t>
  </si>
  <si>
    <t>216.</t>
  </si>
  <si>
    <t>Etamsylatum 12,5% 0,25 mg/2 ml a 2 ml x 50 amp.</t>
  </si>
  <si>
    <t>217.</t>
  </si>
  <si>
    <t>Etamsylatum 250 mg x 30 tabl.</t>
  </si>
  <si>
    <t>218.</t>
  </si>
  <si>
    <t>Ethinylestradiolum + Levonorgestrelum 0,03 mg + 0,15 mg x 63 tabl.</t>
  </si>
  <si>
    <t>219.</t>
  </si>
  <si>
    <t xml:space="preserve">Etilephrinum 7,5 mg/g a 15 g krople </t>
  </si>
  <si>
    <t>220.</t>
  </si>
  <si>
    <t>Etomidatum 2 mg/ml a 10 ml x 5 amp.</t>
  </si>
  <si>
    <t>221.</t>
  </si>
  <si>
    <t>Ezetinibum 10 mg x 28 tabl.</t>
  </si>
  <si>
    <t>222.</t>
  </si>
  <si>
    <t>Famotidinum 20 mg x 20 tabl.</t>
  </si>
  <si>
    <t>223.</t>
  </si>
  <si>
    <t>224.</t>
  </si>
  <si>
    <t>Fenofibratum 100 mg x 30 kaps.</t>
  </si>
  <si>
    <t>225.</t>
  </si>
  <si>
    <t>Fenofibratum 145 mg (nanocząsteczki) x 30 tabl. powl.</t>
  </si>
  <si>
    <t>226.</t>
  </si>
  <si>
    <t>Fenofibratum 160 mg x 30 tabl. powl.</t>
  </si>
  <si>
    <t>227.</t>
  </si>
  <si>
    <t>Fenofibratum 200 mg x 30 kaps.</t>
  </si>
  <si>
    <t>228.</t>
  </si>
  <si>
    <t>Fenofibratum 215 mg x 30 tabl. powl.</t>
  </si>
  <si>
    <t>229.</t>
  </si>
  <si>
    <t>Fenoterolum + Ipratropii bromidum 0,5 mg + 0,25 mg/ml x 1 but. a 20 ml</t>
  </si>
  <si>
    <t>230.</t>
  </si>
  <si>
    <t>Fenoterolum + Ipratropii bromidum 50 mcg + 21 mcg/dawkę x 1 poj. a 200 dawek</t>
  </si>
  <si>
    <t>231.</t>
  </si>
  <si>
    <t>Ferrosi proteinatosuccinas 40 mg Fe/ 15 ml x 20 fiol.</t>
  </si>
  <si>
    <t>232.</t>
  </si>
  <si>
    <t>Ferrosi sulphas + Acidum ascorbicum 100 mg Fe ++  + 60 mg x 50 tabl.</t>
  </si>
  <si>
    <t>233.</t>
  </si>
  <si>
    <t>Ferrum sulphuricum 10 mg Fe/ml a 50 ml zawiesina doustna</t>
  </si>
  <si>
    <t>234.</t>
  </si>
  <si>
    <t>Ferrum sulphuricum 80 mg Fe++ x 30 tabl. powl.</t>
  </si>
  <si>
    <t>235.</t>
  </si>
  <si>
    <t>Fexofenadinum hydrochloricum 180 mg x 20 tabl.</t>
  </si>
  <si>
    <t>236.</t>
  </si>
  <si>
    <t>Finerenonum 10 mg x 14 tabl.</t>
  </si>
  <si>
    <t>237.</t>
  </si>
  <si>
    <t>Fludrocortisonum 100 mg x 20 tabl.</t>
  </si>
  <si>
    <t>238.</t>
  </si>
  <si>
    <t>Flunarizinum 5 mg x 30 tabl.</t>
  </si>
  <si>
    <t>239.</t>
  </si>
  <si>
    <t>Fluocinolonum aceticum 0,25 mg/g a 15 g maść</t>
  </si>
  <si>
    <t>240.</t>
  </si>
  <si>
    <t>Fluocinolonum aceticum 0,25 mg/g a 15 g żel</t>
  </si>
  <si>
    <t>241.</t>
  </si>
  <si>
    <t>Fluoxetinum 10 mg x 30 kaps.</t>
  </si>
  <si>
    <t>242.</t>
  </si>
  <si>
    <t>Fluoxetinum 20 mg x 30 kaps.</t>
  </si>
  <si>
    <t>243.</t>
  </si>
  <si>
    <t xml:space="preserve">Flupentixolum 0,5 mg x 50 tabl. draż. </t>
  </si>
  <si>
    <t>244.</t>
  </si>
  <si>
    <t>Fluticasonum + Salmeterolum prosz. 0,25 mg + 0,05 mg/dawkę x 60 dawek</t>
  </si>
  <si>
    <t>245.</t>
  </si>
  <si>
    <t>Fluticasonum + Salmeterolum prosz. 0,5 mg + 0,05 mg/dawkę x 60 dawek</t>
  </si>
  <si>
    <t>246.</t>
  </si>
  <si>
    <t>Fluticasonum 0,125 mg/dawkę proszek x 60 kaps.</t>
  </si>
  <si>
    <t>247.</t>
  </si>
  <si>
    <t>Fluticasonum 0,25 mg/dawkę proszek x 60 kaps.</t>
  </si>
  <si>
    <t>248.</t>
  </si>
  <si>
    <t xml:space="preserve">Frangulae corticis + Aloe capens x 20 tabl. draż. </t>
  </si>
  <si>
    <t>249.</t>
  </si>
  <si>
    <t>Gabapentinum 100 mg x 100 kaps.</t>
  </si>
  <si>
    <t>250.</t>
  </si>
  <si>
    <t>Gabapentinum 300 mg x 100 kaps.</t>
  </si>
  <si>
    <t>251.</t>
  </si>
  <si>
    <t>Galantaminum hydrobromidum 5 mg/ml a 1 ml x 10 amp.</t>
  </si>
  <si>
    <t>252.</t>
  </si>
  <si>
    <t>Ganciclovirum 1,5 mg/g a 5 g żel do oczu</t>
  </si>
  <si>
    <t>253.</t>
  </si>
  <si>
    <t>Glucagonum 1 mg x 1 fiol. + rozp.</t>
  </si>
  <si>
    <t>254.</t>
  </si>
  <si>
    <t>Glucosum prosz. a 75 g x 1 szasz.</t>
  </si>
  <si>
    <t>255.</t>
  </si>
  <si>
    <t>Glyceroli trinitras 0,4 mg/dawkę 200 dawek a 11 g</t>
  </si>
  <si>
    <t>256.</t>
  </si>
  <si>
    <t>Glycerolum 2000 mg x 10 czopków</t>
  </si>
  <si>
    <t>257.</t>
  </si>
  <si>
    <t>Glycopyrroni + Neostigmini 500 mcg + 2,5 mg/ml a 1 ml x 10 amp.</t>
  </si>
  <si>
    <t>258.</t>
  </si>
  <si>
    <t>Guaiacosulfonatum 0,125 g/5 ml a 150 ml syrop</t>
  </si>
  <si>
    <t>259.</t>
  </si>
  <si>
    <t>Heparinum 1000 j.m./g a 30 żel</t>
  </si>
  <si>
    <t>260.</t>
  </si>
  <si>
    <t xml:space="preserve">Hippocastani extrac. sicc. + Rutosidum 100 mg + 60 mg x 30 tabl. draż. </t>
  </si>
  <si>
    <t>261.</t>
  </si>
  <si>
    <t>Hyaluronate sodium Cohesive 1,4%ml x 1 amp.strz.</t>
  </si>
  <si>
    <t>262.</t>
  </si>
  <si>
    <t>Hydrocellulosum + Sulfaceamidum 10% HEC 100 mg/ml a 5 ml krople do oczu</t>
  </si>
  <si>
    <t>263.</t>
  </si>
  <si>
    <t>Hydrocortisonum + Oxytetracyclinum + Polymixinum B (75 mg + 25 mg + 50 000 j.m./5 ml a 5 ml krople do oczu</t>
  </si>
  <si>
    <t>264.</t>
  </si>
  <si>
    <t>Hydrocortisonum 10 mg/g a 15 g krem</t>
  </si>
  <si>
    <t>265.</t>
  </si>
  <si>
    <t>Hydrocortisonum 20 mg x 20 tabl.</t>
  </si>
  <si>
    <t>266.</t>
  </si>
  <si>
    <t>Hydrogenium peroxydatum 3% a 100 ml płyn</t>
  </si>
  <si>
    <t>267.</t>
  </si>
  <si>
    <t>Hydroxychloroquine 200 mg x 30 tabl.</t>
  </si>
  <si>
    <t>268.</t>
  </si>
  <si>
    <t>Hydroxyprophylmethylcellulosum 2% 2,5 ml x 1 amp.strz.</t>
  </si>
  <si>
    <t>269.</t>
  </si>
  <si>
    <t>Hydroxyzinum 10 mg x 30 tabl. powl.</t>
  </si>
  <si>
    <t>270.</t>
  </si>
  <si>
    <t>Hydroxyzinum 10 mg/5 ml a 200 ml syrop</t>
  </si>
  <si>
    <t>271.</t>
  </si>
  <si>
    <t>Hydroxyzinum 25 mg x 30 tabl. powl.</t>
  </si>
  <si>
    <t>272.</t>
  </si>
  <si>
    <t>Hyoscini bromidum 10 mg x 30 draż.</t>
  </si>
  <si>
    <t>273.</t>
  </si>
  <si>
    <t>Hyoscini bromidum 10 mg x 6 czopków</t>
  </si>
  <si>
    <t>274.</t>
  </si>
  <si>
    <t>Hyoscini bromidum 20 mg/ml a 1 ml x 10 amp.</t>
  </si>
  <si>
    <t>275.</t>
  </si>
  <si>
    <t>Ibuprofenum 200 mg x 60 kaps.</t>
  </si>
  <si>
    <t>276.</t>
  </si>
  <si>
    <t>Ibuprofenum 5 mg/ml a 2 ml x 4 amp.</t>
  </si>
  <si>
    <t>277.</t>
  </si>
  <si>
    <t>Ichtammolum 10 mg/g a 20 g maść</t>
  </si>
  <si>
    <t>278.</t>
  </si>
  <si>
    <t>Immunoglobulinum humanum Hepatitis B (HBs) 50 j.m./ml a 2 ml x 1 fiol.</t>
  </si>
  <si>
    <t>279.</t>
  </si>
  <si>
    <t xml:space="preserve">Immunoglobulina ludzka przeciwtężcowa roztw. do wstrz. 250 j.m./ml a 1 ml x 1 amp.strz. </t>
  </si>
  <si>
    <t>280.</t>
  </si>
  <si>
    <t>Ipratropii bromidum 0,2 mg/ml a 10 ml x 200 dawek</t>
  </si>
  <si>
    <t>281.</t>
  </si>
  <si>
    <t xml:space="preserve">Ipratropii bromidum 0,25 mg/ml a 20 ml </t>
  </si>
  <si>
    <t>282.</t>
  </si>
  <si>
    <t>Ipratropii bromidum 20 mcg/10 ml a 10 ml x 200 dawek</t>
  </si>
  <si>
    <t>283.</t>
  </si>
  <si>
    <t>Isosorbidi mononitras 10 mg x 60 tabl.</t>
  </si>
  <si>
    <t>284.</t>
  </si>
  <si>
    <t>Isosorbidi mononitras 20 mg x 60 tabl.</t>
  </si>
  <si>
    <t>285.</t>
  </si>
  <si>
    <t>Isosorbidi mononitras 40 mg x 30 tabl.</t>
  </si>
  <si>
    <t>286.</t>
  </si>
  <si>
    <t>Isosorbidi mononitras 50 mg x 30 tabl.</t>
  </si>
  <si>
    <t>287.</t>
  </si>
  <si>
    <t>Isosorbidi mononitras 60 mg x 20 tabl.</t>
  </si>
  <si>
    <t>288.</t>
  </si>
  <si>
    <t>Isosorbidi mononitras 75 mg x 30 tabl.</t>
  </si>
  <si>
    <t>289.</t>
  </si>
  <si>
    <t>Itopiridi hydrochloricum 50 mg x 90 tabl. powl.</t>
  </si>
  <si>
    <t>290.</t>
  </si>
  <si>
    <t xml:space="preserve">Jecoris Aselli oleum a 20 g </t>
  </si>
  <si>
    <t>291.</t>
  </si>
  <si>
    <t>Kalii cancreonas 200 mg/10 ml x 10 amp.</t>
  </si>
  <si>
    <t>292.</t>
  </si>
  <si>
    <t>Kalium chloratum 0,391 g K/5 ml a 150 ml syrop</t>
  </si>
  <si>
    <t>293.</t>
  </si>
  <si>
    <t>Kalium chloratum 600 mg (315 mg K+) x 100 kaps. Ret.</t>
  </si>
  <si>
    <t>294.</t>
  </si>
  <si>
    <t>Kalium chloratum 750 mg (391 mg K+) x 60 tabl.</t>
  </si>
  <si>
    <t>295.</t>
  </si>
  <si>
    <t>Kalium citricum + Kalium hydrogenocarbonicum 782 mg K+/3 g x 20 szasz.</t>
  </si>
  <si>
    <t>296.</t>
  </si>
  <si>
    <t>Ketaminum 100 mg/10 ml a 10 ml x 5 fiol.</t>
  </si>
  <si>
    <t>297.</t>
  </si>
  <si>
    <t>Ketaminum 200 mg/20 ml x 5 fiol.</t>
  </si>
  <si>
    <t>298.</t>
  </si>
  <si>
    <t>Ketaminum 50 mg/ml a 10 ml x 5 fiol.</t>
  </si>
  <si>
    <t>299.</t>
  </si>
  <si>
    <t>Ketoprofenum 0,025 g/g a 50 g żel</t>
  </si>
  <si>
    <t>300.</t>
  </si>
  <si>
    <t>Kwas chondroitynosiarkowy + kwas hialuronowy saszetki a 10 ml x 14</t>
  </si>
  <si>
    <t>301.</t>
  </si>
  <si>
    <t>Labetalolum 100 mg x 100 tabl.</t>
  </si>
  <si>
    <t>302.</t>
  </si>
  <si>
    <t>Labetalolum 100 mg/20 ml x 5 amp.</t>
  </si>
  <si>
    <t>303.</t>
  </si>
  <si>
    <t>Lacidipinum 2 mg x 28 tabl.</t>
  </si>
  <si>
    <t>304.</t>
  </si>
  <si>
    <t>Lacidipinum 4 mg x 28 tabl.</t>
  </si>
  <si>
    <t>305.</t>
  </si>
  <si>
    <t>Lacidipinum 6 mg x 28 tabl.</t>
  </si>
  <si>
    <t>306.</t>
  </si>
  <si>
    <t>Lacosamidum 100 mg x 56 tabl.</t>
  </si>
  <si>
    <t>307.</t>
  </si>
  <si>
    <t>Lactobacillus rhamnosus 5 mld pałeczek Lactibacillus a 5 ml krople</t>
  </si>
  <si>
    <t>308.</t>
  </si>
  <si>
    <t>Lactobacillus rhamnosus baby a 5 ml krople</t>
  </si>
  <si>
    <t>309.</t>
  </si>
  <si>
    <t>Lactobacillus rhamnosus et acidophilus x 60 kaps.</t>
  </si>
  <si>
    <t>310.</t>
  </si>
  <si>
    <t>Lactobacillus rhamnosus GG 5 mln/5 kropli a 5 ml krople</t>
  </si>
  <si>
    <t>311.</t>
  </si>
  <si>
    <t>Lactulosum 2,5 g/5 ml a 500 ml syrop</t>
  </si>
  <si>
    <t>312.</t>
  </si>
  <si>
    <t>Lactulosum 75 mg/150 ml a 150 ml syrop</t>
  </si>
  <si>
    <t>313.</t>
  </si>
  <si>
    <t>Lactulosum 9,75 g/15 ml a 500 ml syrop</t>
  </si>
  <si>
    <t>314.</t>
  </si>
  <si>
    <t>Lamotriginum 100 mg x 30 tabl.</t>
  </si>
  <si>
    <t>315.</t>
  </si>
  <si>
    <t>Lamotriginum 25 mg x 30 tabl.</t>
  </si>
  <si>
    <t>316.</t>
  </si>
  <si>
    <t>Lamotriginum 50 mg x 30 tabl.</t>
  </si>
  <si>
    <t>317.</t>
  </si>
  <si>
    <t>Landiololum prosz. 300 mg x 1 fiol.</t>
  </si>
  <si>
    <t>318.</t>
  </si>
  <si>
    <t>Latanoprostum + Timololum (0,05% + 0,5%)/2,5 ml a 2,5 ml krople do oczu</t>
  </si>
  <si>
    <t>319.</t>
  </si>
  <si>
    <t>Latanoprostum 50 mcg/ml a 2,5 ml  krople do oczu</t>
  </si>
  <si>
    <t>320.</t>
  </si>
  <si>
    <t>Lercanidipinum 10 mg x 28 tabl.</t>
  </si>
  <si>
    <t>321.</t>
  </si>
  <si>
    <t>Lercanidipinum 20 mg x 28 tabl.</t>
  </si>
  <si>
    <t>322.</t>
  </si>
  <si>
    <t>Letrozolum 2,5 mg x 30 tabl.</t>
  </si>
  <si>
    <t>323.</t>
  </si>
  <si>
    <t>Levodopum + Benserazidum 100 mg + 25 mg x 100 kaps.</t>
  </si>
  <si>
    <t>324.</t>
  </si>
  <si>
    <t>Levodopum + Benserazidum 50 mg + 12,5 mg x 100 kaps.</t>
  </si>
  <si>
    <t>325.</t>
  </si>
  <si>
    <t>Levodopum + Benserazidum HBS 100 mg + 25 mg x 100 kaps.</t>
  </si>
  <si>
    <t>326.</t>
  </si>
  <si>
    <t>Levodopum + Carbidopum 100 mg + 25 mg x 100 tabl.</t>
  </si>
  <si>
    <t>327.</t>
  </si>
  <si>
    <t>Levodopum + Carbidopum 250 mg + 25 mg x 100 tabl.</t>
  </si>
  <si>
    <t>328.</t>
  </si>
  <si>
    <t>Levomepromazinum 25 mg x 50 tabl.</t>
  </si>
  <si>
    <t>329.</t>
  </si>
  <si>
    <t>Levosimendanum konc. 2,5 mg/ml a 5 ml x 1 fiol.</t>
  </si>
  <si>
    <t>330.</t>
  </si>
  <si>
    <t>Levothyroxinum natrium 100 mcg x 50 tabl.</t>
  </si>
  <si>
    <t>331.</t>
  </si>
  <si>
    <t>Levothyroxinum natrium 112 mcg x 50 tabl.</t>
  </si>
  <si>
    <t>332.</t>
  </si>
  <si>
    <t>Levothyroxinum natrium 137 mcg x 50 tabl.</t>
  </si>
  <si>
    <t>333.</t>
  </si>
  <si>
    <t>Levothyroxinum natrium 150 mcg x 50 tabl.</t>
  </si>
  <si>
    <t>334.</t>
  </si>
  <si>
    <t>Levothyroxinum natrium 25 mcg x 100 tabl.</t>
  </si>
  <si>
    <t>335.</t>
  </si>
  <si>
    <t>Levothyroxinum natrium 50 mcg x 100 tabl.</t>
  </si>
  <si>
    <t>336.</t>
  </si>
  <si>
    <t>Levothyroxinum natrium 75 mcg x 50 tabl.</t>
  </si>
  <si>
    <t>337.</t>
  </si>
  <si>
    <t>Levothyroxinum natrium 88 mcg x 50 tabl.</t>
  </si>
  <si>
    <t>338.</t>
  </si>
  <si>
    <t>Lidocainum + Chlorhexidinum 2% + 0,05% a x 25 szt. a 11 ml</t>
  </si>
  <si>
    <t>339.</t>
  </si>
  <si>
    <t>Lidocainum 10% aerozol a 38 g</t>
  </si>
  <si>
    <t>340.</t>
  </si>
  <si>
    <t>Lidocainum 2% roztw. 10 ml x 20 fiol.</t>
  </si>
  <si>
    <t>341.</t>
  </si>
  <si>
    <t>Lidocainum 2% roztw. 400 mg/20 ml a 20 ml x 20 fiol.</t>
  </si>
  <si>
    <t>342.</t>
  </si>
  <si>
    <t>Lidocainum roztw. 2% 100 mg/5 ml x 10 amp.</t>
  </si>
  <si>
    <t>343.</t>
  </si>
  <si>
    <t>Linagliptinum 5 mg x 28 tabl.</t>
  </si>
  <si>
    <t>344.</t>
  </si>
  <si>
    <t>Lisinoprilum 10 mg x 28 tabl.</t>
  </si>
  <si>
    <t>345.</t>
  </si>
  <si>
    <t>Lisinoprilum 20 mg x 28 tabl.</t>
  </si>
  <si>
    <t>346.</t>
  </si>
  <si>
    <t>Lisinoprilum 5 mg x 28 tabl.</t>
  </si>
  <si>
    <t>347.</t>
  </si>
  <si>
    <t>Lithium carbonicum 250 mg x 60 tabl.</t>
  </si>
  <si>
    <t>348.</t>
  </si>
  <si>
    <t>Lurasidonum 37 mg x 28 tabl.</t>
  </si>
  <si>
    <t>349.</t>
  </si>
  <si>
    <t>Lurasidonum 74 mg x 28 tabl.</t>
  </si>
  <si>
    <t>350.</t>
  </si>
  <si>
    <t>Macrogollum prosz. do przyg. płynu  x 2 szasz. A i B</t>
  </si>
  <si>
    <t>351.</t>
  </si>
  <si>
    <t>Macrogollum prosz. do przyg. płynu x 48 szasz.</t>
  </si>
  <si>
    <t>352.</t>
  </si>
  <si>
    <t>Magestrolum aceticum 40 mg/ml a 240 ml zawiesina doustna</t>
  </si>
  <si>
    <t>353.</t>
  </si>
  <si>
    <t>Magnesii hydroaspartas + Pyridoxinum 250 mg + 250 mg x 50 tabl.</t>
  </si>
  <si>
    <t>354.</t>
  </si>
  <si>
    <t>Magnesii lactas + Pyridoxinum 48 mg Mg++  + 5 mg x 60 tabl.</t>
  </si>
  <si>
    <t>355.</t>
  </si>
  <si>
    <t>Mebeverinum 200 mg x 30 tabl. Ret.</t>
  </si>
  <si>
    <t>356.</t>
  </si>
  <si>
    <t xml:space="preserve">Megastrolum 40 mg/ml a 240 ml </t>
  </si>
  <si>
    <t>357.</t>
  </si>
  <si>
    <t>Meloxicamum 15 mg x 30 tabl.</t>
  </si>
  <si>
    <t>358.</t>
  </si>
  <si>
    <t>Meloxicamum 15 mg/1,5 ml a 1,5 ml x 3 amp.</t>
  </si>
  <si>
    <t>359.</t>
  </si>
  <si>
    <t>Menthae piperitae tinct. a 35 g krople doustne</t>
  </si>
  <si>
    <t>360.</t>
  </si>
  <si>
    <t>Mesalazinum 250 mg x 100 tabl. dojelit.</t>
  </si>
  <si>
    <t>361.</t>
  </si>
  <si>
    <t>Mesalazinum 500 mg x 100 tabl. dojelit.</t>
  </si>
  <si>
    <t>362.</t>
  </si>
  <si>
    <t>Mesalazinum 500 mg x 30 czopków</t>
  </si>
  <si>
    <t>363.</t>
  </si>
  <si>
    <t>Methylprednisoloni aceponas 0,1% 1 mg/g a 15 g krem</t>
  </si>
  <si>
    <t>364.</t>
  </si>
  <si>
    <t>365.</t>
  </si>
  <si>
    <t>Methylprednisoloni acetas 40 mg/ml a 1 ml x 1 fiol.</t>
  </si>
  <si>
    <t>366.</t>
  </si>
  <si>
    <t>Methylprednisolonum 16 mg x 30 tabl.</t>
  </si>
  <si>
    <t>367.</t>
  </si>
  <si>
    <t>Methylprednisolonum 4 mg x 30 tabl.</t>
  </si>
  <si>
    <t>368.</t>
  </si>
  <si>
    <t xml:space="preserve">Methylprednisolonum lifilizat 1000 mg + rozp. a 8 ml </t>
  </si>
  <si>
    <t>369.</t>
  </si>
  <si>
    <t xml:space="preserve">Methylprednisolonum lifilizat 500 mg + rozp. a 4 ml </t>
  </si>
  <si>
    <t>370.</t>
  </si>
  <si>
    <t>Methylthioninii chloridum 5 mg/ml a 2ml x 5 amp.</t>
  </si>
  <si>
    <t>371.</t>
  </si>
  <si>
    <t>372.</t>
  </si>
  <si>
    <t>373.</t>
  </si>
  <si>
    <t>Metoprololum 100 mg x 28 tabl. Ret.</t>
  </si>
  <si>
    <t>374.</t>
  </si>
  <si>
    <t>Metoprololum 5 mg/5 ml a 5 ml x 5 amp.</t>
  </si>
  <si>
    <t>375.</t>
  </si>
  <si>
    <t>Metoprololum 50 mg x 28 tabl. Ret.</t>
  </si>
  <si>
    <t>376.</t>
  </si>
  <si>
    <t>Midazolamum 15 mg x 100 tabl.</t>
  </si>
  <si>
    <t>377.</t>
  </si>
  <si>
    <t>Midazolamum 7,5 mg x 10 tabl.</t>
  </si>
  <si>
    <t>378.</t>
  </si>
  <si>
    <t>Midodrinum 2,5 mg x 20 tabl.</t>
  </si>
  <si>
    <t>379.</t>
  </si>
  <si>
    <t>Mirtazapinum 15 mg x 30 tabl. rozp. w jamie ustn.</t>
  </si>
  <si>
    <t>380.</t>
  </si>
  <si>
    <t>Mirtazapinum 30 mg x 30 tabl. rozp. w jamie ustn.</t>
  </si>
  <si>
    <t>381.</t>
  </si>
  <si>
    <t>Misoprostolum 25 mcg x 8 tabl.</t>
  </si>
  <si>
    <t>382.</t>
  </si>
  <si>
    <t>Mivacurii chloridum 20 mg/10 ml x 5 amp.</t>
  </si>
  <si>
    <t>383.</t>
  </si>
  <si>
    <t>Mleko NAN Pro 1 RTF a 70 ml x 32 szt.</t>
  </si>
  <si>
    <t>384.</t>
  </si>
  <si>
    <t>Mleko NAN Pro 1 RTF a 90 ml x 32 szt.</t>
  </si>
  <si>
    <t>385.</t>
  </si>
  <si>
    <t>Moclobemidum 150 mg x 30 tabl.</t>
  </si>
  <si>
    <t>386.</t>
  </si>
  <si>
    <t>Nalbufinum 10 mg/ml a 2 ml x 10 amp.</t>
  </si>
  <si>
    <t>387.</t>
  </si>
  <si>
    <t>Nalbufinum 20 mg/ml a 2 ml x 10 amp.</t>
  </si>
  <si>
    <t>388.</t>
  </si>
  <si>
    <t>Naldemedinum 200 mcg x 28 tabl. powl.</t>
  </si>
  <si>
    <t>389.</t>
  </si>
  <si>
    <t>Naproxenum 0,1 g/g a 50 g żel na skórę</t>
  </si>
  <si>
    <t>390.</t>
  </si>
  <si>
    <t>Naproxenum 250 mg x 30 tabl.</t>
  </si>
  <si>
    <t>391.</t>
  </si>
  <si>
    <t>Natamycinum + Hydrocortisonum + Neomycinum (10 mg + 10 mg + 3500 j.m.)/g a 15 g maść</t>
  </si>
  <si>
    <t>392.</t>
  </si>
  <si>
    <t>Natrium chloratum + Natrium hydrogenocarbonicum + Dextros. + Glutation. 480 ml + 20 ml/ 500 ml a 500 ml sterylny roztwór do irygacji wewnątrzgałkowej</t>
  </si>
  <si>
    <t>393.</t>
  </si>
  <si>
    <t>Natrium hydricum cum Calce a 5 kg x 1 szt. (Sodalime)</t>
  </si>
  <si>
    <t>394.</t>
  </si>
  <si>
    <t>Natrium hydrogenocarbonicum 8,4% 84 mg/ml a 20 ml x 10 fiol.</t>
  </si>
  <si>
    <t>395.</t>
  </si>
  <si>
    <t>Natrium picosulfas + Magnesium oxydatum + Acidum citricum 0,01 g + 3,5 g + 10,97 g a 15,08 g x 50 szasz.</t>
  </si>
  <si>
    <t>396.</t>
  </si>
  <si>
    <t>Natrium sulphuricum + Magnesium sulphuricum + Kalium sulphuricum  a 176 ml x 2 but.</t>
  </si>
  <si>
    <t>397.</t>
  </si>
  <si>
    <t>Neostigminum 0,5 mg/ml a 1 ml x 10 amp.</t>
  </si>
  <si>
    <t>398.</t>
  </si>
  <si>
    <t>Nicotinamidum 200 mg x 20 tabl.</t>
  </si>
  <si>
    <t>399.</t>
  </si>
  <si>
    <t>400.</t>
  </si>
  <si>
    <t xml:space="preserve">Nimesulidum 100 mg a 2 g x 30 szt. granulat do przyg zawiesiny </t>
  </si>
  <si>
    <t>401.</t>
  </si>
  <si>
    <t>Nimodipinum 10 mg/50 ml a 50 ml x 1 flak.</t>
  </si>
  <si>
    <t>402.</t>
  </si>
  <si>
    <t>Nimodipinum 30 mg x 100 tabl. powl.</t>
  </si>
  <si>
    <t>403.</t>
  </si>
  <si>
    <t>Nirendipinum 20 mg x 30 30 tabl.</t>
  </si>
  <si>
    <t>404.</t>
  </si>
  <si>
    <t>Nitrazepamum 5 mg x 20 tabl.</t>
  </si>
  <si>
    <t>405.</t>
  </si>
  <si>
    <t>Nitrendipinum 10 mg x 30 tabl.</t>
  </si>
  <si>
    <t>406.</t>
  </si>
  <si>
    <t>Nitroxolinum 250 mg x 30 kaps.</t>
  </si>
  <si>
    <t>407.</t>
  </si>
  <si>
    <t>Olanzapinum prosz. 10 mg x 1 fiol.</t>
  </si>
  <si>
    <t>408.</t>
  </si>
  <si>
    <t xml:space="preserve">Olanzapinum prosz. 300 mg x 1 fiol. + rozp. </t>
  </si>
  <si>
    <t>409.</t>
  </si>
  <si>
    <t xml:space="preserve">Oleum Ricini płyn </t>
  </si>
  <si>
    <t>410.</t>
  </si>
  <si>
    <t>Ondansetronum 4 mg x 10 tabl.</t>
  </si>
  <si>
    <t>411.</t>
  </si>
  <si>
    <t xml:space="preserve">Opipramolum 50 mg x 20 draż. </t>
  </si>
  <si>
    <t>412.</t>
  </si>
  <si>
    <t>Ornithini aspartas 3 g/5 g a 5 g x 30 szasz. granulat</t>
  </si>
  <si>
    <t>413.</t>
  </si>
  <si>
    <t>Ornithini aspartas 5 g/10 ml a 10 ml x 10 fiol.</t>
  </si>
  <si>
    <t>414.</t>
  </si>
  <si>
    <t>Ornitini aspartas + Cholinum 100 mg + 35 mg x 80 tabl.</t>
  </si>
  <si>
    <t>415.</t>
  </si>
  <si>
    <t>Oseltamivirum 30 mg x 10 kaps.</t>
  </si>
  <si>
    <t>416.</t>
  </si>
  <si>
    <t>Oseltamivirum 45 mg x 10 kaps.</t>
  </si>
  <si>
    <t>417.</t>
  </si>
  <si>
    <t>Oseltamivirum 75 mg x 10 kaps.</t>
  </si>
  <si>
    <t>418.</t>
  </si>
  <si>
    <t>Oxazepamum 10 mg x 20 tabl.</t>
  </si>
  <si>
    <t>419.</t>
  </si>
  <si>
    <t>Oxybutyninum 5 mg x 60 tabl.</t>
  </si>
  <si>
    <t>420.</t>
  </si>
  <si>
    <t>Oxytocinum 5 j.m. a 1 ml x 10 amp.</t>
  </si>
  <si>
    <t>421.</t>
  </si>
  <si>
    <t>Paliperidonum 150 mg x 1 amp. + strz. zawies. do wstrz. o przedł. uwalnianiu</t>
  </si>
  <si>
    <t>422.</t>
  </si>
  <si>
    <t>Pancreatinum 10 000 j.m. x 50 kaps.</t>
  </si>
  <si>
    <t>423.</t>
  </si>
  <si>
    <t>Pancreatinum 16 000 j.m. x 30 kaps.</t>
  </si>
  <si>
    <t>424.</t>
  </si>
  <si>
    <t>Pancreatinum 25 000 j.m. x 20 kaps.</t>
  </si>
  <si>
    <t>425.</t>
  </si>
  <si>
    <t xml:space="preserve">Paracetamolum 250 mg x 10 czopków </t>
  </si>
  <si>
    <t>426.</t>
  </si>
  <si>
    <t>Paracetamolum 50 mg x 10 czopków</t>
  </si>
  <si>
    <t>427.</t>
  </si>
  <si>
    <t xml:space="preserve">Paracetamolum 500 mg x 10 czopków </t>
  </si>
  <si>
    <t>428.</t>
  </si>
  <si>
    <t>Paracetamolum 500 mg x 50 tabl.</t>
  </si>
  <si>
    <t>429.</t>
  </si>
  <si>
    <t xml:space="preserve">Paraffinum liquidum płyn a 800 g </t>
  </si>
  <si>
    <t>430.</t>
  </si>
  <si>
    <t>Paroxetinum 20 mg x 30 tabl.</t>
  </si>
  <si>
    <t>431.</t>
  </si>
  <si>
    <t>Pentoxyfillinum 100 mg x 60 draż.</t>
  </si>
  <si>
    <t>432.</t>
  </si>
  <si>
    <t>Pentoxyfillinum 600 mg x 20 tabl. Ret.</t>
  </si>
  <si>
    <t>433.</t>
  </si>
  <si>
    <t>Perazinum 100 mg x 30 tabl.</t>
  </si>
  <si>
    <t>434.</t>
  </si>
  <si>
    <t>Perazinum 25 mg x 50 tabl.</t>
  </si>
  <si>
    <t>435.</t>
  </si>
  <si>
    <t>Permethrinum 5% a 30 g krem</t>
  </si>
  <si>
    <t>436.</t>
  </si>
  <si>
    <t>Permethrinum szampon 10 g/ml a 50 ml</t>
  </si>
  <si>
    <t>437.</t>
  </si>
  <si>
    <t>Phenobarbitalum 100 mg x 10 tabl.</t>
  </si>
  <si>
    <t>438.</t>
  </si>
  <si>
    <t>Phenobarbitalum 15 mg x 10 tabl.</t>
  </si>
  <si>
    <t>439.</t>
  </si>
  <si>
    <t xml:space="preserve">Phenobarbitalum roztw. 100 mg /2 ml a 2 ml x 5 fiol. </t>
  </si>
  <si>
    <t>440.</t>
  </si>
  <si>
    <t>Phenobarbitalum roztw. 40 mg /2 ml x 1 fiol. + rozp.</t>
  </si>
  <si>
    <t>441.</t>
  </si>
  <si>
    <t>Phenylephrinum 10% 100 mg/ml a 10 ml krople do oczu</t>
  </si>
  <si>
    <t>442.</t>
  </si>
  <si>
    <t>Phenytoinum 100 mg x 60 tabl.</t>
  </si>
  <si>
    <t>443.</t>
  </si>
  <si>
    <t>Phenytoinum roztw. 50 mg/ml a 5 ml x 5 fiol.</t>
  </si>
  <si>
    <t>444.</t>
  </si>
  <si>
    <t>Phospholipidum essentiale 300 mg x 50 kaps.</t>
  </si>
  <si>
    <t>445.</t>
  </si>
  <si>
    <t>Phytomenadionum roztw. 2 mg/0,2 ml a 0,2 ml x 5 amp.</t>
  </si>
  <si>
    <t>446.</t>
  </si>
  <si>
    <t>Phytomenadionum roztw. do inf. i roztw. doustny 2 mg/0,2 ml x 10 amp.</t>
  </si>
  <si>
    <t>447.</t>
  </si>
  <si>
    <t>Pini extractum fluidum + Foeniculi tinctura + Codeini phosphas hemihydricus (420,0 mg + 64,0 mg + 3,2 mg)/5 ml syrop</t>
  </si>
  <si>
    <t>448.</t>
  </si>
  <si>
    <t>Piribedilum 50 mg x 30 tabl.</t>
  </si>
  <si>
    <t>449.</t>
  </si>
  <si>
    <t>Piridostigminum 60 mg x 150 tabl.</t>
  </si>
  <si>
    <t>450.</t>
  </si>
  <si>
    <t>Piridoxinum + Thiaminum + Cyanocobalaminum + Lidocainum roztw. (100 mg + 100 mg + 1 mg + 20 mg)/2 ml a 2 ml x 5 amp.</t>
  </si>
  <si>
    <t>451.</t>
  </si>
  <si>
    <t>Piridoxinum 50 mg x 50 tabl.</t>
  </si>
  <si>
    <t>452.</t>
  </si>
  <si>
    <t>Piridoxinum 50 mg/ml a 1 ml x 10 amp.</t>
  </si>
  <si>
    <t>453.</t>
  </si>
  <si>
    <t>płyn z hydroksetyloskrobią, chlorkiem wapnia, mannitolem, wodorotlenkiem sodu, glukozą i in. do perfuzji narządów a 1000 ml x 1 szt.</t>
  </si>
  <si>
    <t>454.</t>
  </si>
  <si>
    <t>Polystyreni sulfonas 1,42 jonów sodu/15 g a 300 g proszek doustny</t>
  </si>
  <si>
    <t>455.</t>
  </si>
  <si>
    <t>Prasugrelum  10 mg x 28 tabl.</t>
  </si>
  <si>
    <t>456.</t>
  </si>
  <si>
    <t>Prednisolonum 5 mg x 20 tabl.</t>
  </si>
  <si>
    <t>457.</t>
  </si>
  <si>
    <t>Preparat ziołowy - tabletki uspokajające x 90 szt.</t>
  </si>
  <si>
    <t>458.</t>
  </si>
  <si>
    <t>Preparat złożony Hemorol x 12 czopków</t>
  </si>
  <si>
    <t>459.</t>
  </si>
  <si>
    <t xml:space="preserve">Preparat złożony Urosept x 60 tabl. draż. </t>
  </si>
  <si>
    <t>460.</t>
  </si>
  <si>
    <t>Pridinolum 3 mg x 50 tabl.</t>
  </si>
  <si>
    <t>461.</t>
  </si>
  <si>
    <t>Pridinolum 5 mg x 50 tabl.</t>
  </si>
  <si>
    <t>462.</t>
  </si>
  <si>
    <t>Prilocainum 20 mg/ml a 5 ml x 10 amp.</t>
  </si>
  <si>
    <t>463.</t>
  </si>
  <si>
    <t>Primidonum 250 mg x 60 tabl.</t>
  </si>
  <si>
    <t>464.</t>
  </si>
  <si>
    <t>Promazinum 100 mg x 60 tabl.</t>
  </si>
  <si>
    <t>465.</t>
  </si>
  <si>
    <t>Promazinum 25 mg x 60 tabl.</t>
  </si>
  <si>
    <t>466.</t>
  </si>
  <si>
    <t>Promazinum 50 mg x 60 tabl.</t>
  </si>
  <si>
    <t>467.</t>
  </si>
  <si>
    <t>Promethazinum 25 mg x 20 draż.</t>
  </si>
  <si>
    <t>468.</t>
  </si>
  <si>
    <t>Propafenonum 150 mg x 20 tabl.</t>
  </si>
  <si>
    <t>469.</t>
  </si>
  <si>
    <t>Propafenonum 300 mg x 20 tabl.</t>
  </si>
  <si>
    <t>470.</t>
  </si>
  <si>
    <t>Propafenonum roztw. 3,5 mg/ml a 20 ml x 5 fiol.</t>
  </si>
  <si>
    <t>471.</t>
  </si>
  <si>
    <t>Protaminum sulphuricum 50 mg/5 ml x 5 ml x 10 amp.</t>
  </si>
  <si>
    <t>472.</t>
  </si>
  <si>
    <t>Proxymetacainum 5 mg/ml a 15 ml krople do oczu</t>
  </si>
  <si>
    <t>473.</t>
  </si>
  <si>
    <t>Quadrivalent Influenza Vaccine Split Virion, Inactivated a 0,5 ml x 10 amp.</t>
  </si>
  <si>
    <t>474.</t>
  </si>
  <si>
    <t>Quinalaprilum 10 mg x 30 tabl.</t>
  </si>
  <si>
    <t>475.</t>
  </si>
  <si>
    <t>Quinalaprilum 20 mg x 30 tabl.</t>
  </si>
  <si>
    <t>476.</t>
  </si>
  <si>
    <t>Ranolazinum 375 mg x 30 tabl. Ret.</t>
  </si>
  <si>
    <t>477.</t>
  </si>
  <si>
    <t>Ranolazinum 500 mg x 60 tabl. Ret.</t>
  </si>
  <si>
    <t>478.</t>
  </si>
  <si>
    <t>Rasagilinum 1 mg x 28 tabl.</t>
  </si>
  <si>
    <t>479.</t>
  </si>
  <si>
    <t>Remimazolamum prosz. do sporz. roztw. 20 mg x 10 fiol.</t>
  </si>
  <si>
    <t>480.</t>
  </si>
  <si>
    <t>Retinolum  a 5 g maść do oczu</t>
  </si>
  <si>
    <t>481.</t>
  </si>
  <si>
    <t>Rilmenidinum 1 mg x 30 tabl.</t>
  </si>
  <si>
    <t>482.</t>
  </si>
  <si>
    <t>Riluzolum 50 mg x 56 tabl.</t>
  </si>
  <si>
    <t>483.</t>
  </si>
  <si>
    <t>Risperidonum 1 mg x 60 tabl.</t>
  </si>
  <si>
    <t>484.</t>
  </si>
  <si>
    <t>Risperidonum 2 mg x 60 tabl.</t>
  </si>
  <si>
    <t>485.</t>
  </si>
  <si>
    <t>Risperidonum 3 mg x 60 tabl.</t>
  </si>
  <si>
    <t>486.</t>
  </si>
  <si>
    <t>Risperidonum Consta 37,5 mg x 1 fiol. prosz. i rozp. do przyg. zawies. o przedł. uwalnianiu</t>
  </si>
  <si>
    <t>487.</t>
  </si>
  <si>
    <t>Risperidonum Consta 50 mg x 1 fiol. prosz. i rozp. do przyg. zawies. o przedł. uwalnianiu</t>
  </si>
  <si>
    <t>488.</t>
  </si>
  <si>
    <t xml:space="preserve">Risperidonum prosz. do sporz. zawies. 50 mg x 1 fiol. + strz. </t>
  </si>
  <si>
    <t>489.</t>
  </si>
  <si>
    <t xml:space="preserve">Rivaroxabanum 10 mg x 30 tabl. </t>
  </si>
  <si>
    <t>490.</t>
  </si>
  <si>
    <t xml:space="preserve">Rivaroxabanum 15 mg x 100 tabl. </t>
  </si>
  <si>
    <t>491.</t>
  </si>
  <si>
    <t xml:space="preserve">Rivaroxabanum 2,5 mg x 100 tabl. </t>
  </si>
  <si>
    <t>492.</t>
  </si>
  <si>
    <t>Rivaroxabanum 2,5 mg x 28 tabl. powl.</t>
  </si>
  <si>
    <t>493.</t>
  </si>
  <si>
    <t xml:space="preserve">Rivaroxabanum 20 mg x 100 tabl. </t>
  </si>
  <si>
    <t>494.</t>
  </si>
  <si>
    <t>Rivaroxabanum 20 mg x 28 tabl. powl.</t>
  </si>
  <si>
    <t>495.</t>
  </si>
  <si>
    <t>Rivastigminum 1,5 mg x 28 kaps.</t>
  </si>
  <si>
    <t>496.</t>
  </si>
  <si>
    <t>Rivastigminum 3 mg x 28 kaps.</t>
  </si>
  <si>
    <t>497.</t>
  </si>
  <si>
    <t>Rivastigminum 4,6 mg/24 h system transdermalny x 30 plastrów</t>
  </si>
  <si>
    <t>498.</t>
  </si>
  <si>
    <t>Rivastigminum 6 mg x 56 kaps.</t>
  </si>
  <si>
    <t>499.</t>
  </si>
  <si>
    <t>Rivastigminum 9,5 mg/24 h system transdermalny x 30 plastrów</t>
  </si>
  <si>
    <t>500.</t>
  </si>
  <si>
    <t>Rpivacainum 100 mg/10 ml a 10 ml x 5 amp.</t>
  </si>
  <si>
    <t>501.</t>
  </si>
  <si>
    <t>Rpivacainum 50 mg/10 ml a 10 ml x 5 amp.</t>
  </si>
  <si>
    <t>502.</t>
  </si>
  <si>
    <t>Rupatadinum 10 mg x 30 tabl.</t>
  </si>
  <si>
    <t>503.</t>
  </si>
  <si>
    <t>Ruscus aculeatus + Hesperidinum + Acidum ascorbicum 150 mg + 150 mg + 100 mg x 30 kaps.</t>
  </si>
  <si>
    <t>504.</t>
  </si>
  <si>
    <t>Saccharomyces boulardii 250 mg x 50 kaps.</t>
  </si>
  <si>
    <t>505.</t>
  </si>
  <si>
    <t>Sacubitrilum + Valsartanum 24 mg + 26 mg x 28 tabl.</t>
  </si>
  <si>
    <t>506.</t>
  </si>
  <si>
    <t>Sacubitrilum + Valsartanum 49 mg + 51 mg x 56 tabl.</t>
  </si>
  <si>
    <t>507.</t>
  </si>
  <si>
    <t>Sacubitrilum + Valsartanum 97 mg + 103 mg x 56 tabl.</t>
  </si>
  <si>
    <t>508.</t>
  </si>
  <si>
    <t>Salbutamolum 0,1 mg/dawkę a 200 dawek aerozol bezfreonowy</t>
  </si>
  <si>
    <t>509.</t>
  </si>
  <si>
    <t>Salbutamolum 1 mg/ml a 2,5 ml x 20 amp. płyn do inhalacji</t>
  </si>
  <si>
    <t>510.</t>
  </si>
  <si>
    <t>Salbutamolum 100 mcg/dawkę a 200 dawek aerozol</t>
  </si>
  <si>
    <t>511.</t>
  </si>
  <si>
    <t>Salbutamolum 2 mg/ml a 2,5 ml x 20 amp. płyn do inhalacji</t>
  </si>
  <si>
    <t>512.</t>
  </si>
  <si>
    <t xml:space="preserve">Salicylamidum + Rutosidum + Acidum ascorbicum 300 mg + 5 mg + 100 mg x 20 tabl. draż. </t>
  </si>
  <si>
    <t>513.</t>
  </si>
  <si>
    <t>Salmeterolum 0,025 mg/dawkę a 120 dawek</t>
  </si>
  <si>
    <t>514.</t>
  </si>
  <si>
    <t>Salmeterolum 0,05 mg x 60 kaps. + inhalator</t>
  </si>
  <si>
    <t>515.</t>
  </si>
  <si>
    <t>Semaglutidum 3 mg x 10 tabl.</t>
  </si>
  <si>
    <t>516.</t>
  </si>
  <si>
    <t>Semaglutidum 7 mg x 30 tabl.</t>
  </si>
  <si>
    <t>517.</t>
  </si>
  <si>
    <t>Sertralinum 100 mg x 30 tabl.</t>
  </si>
  <si>
    <t>518.</t>
  </si>
  <si>
    <t>Sertralinum 50 mg x 30 tabl.</t>
  </si>
  <si>
    <t>519.</t>
  </si>
  <si>
    <t>Silodosinum 8 mg x 30 kaps.</t>
  </si>
  <si>
    <t>520.</t>
  </si>
  <si>
    <t>Simeticonum 40 mg x 100 kaps.</t>
  </si>
  <si>
    <t>521.</t>
  </si>
  <si>
    <t>Sitagliptinum + Metforminum hydrochloricum 50 mg + 1 mg x 56 tabl.</t>
  </si>
  <si>
    <t>522.</t>
  </si>
  <si>
    <t>Sitagliptinum 100 mg x 28 tabl.</t>
  </si>
  <si>
    <t>523.</t>
  </si>
  <si>
    <t>Sodium tetraboricum 20% 0,2 g/g a 10 g</t>
  </si>
  <si>
    <t>524.</t>
  </si>
  <si>
    <t>Soliphenacinum 10 mg x 30 tabl.</t>
  </si>
  <si>
    <t>525.</t>
  </si>
  <si>
    <t>Soliphenacinum 5 mg x 30 tabl.</t>
  </si>
  <si>
    <t>526.</t>
  </si>
  <si>
    <t>Sotalolum 40 mg x 60 tabl.</t>
  </si>
  <si>
    <t>527.</t>
  </si>
  <si>
    <t>Sotalolum 80 mg x 30 tabl.</t>
  </si>
  <si>
    <t>528.</t>
  </si>
  <si>
    <t>Spiritus camphoratus 10% płyn a 100 g</t>
  </si>
  <si>
    <t>529.</t>
  </si>
  <si>
    <t>Spironolactonum 100 mg x 20 tabl.</t>
  </si>
  <si>
    <t>530.</t>
  </si>
  <si>
    <t>Spironolactonum 25 mg x 20 tabl.</t>
  </si>
  <si>
    <t>531.</t>
  </si>
  <si>
    <t>Sugammadexum 200 mg/2 ml a 2ml x 10 amp.</t>
  </si>
  <si>
    <t>532.</t>
  </si>
  <si>
    <t>Sulfasalazinum 500 mg x 50 tabl.</t>
  </si>
  <si>
    <t>533.</t>
  </si>
  <si>
    <t>Sulfasalazinum EN 500 mg x 50 tabl. dojelit.</t>
  </si>
  <si>
    <t>534.</t>
  </si>
  <si>
    <t>Sulodexidum 250 LSU x 50 kaps.</t>
  </si>
  <si>
    <t>535.</t>
  </si>
  <si>
    <t>Sulpiridum 100 mg x 24 tabl.</t>
  </si>
  <si>
    <t>536.</t>
  </si>
  <si>
    <t>Sulpiridum 200 mg x 30 tabl.</t>
  </si>
  <si>
    <t>537.</t>
  </si>
  <si>
    <t>Sulpiridum 50 mg x 24 tabl.</t>
  </si>
  <si>
    <t>538.</t>
  </si>
  <si>
    <t>Surfactants natural pulmonary (phospholipids) 120 mg/1,5 ml  x 2 fiol.</t>
  </si>
  <si>
    <t>539.</t>
  </si>
  <si>
    <t>Suxamethonium roztw. 2% 100 mg/5 ml x 10 amp.</t>
  </si>
  <si>
    <t>540.</t>
  </si>
  <si>
    <t>Tamoxifenum 20 mg x 30 tabl.</t>
  </si>
  <si>
    <t>541.</t>
  </si>
  <si>
    <t>Temazepamum 10 mg x 20 tabl.</t>
  </si>
  <si>
    <t>542.</t>
  </si>
  <si>
    <t>Tetanus vaccinum 40 j.m./0,5 ml a 0,5 ml x 5 amp.</t>
  </si>
  <si>
    <t>543.</t>
  </si>
  <si>
    <t>Theophyllinum 150 mg x 50 tabl. Ret.</t>
  </si>
  <si>
    <t>544.</t>
  </si>
  <si>
    <t>Theophyllinum 300 mg x 50 tabl. Ret.</t>
  </si>
  <si>
    <t>545.</t>
  </si>
  <si>
    <t>Theophyllinum roztw. 20 mg/ml a 5 ml x 10 amp.</t>
  </si>
  <si>
    <t>546.</t>
  </si>
  <si>
    <t>Theophyllinum roztw. 200 mg/10 ml x 10 amp.</t>
  </si>
  <si>
    <t>547.</t>
  </si>
  <si>
    <t>Thiamazolum 10 mg x 50 tabl.</t>
  </si>
  <si>
    <t>548.</t>
  </si>
  <si>
    <t>Thiamazolum 20 mg x 50 tabl.</t>
  </si>
  <si>
    <t>549.</t>
  </si>
  <si>
    <t>Thiamazolum 5 mg x 50 tabl.</t>
  </si>
  <si>
    <t>550.</t>
  </si>
  <si>
    <t>Thiaminum + Piridoxinum 100 mg + 100 mg x 50 tabl.</t>
  </si>
  <si>
    <t>551.</t>
  </si>
  <si>
    <t>Thiaminum 25 mg x 50 tabl.</t>
  </si>
  <si>
    <t>552.</t>
  </si>
  <si>
    <t>Thiaminum hydrochloricum + Piridoxinum hydrochloricum + Cyanocobalaminum (100 mg + 200 mg + 1 mg)/2 ml a 2 ml x 5 amp.</t>
  </si>
  <si>
    <t>553.</t>
  </si>
  <si>
    <t>Thiaminum hydrochloricum + Piridoxinum hydrochloricum + Cyanocobalaminum 100 mg + 200 mg + 0,2 mg x 100 tabl.</t>
  </si>
  <si>
    <t>554.</t>
  </si>
  <si>
    <t>Thiaminum hydrochloricum roztw. 100 mg/2 ml a 2 ml x 10 amp.</t>
  </si>
  <si>
    <t>555.</t>
  </si>
  <si>
    <t>Thiocolchicosidum 8 mg x 14 tabl.</t>
  </si>
  <si>
    <t>556.</t>
  </si>
  <si>
    <t>Thiopentalum prosz. do sporz. roztw. 1000 mg x 10 fiol.</t>
  </si>
  <si>
    <t>557.</t>
  </si>
  <si>
    <t>Thiopentalum prosz. do sporz. roztw. 500 mg x 10 fiol.</t>
  </si>
  <si>
    <t>558.</t>
  </si>
  <si>
    <t>Tiapridum 100 mg x 20 tabl.</t>
  </si>
  <si>
    <t>559.</t>
  </si>
  <si>
    <t>Ticlopidinum 250 mg x 60 tabl.</t>
  </si>
  <si>
    <t>560.</t>
  </si>
  <si>
    <t>Tiethylperazinum 6,5 mg x 50 tabl.</t>
  </si>
  <si>
    <t>561.</t>
  </si>
  <si>
    <t>Tiotropium bromidum 0,018 mg x 30 kaps. z inhalatorem</t>
  </si>
  <si>
    <t>562.</t>
  </si>
  <si>
    <t>Tizanidinum 4 mg x 30 tabl.</t>
  </si>
  <si>
    <t>563.</t>
  </si>
  <si>
    <t>Tizanidinum 6 mg x 30 tabl.</t>
  </si>
  <si>
    <t>564.</t>
  </si>
  <si>
    <t>Tocopherolum 0,3 g/ml a 10 ml krople doustne</t>
  </si>
  <si>
    <t>565.</t>
  </si>
  <si>
    <t>Tolperisonum 150 mg x 30 tabl.</t>
  </si>
  <si>
    <t>566.</t>
  </si>
  <si>
    <t>Tolperisonum 50 mg x 30 tabl.</t>
  </si>
  <si>
    <t>567.</t>
  </si>
  <si>
    <t xml:space="preserve">Topiramatum 100 mg x 28 tabl. </t>
  </si>
  <si>
    <t>568.</t>
  </si>
  <si>
    <t xml:space="preserve">Topiramatum 25 mg x 28 tabl. </t>
  </si>
  <si>
    <t>569.</t>
  </si>
  <si>
    <t xml:space="preserve">Topiramatum 50 mg x 28 tabl. </t>
  </si>
  <si>
    <t>570.</t>
  </si>
  <si>
    <t>Torasemidum roztw. 20 mg/4 ml  a 4 ml x 5 amp.</t>
  </si>
  <si>
    <t>571.</t>
  </si>
  <si>
    <t>Tormentillae rhizomae extractum fluidum + Ichthammolum + Borax + Zincum oxydatum 2 g + 2 g + 1 g + 20 g a 20 g maść</t>
  </si>
  <si>
    <t>572.</t>
  </si>
  <si>
    <t>Tramadolum 1 g/10 ml a 10 ml krople</t>
  </si>
  <si>
    <t>573.</t>
  </si>
  <si>
    <t>Tramadolum 100 mg x 30 kaps. Ret.</t>
  </si>
  <si>
    <t>574.</t>
  </si>
  <si>
    <t>Tramadolum 150 mg x 30 kaps. Ret.</t>
  </si>
  <si>
    <t>575.</t>
  </si>
  <si>
    <t>Tramadolum 50 mg x 20 kaps.</t>
  </si>
  <si>
    <t>576.</t>
  </si>
  <si>
    <t>Tramadolum 9,6 g/96 ml a 96 ml krople</t>
  </si>
  <si>
    <t>577.</t>
  </si>
  <si>
    <t>Tramadolum roztw. 100 mg/2 ml a 2 ml x 5 amp.</t>
  </si>
  <si>
    <t>578.</t>
  </si>
  <si>
    <t>Tramadolum roztw. 50 mg/ml a 1 ml x 5 amp.</t>
  </si>
  <si>
    <t>579.</t>
  </si>
  <si>
    <t>Trandolaprilum 0,2 mg x 28 tabl.</t>
  </si>
  <si>
    <t>580.</t>
  </si>
  <si>
    <t>Travoprost 0,04 mg/ml a 2,5 ml krople do oczu</t>
  </si>
  <si>
    <t>581.</t>
  </si>
  <si>
    <t>Trazodonum hydrochloricum 150 mg x 20 tabl. Ret.</t>
  </si>
  <si>
    <t>582.</t>
  </si>
  <si>
    <t>Trazodonum hydrochloricum 75 mg x 30 tabl. Ret.</t>
  </si>
  <si>
    <t>583.</t>
  </si>
  <si>
    <t>Tribenosidum + Lidocainum 400 mg + 40 mg x 10 czopków</t>
  </si>
  <si>
    <t>584.</t>
  </si>
  <si>
    <t>Trimebutinum 100 mg x 100 tabl.</t>
  </si>
  <si>
    <t>585.</t>
  </si>
  <si>
    <t>Tropicamidum + Phenylephrinum hydrochloricum + Lidocainum hydrochloricum roztw. (0,2 mg + 3,1 mg + 10 mg)/ml a 0,6 ml x 20 amp.</t>
  </si>
  <si>
    <t>586.</t>
  </si>
  <si>
    <t>Troxerutinum 50 mg/ml a 10 ml krople do oczu</t>
  </si>
  <si>
    <t>587.</t>
  </si>
  <si>
    <t>Tryptan Blue 0,6 mg/ml Ref. DTB106V x 1 szt.</t>
  </si>
  <si>
    <t>588.</t>
  </si>
  <si>
    <t>Vaccinum antitubrculosum liofilizat  0,5 mg/10 dawek a 0,5 ml x 1 fiol. + amp.strz.</t>
  </si>
  <si>
    <t>589.</t>
  </si>
  <si>
    <t>Vaccinum diphteriae Tetani et Pertus a 0,5 ml x 1 fiol. + amp.strz.</t>
  </si>
  <si>
    <t>590.</t>
  </si>
  <si>
    <t>Vaccinum hepatitidis B 10 mcg/0,5 ml a 0,5 x 1 szt. dla dzieci</t>
  </si>
  <si>
    <t>591.</t>
  </si>
  <si>
    <t>Vaccinum hepatitidis B 20 mcg/ml a 1 ml x 1 szt. dla dorosłych</t>
  </si>
  <si>
    <t>592.</t>
  </si>
  <si>
    <t>Vaccinum Pneumococcale a 0,5 ml x 1 amp.strz. + igła</t>
  </si>
  <si>
    <t>593.</t>
  </si>
  <si>
    <t>Vaccinum rotaviri a 2 ml szczepionka dustna w tubce</t>
  </si>
  <si>
    <t>594.</t>
  </si>
  <si>
    <t>Verapamilum 120 mg x 40 tabl. Ret.</t>
  </si>
  <si>
    <t>595.</t>
  </si>
  <si>
    <t>Verapamilum 240 mg x 20 tabl. Ret.</t>
  </si>
  <si>
    <t>596.</t>
  </si>
  <si>
    <t>Verapamilum 40 mg x 20 tabl.</t>
  </si>
  <si>
    <t>597.</t>
  </si>
  <si>
    <t>Verapamilum 80 mg x 20 tabl.</t>
  </si>
  <si>
    <t>598.</t>
  </si>
  <si>
    <t>Vinpocetinum 10 mg x 90 tabl.</t>
  </si>
  <si>
    <t>599.</t>
  </si>
  <si>
    <t>Vinpocetinum 5 mg x 100 tabl.</t>
  </si>
  <si>
    <t>600.</t>
  </si>
  <si>
    <t>Vitaminum D 20 000 j.m. x 14 kaps.</t>
  </si>
  <si>
    <t>601.</t>
  </si>
  <si>
    <t>Vitminum B compositum x 50 tabl. draż.</t>
  </si>
  <si>
    <t>602.</t>
  </si>
  <si>
    <t>Vortioxetinum 10 mg x 28 tabl.</t>
  </si>
  <si>
    <t>603.</t>
  </si>
  <si>
    <t>Vortioxetinum 5 mg x 28 tabl.</t>
  </si>
  <si>
    <t>604.</t>
  </si>
  <si>
    <t>Warfarinum natricum 3 mg x100 tabl.</t>
  </si>
  <si>
    <t>605.</t>
  </si>
  <si>
    <t>Warfarinum natricum 5 mg x100 tabl.</t>
  </si>
  <si>
    <t>606.</t>
  </si>
  <si>
    <t>Xylometazolinum 0,05% 0,5 mg/ml a 10 ml krople do nosa</t>
  </si>
  <si>
    <t>607.</t>
  </si>
  <si>
    <t>Xylometazolinum 0,1% 1 mg/ml a 10 ml krople do nosa</t>
  </si>
  <si>
    <t>608.</t>
  </si>
  <si>
    <t xml:space="preserve">Zofenoprilum + Hydrochlorothiazidum 30 mg + 12,5 mg x 28 tabl. </t>
  </si>
  <si>
    <t>609.</t>
  </si>
  <si>
    <t>Zofenoprilum 30 mg x 28 tabl.</t>
  </si>
  <si>
    <t>610.</t>
  </si>
  <si>
    <t>Zofenoprilum 7,5 mg x 28 tabl.</t>
  </si>
  <si>
    <t>611.</t>
  </si>
  <si>
    <t>Zopiclonum 7,5 mg x 20 tabl.</t>
  </si>
  <si>
    <t>612.</t>
  </si>
  <si>
    <t>Zuclopenthixolum 10 mg x 100 tabl. powl.</t>
  </si>
  <si>
    <t>613.</t>
  </si>
  <si>
    <t>Zuclopenthixolum 200 mg/ml a 1 ml x 10 amp.</t>
  </si>
  <si>
    <t>614.</t>
  </si>
  <si>
    <t>Chlorhexidinum gluconicum 0,02%, vit E TPGS a 10 ml krople do oczu</t>
  </si>
  <si>
    <t>615.</t>
  </si>
  <si>
    <t>Plastyczny opatrunek ochronny na bazie kopolimeru akrylanowego Akutol a 35 ml aerozol</t>
  </si>
  <si>
    <t>616.</t>
  </si>
  <si>
    <t>Lanolina, tlenek cynku, benzoesan benzylu, cynamonian benzylu, alkohol benzylowy a 125 g krem barierowy</t>
  </si>
  <si>
    <t>617.</t>
  </si>
  <si>
    <t>Dejonizowany koncentrat moszczu winogronowego; sorbitol; woda; wyciąg z malwy, żel aloesowy; płynny wyciąg z prawoślazu; hydroglicerynowy wyciąg z propolisu Xenna Fast x 6 mikrowlewek</t>
  </si>
  <si>
    <t>618.</t>
  </si>
  <si>
    <t>Clisma Lax wlewka doodbytnicza przeczyszczająca a 133 ml x 1 szt.</t>
  </si>
  <si>
    <t>619.</t>
  </si>
  <si>
    <t>Zuclopenthixolum 25 mg x 100 tabl. powl.</t>
  </si>
  <si>
    <t>620.</t>
  </si>
  <si>
    <t>Zuclopenthixolum 50 mg/ml a 1 ml x 5 amp.</t>
  </si>
  <si>
    <t>Zadanie 21</t>
  </si>
  <si>
    <t>Zadanie 22</t>
  </si>
  <si>
    <t>Zadanie 23</t>
  </si>
  <si>
    <t>Zadanie 24</t>
  </si>
  <si>
    <t>Zadanie 25</t>
  </si>
  <si>
    <t>Zadanie 26</t>
  </si>
  <si>
    <t>Zadanie 27</t>
  </si>
  <si>
    <t>Zadanie 28</t>
  </si>
  <si>
    <t>Proszek hemostatyczny Surgicel Powder 3023SP x 5 szt.</t>
  </si>
  <si>
    <t>Proszek hemostatyczny Surgicel Powder 3133SPEA (Aplikator endoskopowy) x 1 szt.</t>
  </si>
  <si>
    <t>Włóknina hemostatyczna Surgicel Snow 5,1 cm x 10,2 cm x 10 szt.</t>
  </si>
  <si>
    <t>Gąbka lecznicza z klejem: fibrynogen ludzki 5,5 mg + trombina ludzka 2,0 j.m./cm2 x 1 szt. (3 cm x 2,5 cm)</t>
  </si>
  <si>
    <t>Gąbka lecznicza z klejem: fibrynogen ludzki 5,5 mg + trombina ludzka 2,0 j.m./cm2 x 1 szt. fioletowy (4,8 cm x 4,8 cm)</t>
  </si>
  <si>
    <t>Gąbka lecznicza z klejem: fibrynogen ludzki 5,5 mg + trombina ludzka 2,0 j.m./cm2 x 2 szt. zielony (4,8 cm x 4,8 cm)</t>
  </si>
  <si>
    <t>Gąbka lecznicza z klejem: fibrynogen ludzki 5,5 mg + trombina ludzka 2,0 j.m./cm2 x 1 szt. (9,5 cm x 4,8 cm)</t>
  </si>
  <si>
    <t>Abciximabum 2 mg/ ml a 5 ml x 1fiol.</t>
  </si>
  <si>
    <t>Eptacog alfa (aktywowany) 2 mg (100 Kj.m.) factor VIIa x 1 amp.strz. + zest.</t>
  </si>
  <si>
    <t>Insulinum glargine 300 j.m./3 ml x 5 wstrzyk.</t>
  </si>
  <si>
    <t>Amiodaronum 0,15 mg/3 ml x 6 amp.</t>
  </si>
  <si>
    <t>Amiodaronum 200 mg x 30 tabl.</t>
  </si>
  <si>
    <t>Drotaverinum 40 mg/2 ml a 2 ml x 5 amp.</t>
  </si>
  <si>
    <t>Drotaverinum 80 mg x 20 tabl. powl.</t>
  </si>
  <si>
    <t>Glimepiridum 1 mg x 30 tabl.</t>
  </si>
  <si>
    <t>Glimepiridum 2 mg x 30 tabl.</t>
  </si>
  <si>
    <t>Glimepiridum 3 mg x 30 tabl.</t>
  </si>
  <si>
    <t>Glimepiridum 4 mg x 30 tabl.</t>
  </si>
  <si>
    <t>Insulinum glargine 450 j.m./1,5 ml x 10 wstrzyk.</t>
  </si>
  <si>
    <t>Insulinum glargine/Lixisenatidum 100 j.m. + 50 mcg)/ml a 3 ml x 3 wsztrz.</t>
  </si>
  <si>
    <t>Insulinum glulisinum 300 j.m./3 ml a 3 ml x 5 wsztrz.</t>
  </si>
  <si>
    <t>Insulinum lispro 300 j.m./3 ml x 10 wkł.</t>
  </si>
  <si>
    <t>Natrium valproicum + Acidum valproicum 100 (66,66 mg + 29,03 mg) x 30 sasz.</t>
  </si>
  <si>
    <t>Natrium valproicum + Acidum valproicum 250 (166,76 mg + 72,61 mg) x 30 sasz.</t>
  </si>
  <si>
    <t>Natrium valproicum + Acidum valproicum 500 (333,30 mg + 145,14 mg) x 30 sasz.</t>
  </si>
  <si>
    <t>Natrium valproicum + Acidum valproicum 750 (500,06 mg + 217,75 mg) x 30 sasz.</t>
  </si>
  <si>
    <t>Natrium valproicum 288,2 mg/5 ml a 150 ml syrop</t>
  </si>
  <si>
    <t>Natrium valproicum 300 mg x 100 tabl. Ret.</t>
  </si>
  <si>
    <t>Natrium valproicum 400 mg/4 ml x 4 fiol.</t>
  </si>
  <si>
    <t>Natrium valproicum 500 mg x 100 tabl. Ret.</t>
  </si>
  <si>
    <t>Mannitolum 20% 200 mg/ml a 100 ml x 20 but. szklana</t>
  </si>
  <si>
    <t>Mannitolum 20% 200 mg/ml a 250 ml x 12 but. szklana</t>
  </si>
  <si>
    <t>Acidum zoledronicum 4 mg/5 ml a 5 ml x 1 fiol.</t>
  </si>
  <si>
    <t>Ambroxolum 15 mg/2 ml a 2 ml x 10 amp.</t>
  </si>
  <si>
    <t>Calcium chloratum roztw. 10% 1 g/10 ml x 10 amp.</t>
  </si>
  <si>
    <t>Captoprilum 12,5 mg x 30 tbl.</t>
  </si>
  <si>
    <t>Captoprilum 25 mg x 30 tbl.</t>
  </si>
  <si>
    <t>Clioquinolum + Flumethasoni pivalas (0,2 mg + 30 mg)/g a 15 g maść</t>
  </si>
  <si>
    <t>Dexamethasonum 4 mg/ml a 1 ml x 10 amp.</t>
  </si>
  <si>
    <t>Dexamethasonum 4 mg/ml a 2 ml x 10 amp.</t>
  </si>
  <si>
    <t>Ganciclovirum prosz. do przyg. roztw. 500 mg x 5 fiol.</t>
  </si>
  <si>
    <t>Glyceroli trinitras 10 mg/10 ml a 10 ml x 10 amp.</t>
  </si>
  <si>
    <t>Hydrocortisonum 100 mg/2 ml + rozp. a 5 fiol.</t>
  </si>
  <si>
    <t>Lidocainum hydrochloridum 2% 20mg/g a 30 g żel znieczulaj. "A"</t>
  </si>
  <si>
    <t>Lidocainum hydrochloridum 2% 20mg/g a 30 g żel znieczulaj. "U"</t>
  </si>
  <si>
    <t>Oxytetracyclinum + Hydrocortisonum maść 3% + 1%/10 g a 10 g</t>
  </si>
  <si>
    <t>Suxamethonium roztw. 200 mg x 10 fiol.</t>
  </si>
  <si>
    <t>Timonacicum 100 mg x 100 tabl.</t>
  </si>
  <si>
    <t>Basiliximabum prosz. + rozp. 20 mg x 1 fiol. + 1 amp. rozp.</t>
  </si>
  <si>
    <t>Everolimus 0,75 mg x 60 tabl.</t>
  </si>
  <si>
    <t>Mycophenolate sodium 180 mg x 120 tabl.</t>
  </si>
  <si>
    <t>Mycophenolate sodium 360 mg x 120 tabl.</t>
  </si>
  <si>
    <t>Ferri hydroxidum dextranum 100 mg Fe+++/2 ml a 2 ml x 5 amp.</t>
  </si>
  <si>
    <t>Ferri hydroxidum saccharum 100 mg Fe+++/5 ml a 5 ml x 5 amp.</t>
  </si>
  <si>
    <t>Ferricum derisomaltosum 500 mg Fe+++/5 ml a 5 ml x 5 amp.</t>
  </si>
  <si>
    <t>Fibrinogenum 1 g x 1 fiol.</t>
  </si>
  <si>
    <t>Fibrinogenum 20 mg/ml a 50 ml x 1 butelka</t>
  </si>
  <si>
    <t xml:space="preserve">Insulinum aspart + Insulinum aspart crist. cum protamico (30) 300 j.m./3 ml a 10 wkł. </t>
  </si>
  <si>
    <t xml:space="preserve">Insulinum aspart + Insulinum aspart crist. cum protamico (50) 300 j.m./3 ml a 10 wkł. </t>
  </si>
  <si>
    <t>Insulinum aspart 300 j.m./3 ml x 10 wkł.</t>
  </si>
  <si>
    <t xml:space="preserve">Insulinum degludec 300 j.m./3 ml x 5 wkł. </t>
  </si>
  <si>
    <t>Insulinum degludec/Insulinum aspart 300 j.m./3 ml x 5 wkl.</t>
  </si>
  <si>
    <t>Insulinum detemir 300 j.m./3 ml a 3 ml x 10 wkł.</t>
  </si>
  <si>
    <t>Insulinum glargine 300 j.m./3 ml x 10 wstrzyk.</t>
  </si>
  <si>
    <t>Insulinum humanum (rozpuszczalna) R 300 j.m./3 ml x 10 wkł.</t>
  </si>
  <si>
    <t>Insulinum humanum isophanum N 1000 j.m./10 ml a 10 ml  x 1 fiol.</t>
  </si>
  <si>
    <t>Insulinum humanum isophanum N 300 j.m./3 ml a 3 ml  x 10 fiol.</t>
  </si>
  <si>
    <t>Insulinum humanum N 300 j.m./3 ml a 3 ml x 5 wstrzyk.</t>
  </si>
  <si>
    <t>Insulinum humanum R 300 j.m./3 ml a 3 ml x 5 wstrzyk.</t>
  </si>
  <si>
    <t>Insulinum humanum/Insulinum isophanum (30) 300 j.m./3 ml a 3 ml x 5 wkł.</t>
  </si>
  <si>
    <t>Insulinum humanum/Insulinum isophanum (50) 300 j.m./3 ml a 3 ml x 5 wkł.</t>
  </si>
  <si>
    <t>Insulinum injectio neutralis 300j.m./3 ml a 3 ml x 5 wkł.</t>
  </si>
  <si>
    <t>Insulinum isophanum 300 j.m./3 ml x 5 wkł.</t>
  </si>
  <si>
    <t>Insulinum lispro 100 j.m./ml a 3 ml x 10 wkł.</t>
  </si>
  <si>
    <t>Insulinum lispro 200 j.m./ml a 3 ml x 5 wkł.</t>
  </si>
  <si>
    <t>Insulinum lispro 300 j.m./3 ml x 5 wkł.</t>
  </si>
  <si>
    <t>Insulinum lispro/Insulinum lispro protaminum Mix 25 300 j.m./3 ml x 5 wkł.</t>
  </si>
  <si>
    <t>Insulinum lispro/Insulinum lispro protaminum Mix 50 300 j.m./3 ml x 5 wkł.</t>
  </si>
  <si>
    <t>Ludzki kompleks protrombiny 500 j.m. x 1 fiol. + rozp. 20 ml + igła 2-str. + igła-filtr</t>
  </si>
  <si>
    <t>Megestrolum 40 mg/ml a 240 ml zawiesina</t>
  </si>
  <si>
    <t>Somatostatinum prosz. do sporz. roztw. 3 mg x 1 fiol. + 1 amp. rozp.</t>
  </si>
  <si>
    <t>tabl. - dopuszcza tabl., tabl. powlekane, tabl. dojelitowe, tabl. o przedłużonym uwalnianiu, drażetki;</t>
  </si>
  <si>
    <t>tabl. / kaps. - dopuszcza tabl., tabl. powlekane, drażetki, kapsułki;</t>
  </si>
  <si>
    <t>tabl. / kaps. o modyfikowanym uwalnianiu - dopuszcza tabl. / kapsułki, tabl. powlekane tylko o modyfikowanym uwalnianiu typu: retard, prolongatum itp.;</t>
  </si>
  <si>
    <t>tabl. dojelitowe - dopuszcza wszelkiego rodzaju tabl., które (np. w efekcie powleczenia odpowiednią powłoką) rozpuszczają się w jelicie;</t>
  </si>
  <si>
    <t>W KWESTII POSTACI PRODUKTÓW LECZNICZYCH ZAMAWIAJĄCY BĘDZIE UDZIELAŁ WYJAŚNIEŃ JEDYNIE W CELU WYJAŚNIENIA TREŚCI SIWZ. ZAPYTANIA ZAWIERAJĄCE ŻĄDANIA ZMIANY SIWZ LUB SUGESTIE ZMIANY SIWZ NIE BĘDĄ ROZPATRYWANE.</t>
  </si>
  <si>
    <t>W MIEJSCACH, W KTÓRYCH ZAMAWIAJĄCY OKREŚLIŁ POSTAĆ PRODUKTU LECZENICZEGO, ZAMAWIAJĄCY DOPUSZCZA NASTĘPUJĄCE ODSTĘPSTWA OD OPISU PRZEDMIOTU ZAMÓWIENIA:</t>
  </si>
  <si>
    <t>inj. - dopuszcza amp., fiol., amp.-sztrzykawki, zawierające roztwór, zawiesinę, sub. suchą;</t>
  </si>
  <si>
    <t>Załącznik nr 1 do SWZ / Załącznik nr 2 do umowy</t>
  </si>
  <si>
    <t>Załącznik nr 2 do SWZ / Załącznik nr 1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</si>
</sst>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&quot;[$zł-415]"/>
    <numFmt numFmtId="165" formatCode="#,##0.00\ &quot;zł&quot;"/>
  </numFmts>
  <fonts count="2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Helv"/>
      <charset val="204"/>
    </font>
    <font>
      <sz val="10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Arial"/>
      <family val="2"/>
    </font>
    <font>
      <sz val="10"/>
      <color rgb="FF000000"/>
      <name val="Arial1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0"/>
      <color rgb="FF000000"/>
      <name val="Liberation Sans1"/>
      <charset val="238"/>
    </font>
    <font>
      <sz val="11"/>
      <name val="Calibri"/>
      <family val="2"/>
      <charset val="238"/>
      <scheme val="minor"/>
    </font>
    <font>
      <sz val="10"/>
      <name val="Liberation Sans1"/>
      <charset val="238"/>
    </font>
    <font>
      <sz val="10"/>
      <name val="Arial CE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rgb="FFD9D9D9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5" fillId="0" borderId="0"/>
    <xf numFmtId="0" fontId="8" fillId="0" borderId="0"/>
    <xf numFmtId="0" fontId="9" fillId="0" borderId="0" applyNumberFormat="0" applyBorder="0" applyProtection="0"/>
    <xf numFmtId="0" fontId="10" fillId="0" borderId="0" applyNumberFormat="0" applyBorder="0" applyProtection="0"/>
    <xf numFmtId="0" fontId="6" fillId="0" borderId="0"/>
  </cellStyleXfs>
  <cellXfs count="167">
    <xf numFmtId="0" fontId="0" fillId="0" borderId="0" xfId="0"/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wrapText="1"/>
    </xf>
    <xf numFmtId="0" fontId="7" fillId="0" borderId="3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7" xfId="0" applyBorder="1" applyAlignment="1">
      <alignment wrapText="1"/>
    </xf>
    <xf numFmtId="0" fontId="6" fillId="0" borderId="6" xfId="0" applyFont="1" applyBorder="1"/>
    <xf numFmtId="0" fontId="11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3" xfId="3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 wrapText="1"/>
    </xf>
    <xf numFmtId="0" fontId="13" fillId="0" borderId="3" xfId="0" applyFont="1" applyBorder="1" applyAlignment="1" applyProtection="1">
      <alignment horizontal="left" vertical="center" wrapText="1"/>
      <protection locked="0"/>
    </xf>
    <xf numFmtId="0" fontId="13" fillId="0" borderId="0" xfId="0" applyFont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3" xfId="3" applyFont="1" applyBorder="1" applyAlignment="1">
      <alignment horizontal="left" vertical="center" wrapText="1"/>
    </xf>
    <xf numFmtId="1" fontId="14" fillId="3" borderId="3" xfId="0" applyNumberFormat="1" applyFont="1" applyFill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3" fillId="0" borderId="7" xfId="0" applyFont="1" applyBorder="1" applyAlignment="1" applyProtection="1">
      <alignment horizontal="left" vertical="center" wrapText="1"/>
      <protection locked="0"/>
    </xf>
    <xf numFmtId="0" fontId="0" fillId="0" borderId="4" xfId="0" applyBorder="1" applyAlignment="1">
      <alignment horizontal="left" vertical="center" wrapText="1"/>
    </xf>
    <xf numFmtId="0" fontId="14" fillId="0" borderId="13" xfId="3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4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 applyProtection="1">
      <alignment horizontal="left" vertical="center" wrapText="1"/>
      <protection locked="0"/>
    </xf>
    <xf numFmtId="0" fontId="16" fillId="3" borderId="3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2" fillId="2" borderId="1" xfId="0" applyFont="1" applyFill="1" applyBorder="1" applyAlignment="1">
      <alignment horizontal="center" vertical="center" wrapText="1"/>
    </xf>
    <xf numFmtId="0" fontId="12" fillId="5" borderId="1" xfId="2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left" vertical="center" wrapText="1"/>
    </xf>
    <xf numFmtId="0" fontId="6" fillId="2" borderId="1" xfId="0" applyFont="1" applyFill="1" applyBorder="1"/>
    <xf numFmtId="0" fontId="12" fillId="2" borderId="3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center" vertical="center" wrapText="1"/>
    </xf>
    <xf numFmtId="3" fontId="14" fillId="0" borderId="6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0" borderId="14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3" fontId="14" fillId="0" borderId="1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14" xfId="3" applyFont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3" xfId="3" applyFont="1" applyFill="1" applyBorder="1" applyAlignment="1">
      <alignment horizontal="left" vertical="center" wrapText="1"/>
    </xf>
    <xf numFmtId="0" fontId="12" fillId="0" borderId="15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0" fillId="0" borderId="14" xfId="0" applyBorder="1" applyAlignment="1">
      <alignment wrapText="1"/>
    </xf>
    <xf numFmtId="0" fontId="12" fillId="0" borderId="1" xfId="3" applyFont="1" applyBorder="1" applyAlignment="1">
      <alignment horizontal="left" vertical="center" wrapText="1"/>
    </xf>
    <xf numFmtId="0" fontId="12" fillId="0" borderId="16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0" fontId="12" fillId="3" borderId="12" xfId="3" applyFont="1" applyFill="1" applyBorder="1" applyAlignment="1">
      <alignment horizontal="left" vertical="center" wrapText="1"/>
    </xf>
    <xf numFmtId="0" fontId="12" fillId="2" borderId="1" xfId="3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vertical="center" wrapText="1"/>
    </xf>
    <xf numFmtId="0" fontId="12" fillId="3" borderId="11" xfId="3" applyFont="1" applyFill="1" applyBorder="1" applyAlignment="1">
      <alignment horizontal="left" vertical="center" wrapText="1"/>
    </xf>
    <xf numFmtId="0" fontId="12" fillId="2" borderId="12" xfId="0" applyFont="1" applyFill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2" fillId="0" borderId="6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8" fillId="5" borderId="1" xfId="2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164" fontId="12" fillId="0" borderId="6" xfId="2" applyNumberFormat="1" applyFont="1" applyBorder="1" applyAlignment="1">
      <alignment horizontal="center" vertical="center" wrapText="1"/>
    </xf>
    <xf numFmtId="10" fontId="12" fillId="0" borderId="6" xfId="2" applyNumberFormat="1" applyFont="1" applyBorder="1" applyAlignment="1">
      <alignment horizontal="center" vertical="center" wrapText="1"/>
    </xf>
    <xf numFmtId="3" fontId="12" fillId="5" borderId="1" xfId="2" applyNumberFormat="1" applyFont="1" applyFill="1" applyBorder="1" applyAlignment="1">
      <alignment horizontal="center" vertical="center" wrapText="1"/>
    </xf>
    <xf numFmtId="164" fontId="14" fillId="0" borderId="6" xfId="2" applyNumberFormat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3" borderId="1" xfId="3" applyFont="1" applyFill="1" applyBorder="1" applyAlignment="1">
      <alignment horizontal="left" vertical="center" wrapText="1"/>
    </xf>
    <xf numFmtId="0" fontId="0" fillId="0" borderId="1" xfId="0" applyBorder="1"/>
    <xf numFmtId="0" fontId="12" fillId="0" borderId="18" xfId="0" applyFont="1" applyBorder="1" applyAlignment="1">
      <alignment horizontal="left" vertical="center" wrapText="1"/>
    </xf>
    <xf numFmtId="0" fontId="12" fillId="0" borderId="6" xfId="2" applyFont="1" applyBorder="1" applyAlignment="1">
      <alignment horizontal="center" vertical="center" wrapText="1"/>
    </xf>
    <xf numFmtId="0" fontId="18" fillId="5" borderId="6" xfId="2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left" vertical="center" wrapText="1"/>
    </xf>
    <xf numFmtId="165" fontId="12" fillId="5" borderId="1" xfId="2" applyNumberFormat="1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12" fillId="3" borderId="15" xfId="3" applyFont="1" applyFill="1" applyBorder="1" applyAlignment="1">
      <alignment horizontal="left" vertical="center" wrapText="1"/>
    </xf>
    <xf numFmtId="0" fontId="12" fillId="0" borderId="11" xfId="3" applyFont="1" applyBorder="1" applyAlignment="1">
      <alignment horizontal="left" vertical="center" wrapText="1"/>
    </xf>
    <xf numFmtId="0" fontId="12" fillId="0" borderId="11" xfId="0" applyFont="1" applyBorder="1" applyAlignment="1">
      <alignment vertical="center" wrapText="1"/>
    </xf>
    <xf numFmtId="0" fontId="12" fillId="2" borderId="6" xfId="0" applyFont="1" applyFill="1" applyBorder="1" applyAlignment="1">
      <alignment vertical="center" wrapText="1"/>
    </xf>
    <xf numFmtId="0" fontId="19" fillId="0" borderId="0" xfId="0" applyFont="1"/>
    <xf numFmtId="0" fontId="20" fillId="0" borderId="0" xfId="0" applyFont="1"/>
    <xf numFmtId="0" fontId="12" fillId="2" borderId="8" xfId="0" applyFont="1" applyFill="1" applyBorder="1" applyAlignment="1">
      <alignment horizontal="left" vertical="center" wrapText="1"/>
    </xf>
    <xf numFmtId="0" fontId="12" fillId="0" borderId="17" xfId="3" applyFont="1" applyBorder="1" applyAlignment="1">
      <alignment horizontal="left" vertical="center" wrapText="1"/>
    </xf>
    <xf numFmtId="0" fontId="12" fillId="0" borderId="8" xfId="0" applyFont="1" applyBorder="1" applyAlignment="1">
      <alignment vertical="center" wrapText="1"/>
    </xf>
    <xf numFmtId="0" fontId="12" fillId="0" borderId="8" xfId="3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2" borderId="8" xfId="0" applyFont="1" applyFill="1" applyBorder="1" applyAlignment="1">
      <alignment vertical="center" wrapText="1"/>
    </xf>
    <xf numFmtId="0" fontId="12" fillId="0" borderId="12" xfId="3" applyFont="1" applyBorder="1" applyAlignment="1">
      <alignment horizontal="left" vertical="center" wrapText="1"/>
    </xf>
    <xf numFmtId="0" fontId="12" fillId="0" borderId="12" xfId="0" applyFont="1" applyBorder="1" applyAlignment="1">
      <alignment vertical="center" wrapText="1"/>
    </xf>
    <xf numFmtId="0" fontId="12" fillId="2" borderId="8" xfId="3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2" borderId="11" xfId="0" applyFont="1" applyFill="1" applyBorder="1" applyAlignment="1">
      <alignment vertical="center" wrapText="1"/>
    </xf>
    <xf numFmtId="0" fontId="0" fillId="0" borderId="11" xfId="0" applyBorder="1" applyAlignment="1">
      <alignment horizontal="left" vertical="center" wrapText="1"/>
    </xf>
    <xf numFmtId="0" fontId="12" fillId="0" borderId="10" xfId="0" applyFont="1" applyBorder="1" applyAlignment="1">
      <alignment vertical="center" wrapText="1"/>
    </xf>
    <xf numFmtId="0" fontId="12" fillId="3" borderId="0" xfId="3" applyFont="1" applyFill="1" applyBorder="1" applyAlignment="1">
      <alignment horizontal="left" vertical="center" wrapText="1"/>
    </xf>
    <xf numFmtId="0" fontId="12" fillId="2" borderId="11" xfId="3" applyFont="1" applyFill="1" applyBorder="1" applyAlignment="1">
      <alignment horizontal="left" vertical="center" wrapText="1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wrapText="1"/>
    </xf>
    <xf numFmtId="0" fontId="14" fillId="3" borderId="11" xfId="3" applyFont="1" applyFill="1" applyBorder="1" applyAlignment="1">
      <alignment horizontal="left" vertical="center" wrapText="1"/>
    </xf>
    <xf numFmtId="0" fontId="21" fillId="0" borderId="0" xfId="0" applyFont="1" applyAlignment="1">
      <alignment wrapText="1"/>
    </xf>
    <xf numFmtId="0" fontId="14" fillId="0" borderId="1" xfId="0" applyFont="1" applyBorder="1" applyAlignment="1">
      <alignment wrapText="1"/>
    </xf>
    <xf numFmtId="0" fontId="12" fillId="3" borderId="10" xfId="3" applyFont="1" applyFill="1" applyBorder="1" applyAlignment="1">
      <alignment horizontal="left" vertical="center" wrapText="1"/>
    </xf>
    <xf numFmtId="165" fontId="12" fillId="5" borderId="6" xfId="2" applyNumberFormat="1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12" fillId="2" borderId="15" xfId="0" applyFont="1" applyFill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2" fillId="0" borderId="0" xfId="3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5" borderId="0" xfId="2" applyFont="1" applyFill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20" xfId="0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6" fillId="0" borderId="20" xfId="0" applyFont="1" applyBorder="1"/>
    <xf numFmtId="16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6" fillId="0" borderId="0" xfId="5" applyAlignment="1">
      <alignment vertical="top" wrapText="1"/>
    </xf>
    <xf numFmtId="0" fontId="6" fillId="0" borderId="0" xfId="5"/>
    <xf numFmtId="0" fontId="6" fillId="0" borderId="0" xfId="5" applyAlignment="1">
      <alignment vertical="top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right"/>
    </xf>
    <xf numFmtId="0" fontId="6" fillId="0" borderId="0" xfId="5" applyAlignment="1">
      <alignment horizontal="center" vertical="center" wrapText="1"/>
    </xf>
  </cellXfs>
  <cellStyles count="6">
    <cellStyle name="Normalny" xfId="0" builtinId="0"/>
    <cellStyle name="Normalny 12" xfId="3" xr:uid="{7C98CBFA-1309-4F3B-B644-176D4E64ECDE}"/>
    <cellStyle name="Normalny 2" xfId="2" xr:uid="{0F595BEA-D6FB-4523-9966-7A478EFA38EE}"/>
    <cellStyle name="Normalny 4" xfId="4" xr:uid="{884E6B83-D306-4829-B9E6-E04DF7EFE6E0}"/>
    <cellStyle name="Normalny_Zeszyt1" xfId="5" xr:uid="{FD23F50E-F1B4-486C-ACCF-919FBE5F292F}"/>
    <cellStyle name="Styl 1" xfId="1" xr:uid="{F1DDEEAD-4FAA-4215-BBA1-2DFD224D559B}"/>
  </cellStyles>
  <dxfs count="1">
    <dxf>
      <font>
        <b val="0"/>
        <i val="0"/>
        <color theme="0"/>
      </font>
      <fill>
        <patternFill>
          <bgColor rgb="FFC5004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326D9-5870-468E-8310-33B4E39D3838}">
  <sheetPr>
    <pageSetUpPr fitToPage="1"/>
  </sheetPr>
  <dimension ref="A1:K45"/>
  <sheetViews>
    <sheetView topLeftCell="A34" workbookViewId="0">
      <selection activeCell="A45" sqref="A45:XFD45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38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 ht="13.5" customHeight="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2.1" customHeight="1">
      <c r="A6" s="2" t="s">
        <v>11</v>
      </c>
      <c r="B6" s="16" t="s">
        <v>411</v>
      </c>
      <c r="C6" s="10" t="s">
        <v>40</v>
      </c>
      <c r="D6" s="2">
        <v>3</v>
      </c>
      <c r="E6" s="19"/>
      <c r="F6" s="4"/>
      <c r="G6" s="91">
        <f>(D6*F6)</f>
        <v>0</v>
      </c>
      <c r="H6" s="92">
        <v>0.08</v>
      </c>
      <c r="I6" s="91">
        <f t="shared" ref="I6" si="0">(F6*1.08)</f>
        <v>0</v>
      </c>
      <c r="J6" s="94">
        <f>(D6*I6)</f>
        <v>0</v>
      </c>
      <c r="K6" s="4"/>
    </row>
    <row r="7" spans="1:11" ht="32.1" customHeight="1">
      <c r="A7" s="2" t="s">
        <v>12</v>
      </c>
      <c r="B7" s="16" t="s">
        <v>412</v>
      </c>
      <c r="C7" s="10" t="s">
        <v>40</v>
      </c>
      <c r="D7" s="2">
        <v>3</v>
      </c>
      <c r="E7" s="19"/>
      <c r="F7" s="4"/>
      <c r="G7" s="91">
        <f t="shared" ref="G7:G37" si="1">(D7*F7)</f>
        <v>0</v>
      </c>
      <c r="H7" s="92">
        <v>0.08</v>
      </c>
      <c r="I7" s="91">
        <f t="shared" ref="I7:I37" si="2">(F7*1.08)</f>
        <v>0</v>
      </c>
      <c r="J7" s="94">
        <f t="shared" ref="J7:J37" si="3">(D7*I7)</f>
        <v>0</v>
      </c>
      <c r="K7" s="4"/>
    </row>
    <row r="8" spans="1:11" ht="32.1" customHeight="1">
      <c r="A8" s="2" t="s">
        <v>13</v>
      </c>
      <c r="B8" s="16" t="s">
        <v>413</v>
      </c>
      <c r="C8" s="10" t="s">
        <v>40</v>
      </c>
      <c r="D8" s="2">
        <v>3</v>
      </c>
      <c r="E8" s="19"/>
      <c r="F8" s="4"/>
      <c r="G8" s="91">
        <f t="shared" si="1"/>
        <v>0</v>
      </c>
      <c r="H8" s="92">
        <v>0.08</v>
      </c>
      <c r="I8" s="91">
        <f t="shared" si="2"/>
        <v>0</v>
      </c>
      <c r="J8" s="94">
        <f t="shared" si="3"/>
        <v>0</v>
      </c>
      <c r="K8" s="4"/>
    </row>
    <row r="9" spans="1:11" ht="32.1" customHeight="1">
      <c r="A9" s="2" t="s">
        <v>14</v>
      </c>
      <c r="B9" s="16" t="s">
        <v>414</v>
      </c>
      <c r="C9" s="10" t="s">
        <v>40</v>
      </c>
      <c r="D9" s="2">
        <v>3</v>
      </c>
      <c r="E9" s="19"/>
      <c r="F9" s="4"/>
      <c r="G9" s="91">
        <f t="shared" si="1"/>
        <v>0</v>
      </c>
      <c r="H9" s="92">
        <v>0.08</v>
      </c>
      <c r="I9" s="91">
        <f t="shared" si="2"/>
        <v>0</v>
      </c>
      <c r="J9" s="94">
        <f t="shared" si="3"/>
        <v>0</v>
      </c>
      <c r="K9" s="4"/>
    </row>
    <row r="10" spans="1:11" ht="32.1" customHeight="1">
      <c r="A10" s="2" t="s">
        <v>15</v>
      </c>
      <c r="B10" s="16" t="s">
        <v>415</v>
      </c>
      <c r="C10" s="10" t="s">
        <v>40</v>
      </c>
      <c r="D10" s="3">
        <v>3</v>
      </c>
      <c r="E10" s="19"/>
      <c r="F10" s="4"/>
      <c r="G10" s="91">
        <f t="shared" si="1"/>
        <v>0</v>
      </c>
      <c r="H10" s="92">
        <v>0.08</v>
      </c>
      <c r="I10" s="91">
        <f t="shared" si="2"/>
        <v>0</v>
      </c>
      <c r="J10" s="94">
        <f t="shared" si="3"/>
        <v>0</v>
      </c>
      <c r="K10" s="4"/>
    </row>
    <row r="11" spans="1:11" ht="32.1" customHeight="1">
      <c r="A11" s="2" t="s">
        <v>16</v>
      </c>
      <c r="B11" s="17" t="s">
        <v>416</v>
      </c>
      <c r="C11" s="10" t="s">
        <v>40</v>
      </c>
      <c r="D11" s="3">
        <v>5</v>
      </c>
      <c r="E11" s="5"/>
      <c r="F11" s="4"/>
      <c r="G11" s="91">
        <f t="shared" si="1"/>
        <v>0</v>
      </c>
      <c r="H11" s="92">
        <v>0.08</v>
      </c>
      <c r="I11" s="91">
        <f t="shared" si="2"/>
        <v>0</v>
      </c>
      <c r="J11" s="94">
        <f t="shared" si="3"/>
        <v>0</v>
      </c>
      <c r="K11" s="4"/>
    </row>
    <row r="12" spans="1:11" ht="32.1" customHeight="1">
      <c r="A12" s="2" t="s">
        <v>17</v>
      </c>
      <c r="B12" s="17" t="s">
        <v>417</v>
      </c>
      <c r="C12" s="10" t="s">
        <v>40</v>
      </c>
      <c r="D12" s="2">
        <v>5</v>
      </c>
      <c r="E12" s="5"/>
      <c r="F12" s="4"/>
      <c r="G12" s="91">
        <f t="shared" si="1"/>
        <v>0</v>
      </c>
      <c r="H12" s="92">
        <v>0.08</v>
      </c>
      <c r="I12" s="91">
        <f t="shared" si="2"/>
        <v>0</v>
      </c>
      <c r="J12" s="94">
        <f t="shared" si="3"/>
        <v>0</v>
      </c>
      <c r="K12" s="4"/>
    </row>
    <row r="13" spans="1:11" ht="32.1" customHeight="1">
      <c r="A13" s="2" t="s">
        <v>18</v>
      </c>
      <c r="B13" s="17" t="s">
        <v>418</v>
      </c>
      <c r="C13" s="10" t="s">
        <v>40</v>
      </c>
      <c r="D13" s="2">
        <v>9</v>
      </c>
      <c r="E13" s="5"/>
      <c r="F13" s="4"/>
      <c r="G13" s="91">
        <f t="shared" si="1"/>
        <v>0</v>
      </c>
      <c r="H13" s="92">
        <v>0.08</v>
      </c>
      <c r="I13" s="91">
        <f t="shared" si="2"/>
        <v>0</v>
      </c>
      <c r="J13" s="94">
        <f t="shared" si="3"/>
        <v>0</v>
      </c>
      <c r="K13" s="4"/>
    </row>
    <row r="14" spans="1:11" ht="32.1" customHeight="1">
      <c r="A14" s="2" t="s">
        <v>19</v>
      </c>
      <c r="B14" s="17" t="s">
        <v>419</v>
      </c>
      <c r="C14" s="10" t="s">
        <v>40</v>
      </c>
      <c r="D14" s="3">
        <v>70</v>
      </c>
      <c r="E14" s="13"/>
      <c r="F14" s="4"/>
      <c r="G14" s="91">
        <f t="shared" si="1"/>
        <v>0</v>
      </c>
      <c r="H14" s="92">
        <v>0.08</v>
      </c>
      <c r="I14" s="91">
        <f t="shared" si="2"/>
        <v>0</v>
      </c>
      <c r="J14" s="94">
        <f t="shared" si="3"/>
        <v>0</v>
      </c>
      <c r="K14" s="4"/>
    </row>
    <row r="15" spans="1:11" ht="32.1" customHeight="1">
      <c r="A15" s="2" t="s">
        <v>20</v>
      </c>
      <c r="B15" s="17" t="s">
        <v>420</v>
      </c>
      <c r="C15" s="10" t="s">
        <v>40</v>
      </c>
      <c r="D15" s="3">
        <v>75</v>
      </c>
      <c r="E15" s="13"/>
      <c r="F15" s="4"/>
      <c r="G15" s="91">
        <f t="shared" si="1"/>
        <v>0</v>
      </c>
      <c r="H15" s="92">
        <v>0.08</v>
      </c>
      <c r="I15" s="91">
        <f t="shared" si="2"/>
        <v>0</v>
      </c>
      <c r="J15" s="94">
        <f t="shared" si="3"/>
        <v>0</v>
      </c>
      <c r="K15" s="4"/>
    </row>
    <row r="16" spans="1:11" ht="32.1" customHeight="1">
      <c r="A16" s="2" t="s">
        <v>27</v>
      </c>
      <c r="B16" s="17" t="s">
        <v>421</v>
      </c>
      <c r="C16" s="10" t="s">
        <v>40</v>
      </c>
      <c r="D16" s="2">
        <v>25</v>
      </c>
      <c r="E16" s="13"/>
      <c r="F16" s="4"/>
      <c r="G16" s="91">
        <f t="shared" si="1"/>
        <v>0</v>
      </c>
      <c r="H16" s="92">
        <v>0.08</v>
      </c>
      <c r="I16" s="91">
        <f t="shared" si="2"/>
        <v>0</v>
      </c>
      <c r="J16" s="94">
        <f t="shared" si="3"/>
        <v>0</v>
      </c>
      <c r="K16" s="4"/>
    </row>
    <row r="17" spans="1:11" ht="32.1" customHeight="1">
      <c r="A17" s="2" t="s">
        <v>28</v>
      </c>
      <c r="B17" s="17" t="s">
        <v>422</v>
      </c>
      <c r="C17" s="10" t="s">
        <v>40</v>
      </c>
      <c r="D17" s="3">
        <v>15</v>
      </c>
      <c r="E17" s="13"/>
      <c r="F17" s="4"/>
      <c r="G17" s="91">
        <f t="shared" si="1"/>
        <v>0</v>
      </c>
      <c r="H17" s="92">
        <v>0.08</v>
      </c>
      <c r="I17" s="91">
        <f t="shared" si="2"/>
        <v>0</v>
      </c>
      <c r="J17" s="94">
        <f t="shared" si="3"/>
        <v>0</v>
      </c>
      <c r="K17" s="4"/>
    </row>
    <row r="18" spans="1:11" ht="32.1" customHeight="1">
      <c r="A18" s="2" t="s">
        <v>29</v>
      </c>
      <c r="B18" s="17" t="s">
        <v>423</v>
      </c>
      <c r="C18" s="10" t="s">
        <v>40</v>
      </c>
      <c r="D18" s="3">
        <v>10</v>
      </c>
      <c r="E18" s="13"/>
      <c r="F18" s="4"/>
      <c r="G18" s="91">
        <f t="shared" si="1"/>
        <v>0</v>
      </c>
      <c r="H18" s="92">
        <v>0.08</v>
      </c>
      <c r="I18" s="91">
        <f t="shared" si="2"/>
        <v>0</v>
      </c>
      <c r="J18" s="94">
        <f t="shared" si="3"/>
        <v>0</v>
      </c>
      <c r="K18" s="4"/>
    </row>
    <row r="19" spans="1:11" ht="32.1" customHeight="1">
      <c r="A19" s="2" t="s">
        <v>30</v>
      </c>
      <c r="B19" s="17" t="s">
        <v>424</v>
      </c>
      <c r="C19" s="10" t="s">
        <v>40</v>
      </c>
      <c r="D19" s="12">
        <v>40</v>
      </c>
      <c r="E19" s="7"/>
      <c r="F19" s="4"/>
      <c r="G19" s="91">
        <f t="shared" si="1"/>
        <v>0</v>
      </c>
      <c r="H19" s="92">
        <v>0.08</v>
      </c>
      <c r="I19" s="91">
        <f t="shared" si="2"/>
        <v>0</v>
      </c>
      <c r="J19" s="94">
        <f t="shared" si="3"/>
        <v>0</v>
      </c>
      <c r="K19" s="4"/>
    </row>
    <row r="20" spans="1:11" ht="32.1" customHeight="1">
      <c r="A20" s="2" t="s">
        <v>31</v>
      </c>
      <c r="B20" s="17" t="s">
        <v>425</v>
      </c>
      <c r="C20" s="10" t="s">
        <v>40</v>
      </c>
      <c r="D20" s="12">
        <v>10</v>
      </c>
      <c r="E20" s="7"/>
      <c r="F20" s="4"/>
      <c r="G20" s="91">
        <f t="shared" si="1"/>
        <v>0</v>
      </c>
      <c r="H20" s="92">
        <v>0.08</v>
      </c>
      <c r="I20" s="91">
        <f t="shared" si="2"/>
        <v>0</v>
      </c>
      <c r="J20" s="94">
        <f t="shared" si="3"/>
        <v>0</v>
      </c>
      <c r="K20" s="4"/>
    </row>
    <row r="21" spans="1:11" ht="32.1" customHeight="1">
      <c r="A21" s="2" t="s">
        <v>32</v>
      </c>
      <c r="B21" s="17" t="s">
        <v>426</v>
      </c>
      <c r="C21" s="10" t="s">
        <v>40</v>
      </c>
      <c r="D21" s="12">
        <v>25</v>
      </c>
      <c r="E21" s="7"/>
      <c r="F21" s="4"/>
      <c r="G21" s="91">
        <f t="shared" si="1"/>
        <v>0</v>
      </c>
      <c r="H21" s="92">
        <v>0.08</v>
      </c>
      <c r="I21" s="91">
        <f t="shared" si="2"/>
        <v>0</v>
      </c>
      <c r="J21" s="94">
        <f t="shared" si="3"/>
        <v>0</v>
      </c>
      <c r="K21" s="4"/>
    </row>
    <row r="22" spans="1:11" ht="32.1" customHeight="1">
      <c r="A22" s="2" t="s">
        <v>33</v>
      </c>
      <c r="B22" s="17" t="s">
        <v>427</v>
      </c>
      <c r="C22" s="10" t="s">
        <v>40</v>
      </c>
      <c r="D22" s="12">
        <v>10</v>
      </c>
      <c r="E22" s="7"/>
      <c r="F22" s="4"/>
      <c r="G22" s="91">
        <f t="shared" si="1"/>
        <v>0</v>
      </c>
      <c r="H22" s="92">
        <v>0.08</v>
      </c>
      <c r="I22" s="91">
        <f t="shared" si="2"/>
        <v>0</v>
      </c>
      <c r="J22" s="94">
        <f t="shared" si="3"/>
        <v>0</v>
      </c>
      <c r="K22" s="4"/>
    </row>
    <row r="23" spans="1:11" ht="32.1" customHeight="1">
      <c r="A23" s="2" t="s">
        <v>34</v>
      </c>
      <c r="B23" s="17" t="s">
        <v>428</v>
      </c>
      <c r="C23" s="10" t="s">
        <v>40</v>
      </c>
      <c r="D23" s="12">
        <v>10</v>
      </c>
      <c r="E23" s="7"/>
      <c r="F23" s="4"/>
      <c r="G23" s="91">
        <f t="shared" si="1"/>
        <v>0</v>
      </c>
      <c r="H23" s="92">
        <v>0.08</v>
      </c>
      <c r="I23" s="91">
        <f t="shared" si="2"/>
        <v>0</v>
      </c>
      <c r="J23" s="94">
        <f t="shared" si="3"/>
        <v>0</v>
      </c>
      <c r="K23" s="4"/>
    </row>
    <row r="24" spans="1:11" ht="32.1" customHeight="1">
      <c r="A24" s="2" t="s">
        <v>35</v>
      </c>
      <c r="B24" s="17" t="s">
        <v>429</v>
      </c>
      <c r="C24" s="10" t="s">
        <v>40</v>
      </c>
      <c r="D24" s="12">
        <v>10</v>
      </c>
      <c r="E24" s="7"/>
      <c r="F24" s="4"/>
      <c r="G24" s="91">
        <f t="shared" si="1"/>
        <v>0</v>
      </c>
      <c r="H24" s="92">
        <v>0.08</v>
      </c>
      <c r="I24" s="91">
        <f t="shared" si="2"/>
        <v>0</v>
      </c>
      <c r="J24" s="94">
        <f t="shared" si="3"/>
        <v>0</v>
      </c>
      <c r="K24" s="4"/>
    </row>
    <row r="25" spans="1:11" ht="32.1" customHeight="1">
      <c r="A25" s="2" t="s">
        <v>36</v>
      </c>
      <c r="B25" s="17" t="s">
        <v>430</v>
      </c>
      <c r="C25" s="10" t="s">
        <v>40</v>
      </c>
      <c r="D25" s="12">
        <v>10</v>
      </c>
      <c r="E25" s="7"/>
      <c r="F25" s="4"/>
      <c r="G25" s="91">
        <f t="shared" si="1"/>
        <v>0</v>
      </c>
      <c r="H25" s="92">
        <v>0.08</v>
      </c>
      <c r="I25" s="91">
        <f t="shared" si="2"/>
        <v>0</v>
      </c>
      <c r="J25" s="94">
        <f t="shared" si="3"/>
        <v>0</v>
      </c>
      <c r="K25" s="4"/>
    </row>
    <row r="26" spans="1:11" ht="32.1" customHeight="1">
      <c r="A26" s="2" t="s">
        <v>37</v>
      </c>
      <c r="B26" s="17" t="s">
        <v>431</v>
      </c>
      <c r="C26" s="11" t="s">
        <v>40</v>
      </c>
      <c r="D26" s="11">
        <v>30</v>
      </c>
      <c r="E26" s="7"/>
      <c r="F26" s="4"/>
      <c r="G26" s="91">
        <f t="shared" si="1"/>
        <v>0</v>
      </c>
      <c r="H26" s="92">
        <v>0.08</v>
      </c>
      <c r="I26" s="91">
        <f t="shared" si="2"/>
        <v>0</v>
      </c>
      <c r="J26" s="94">
        <f t="shared" si="3"/>
        <v>0</v>
      </c>
      <c r="K26" s="4"/>
    </row>
    <row r="27" spans="1:11" ht="32.1" customHeight="1">
      <c r="A27" s="2" t="s">
        <v>45</v>
      </c>
      <c r="B27" s="17" t="s">
        <v>432</v>
      </c>
      <c r="C27" s="10" t="s">
        <v>40</v>
      </c>
      <c r="D27" s="2">
        <v>20</v>
      </c>
      <c r="E27" s="5"/>
      <c r="F27" s="4"/>
      <c r="G27" s="91">
        <f t="shared" si="1"/>
        <v>0</v>
      </c>
      <c r="H27" s="92">
        <v>0.08</v>
      </c>
      <c r="I27" s="91">
        <f t="shared" si="2"/>
        <v>0</v>
      </c>
      <c r="J27" s="94">
        <f t="shared" si="3"/>
        <v>0</v>
      </c>
      <c r="K27" s="4"/>
    </row>
    <row r="28" spans="1:11" ht="32.1" customHeight="1">
      <c r="A28" s="2" t="s">
        <v>46</v>
      </c>
      <c r="B28" s="17" t="s">
        <v>433</v>
      </c>
      <c r="C28" s="10" t="s">
        <v>40</v>
      </c>
      <c r="D28" s="3">
        <v>65</v>
      </c>
      <c r="E28" s="18"/>
      <c r="F28" s="4"/>
      <c r="G28" s="91">
        <f t="shared" si="1"/>
        <v>0</v>
      </c>
      <c r="H28" s="92">
        <v>0.08</v>
      </c>
      <c r="I28" s="91">
        <f t="shared" si="2"/>
        <v>0</v>
      </c>
      <c r="J28" s="94">
        <f t="shared" si="3"/>
        <v>0</v>
      </c>
      <c r="K28" s="4"/>
    </row>
    <row r="29" spans="1:11" ht="32.1" customHeight="1">
      <c r="A29" s="2" t="s">
        <v>47</v>
      </c>
      <c r="B29" s="17" t="s">
        <v>434</v>
      </c>
      <c r="C29" s="10" t="s">
        <v>40</v>
      </c>
      <c r="D29" s="2">
        <v>40</v>
      </c>
      <c r="E29" s="5"/>
      <c r="F29" s="4"/>
      <c r="G29" s="91">
        <f t="shared" si="1"/>
        <v>0</v>
      </c>
      <c r="H29" s="92">
        <v>0.08</v>
      </c>
      <c r="I29" s="91">
        <f t="shared" si="2"/>
        <v>0</v>
      </c>
      <c r="J29" s="94">
        <f t="shared" si="3"/>
        <v>0</v>
      </c>
      <c r="K29" s="4"/>
    </row>
    <row r="30" spans="1:11" ht="32.1" customHeight="1">
      <c r="A30" s="2" t="s">
        <v>48</v>
      </c>
      <c r="B30" s="17" t="s">
        <v>435</v>
      </c>
      <c r="C30" s="10" t="s">
        <v>40</v>
      </c>
      <c r="D30" s="2">
        <v>75</v>
      </c>
      <c r="E30" s="5"/>
      <c r="F30" s="4"/>
      <c r="G30" s="91">
        <f t="shared" si="1"/>
        <v>0</v>
      </c>
      <c r="H30" s="92">
        <v>0.08</v>
      </c>
      <c r="I30" s="91">
        <f t="shared" si="2"/>
        <v>0</v>
      </c>
      <c r="J30" s="94">
        <f t="shared" si="3"/>
        <v>0</v>
      </c>
      <c r="K30" s="4"/>
    </row>
    <row r="31" spans="1:11" ht="32.1" customHeight="1">
      <c r="A31" s="2" t="s">
        <v>49</v>
      </c>
      <c r="B31" s="17" t="s">
        <v>436</v>
      </c>
      <c r="C31" s="10" t="s">
        <v>40</v>
      </c>
      <c r="D31" s="2">
        <v>205</v>
      </c>
      <c r="E31" s="5"/>
      <c r="F31" s="4"/>
      <c r="G31" s="91">
        <f t="shared" si="1"/>
        <v>0</v>
      </c>
      <c r="H31" s="92">
        <v>0.08</v>
      </c>
      <c r="I31" s="91">
        <f t="shared" si="2"/>
        <v>0</v>
      </c>
      <c r="J31" s="94">
        <f t="shared" si="3"/>
        <v>0</v>
      </c>
      <c r="K31" s="4"/>
    </row>
    <row r="32" spans="1:11" ht="32.1" customHeight="1">
      <c r="A32" s="2" t="s">
        <v>50</v>
      </c>
      <c r="B32" s="17" t="s">
        <v>437</v>
      </c>
      <c r="C32" s="10" t="s">
        <v>40</v>
      </c>
      <c r="D32" s="2">
        <v>20</v>
      </c>
      <c r="E32" s="19"/>
      <c r="F32" s="4"/>
      <c r="G32" s="91">
        <f t="shared" si="1"/>
        <v>0</v>
      </c>
      <c r="H32" s="92">
        <v>0.08</v>
      </c>
      <c r="I32" s="91">
        <f t="shared" si="2"/>
        <v>0</v>
      </c>
      <c r="J32" s="94">
        <f t="shared" si="3"/>
        <v>0</v>
      </c>
      <c r="K32" s="4"/>
    </row>
    <row r="33" spans="1:11" ht="32.1" customHeight="1">
      <c r="A33" s="2" t="s">
        <v>51</v>
      </c>
      <c r="B33" s="17" t="s">
        <v>438</v>
      </c>
      <c r="C33" s="10" t="s">
        <v>40</v>
      </c>
      <c r="D33" s="2">
        <v>10</v>
      </c>
      <c r="E33" s="19"/>
      <c r="F33" s="4"/>
      <c r="G33" s="91">
        <f t="shared" si="1"/>
        <v>0</v>
      </c>
      <c r="H33" s="92">
        <v>0.08</v>
      </c>
      <c r="I33" s="91">
        <f t="shared" si="2"/>
        <v>0</v>
      </c>
      <c r="J33" s="94">
        <f t="shared" si="3"/>
        <v>0</v>
      </c>
      <c r="K33" s="4"/>
    </row>
    <row r="34" spans="1:11" ht="32.1" customHeight="1">
      <c r="A34" s="2" t="s">
        <v>52</v>
      </c>
      <c r="B34" s="17" t="s">
        <v>439</v>
      </c>
      <c r="C34" s="10" t="s">
        <v>40</v>
      </c>
      <c r="D34" s="2">
        <v>10</v>
      </c>
      <c r="E34" s="19"/>
      <c r="F34" s="4"/>
      <c r="G34" s="91">
        <f t="shared" si="1"/>
        <v>0</v>
      </c>
      <c r="H34" s="92">
        <v>0.08</v>
      </c>
      <c r="I34" s="91">
        <f t="shared" si="2"/>
        <v>0</v>
      </c>
      <c r="J34" s="94">
        <f t="shared" si="3"/>
        <v>0</v>
      </c>
      <c r="K34" s="4"/>
    </row>
    <row r="35" spans="1:11" ht="32.1" customHeight="1">
      <c r="A35" s="2" t="s">
        <v>53</v>
      </c>
      <c r="B35" s="17" t="s">
        <v>440</v>
      </c>
      <c r="C35" s="10" t="s">
        <v>40</v>
      </c>
      <c r="D35" s="2">
        <v>30</v>
      </c>
      <c r="E35" s="19"/>
      <c r="F35" s="4"/>
      <c r="G35" s="91">
        <f t="shared" si="1"/>
        <v>0</v>
      </c>
      <c r="H35" s="92">
        <v>0.08</v>
      </c>
      <c r="I35" s="91">
        <f t="shared" si="2"/>
        <v>0</v>
      </c>
      <c r="J35" s="94">
        <f t="shared" si="3"/>
        <v>0</v>
      </c>
      <c r="K35" s="4"/>
    </row>
    <row r="36" spans="1:11" ht="32.1" customHeight="1">
      <c r="A36" s="2" t="s">
        <v>54</v>
      </c>
      <c r="B36" s="17" t="s">
        <v>441</v>
      </c>
      <c r="C36" s="10" t="s">
        <v>40</v>
      </c>
      <c r="D36" s="3">
        <v>20</v>
      </c>
      <c r="E36" s="13"/>
      <c r="F36" s="4"/>
      <c r="G36" s="91">
        <f t="shared" si="1"/>
        <v>0</v>
      </c>
      <c r="H36" s="92">
        <v>0.08</v>
      </c>
      <c r="I36" s="91">
        <f t="shared" si="2"/>
        <v>0</v>
      </c>
      <c r="J36" s="94">
        <f t="shared" si="3"/>
        <v>0</v>
      </c>
      <c r="K36" s="4"/>
    </row>
    <row r="37" spans="1:11" ht="32.1" customHeight="1">
      <c r="A37" s="2" t="s">
        <v>55</v>
      </c>
      <c r="B37" s="17" t="s">
        <v>442</v>
      </c>
      <c r="C37" s="10" t="s">
        <v>40</v>
      </c>
      <c r="D37" s="2">
        <v>450</v>
      </c>
      <c r="E37" s="5"/>
      <c r="F37" s="4"/>
      <c r="G37" s="91">
        <f t="shared" si="1"/>
        <v>0</v>
      </c>
      <c r="H37" s="92">
        <v>0.08</v>
      </c>
      <c r="I37" s="91">
        <f t="shared" si="2"/>
        <v>0</v>
      </c>
      <c r="J37" s="94">
        <f t="shared" si="3"/>
        <v>0</v>
      </c>
      <c r="K37" s="4"/>
    </row>
    <row r="38" spans="1:11">
      <c r="A38" s="161" t="s">
        <v>21</v>
      </c>
      <c r="B38" s="162"/>
      <c r="C38" s="162"/>
      <c r="D38" s="162"/>
      <c r="E38" s="162"/>
      <c r="F38" s="163"/>
      <c r="G38" s="152">
        <f>SUM(G6:G37)</f>
        <v>0</v>
      </c>
      <c r="H38" s="151" t="s">
        <v>22</v>
      </c>
      <c r="I38" s="151" t="s">
        <v>22</v>
      </c>
      <c r="J38" s="152">
        <f>SUM(J6:J37)</f>
        <v>0</v>
      </c>
      <c r="K38" s="151" t="s">
        <v>22</v>
      </c>
    </row>
    <row r="40" spans="1:11" ht="15" customHeight="1">
      <c r="A40" s="164" t="s">
        <v>24</v>
      </c>
      <c r="B40" s="164"/>
      <c r="C40" s="164"/>
      <c r="D40" s="164"/>
      <c r="E40" s="164"/>
    </row>
    <row r="41" spans="1:11">
      <c r="A41" s="157" t="s">
        <v>25</v>
      </c>
      <c r="B41" s="157"/>
      <c r="C41" s="157"/>
      <c r="D41" s="157"/>
      <c r="E41" s="157"/>
    </row>
    <row r="42" spans="1:11">
      <c r="A42" s="157" t="s">
        <v>26</v>
      </c>
      <c r="B42" s="157"/>
      <c r="C42" s="157"/>
      <c r="D42" s="157"/>
      <c r="E42" s="157"/>
    </row>
    <row r="45" spans="1:11">
      <c r="A45" s="156"/>
      <c r="B45" s="156"/>
      <c r="C45" s="156"/>
      <c r="G45" s="156"/>
      <c r="H45" s="156"/>
      <c r="I45" s="156"/>
      <c r="J45" s="156"/>
      <c r="K45" s="156"/>
    </row>
  </sheetData>
  <sortState xmlns:xlrd2="http://schemas.microsoft.com/office/spreadsheetml/2017/richdata2" ref="B6:E37">
    <sortCondition ref="B6:B37"/>
  </sortState>
  <mergeCells count="9">
    <mergeCell ref="A45:C45"/>
    <mergeCell ref="G45:K45"/>
    <mergeCell ref="A42:E42"/>
    <mergeCell ref="A41:E41"/>
    <mergeCell ref="H1:K1"/>
    <mergeCell ref="A2:K2"/>
    <mergeCell ref="A3:K3"/>
    <mergeCell ref="A38:F38"/>
    <mergeCell ref="A40:E40"/>
  </mergeCells>
  <phoneticPr fontId="2" type="noConversion"/>
  <conditionalFormatting sqref="B16:B18">
    <cfRule type="containsText" dxfId="0" priority="1" operator="containsText" text="UWAGA">
      <formula>NOT(ISERROR(SEARCH("UWAGA",B16)))</formula>
    </cfRule>
  </conditionalFormatting>
  <pageMargins left="0.7" right="0.7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8FB2B-08CF-41D4-AB72-B960CFB5220E}">
  <sheetPr>
    <pageSetUpPr fitToPage="1"/>
  </sheetPr>
  <dimension ref="A1:K76"/>
  <sheetViews>
    <sheetView topLeftCell="A70" workbookViewId="0">
      <selection activeCell="A76" sqref="A76:XFD76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710937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39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2.1" customHeight="1">
      <c r="A6" s="1" t="s">
        <v>11</v>
      </c>
      <c r="B6" s="33" t="s">
        <v>150</v>
      </c>
      <c r="C6" s="1" t="s">
        <v>40</v>
      </c>
      <c r="D6" s="87">
        <v>600</v>
      </c>
      <c r="E6" s="38"/>
      <c r="F6" s="32"/>
      <c r="G6" s="91">
        <f t="shared" ref="G6:G37" si="0">(D6*F6)</f>
        <v>0</v>
      </c>
      <c r="H6" s="92">
        <v>0.08</v>
      </c>
      <c r="I6" s="91">
        <f t="shared" ref="I6:I68" si="1">(F6*1.08)</f>
        <v>0</v>
      </c>
      <c r="J6" s="94">
        <f t="shared" ref="J6:J37" si="2">(D6*I6)</f>
        <v>0</v>
      </c>
      <c r="K6" s="32"/>
    </row>
    <row r="7" spans="1:11" ht="32.1" customHeight="1">
      <c r="A7" s="1" t="s">
        <v>12</v>
      </c>
      <c r="B7" s="35" t="s">
        <v>145</v>
      </c>
      <c r="C7" s="1" t="s">
        <v>40</v>
      </c>
      <c r="D7" s="87">
        <v>430</v>
      </c>
      <c r="E7" s="38"/>
      <c r="F7" s="32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32"/>
    </row>
    <row r="8" spans="1:11" ht="32.1" customHeight="1">
      <c r="A8" s="1" t="s">
        <v>13</v>
      </c>
      <c r="B8" s="35" t="s">
        <v>146</v>
      </c>
      <c r="C8" s="1" t="s">
        <v>40</v>
      </c>
      <c r="D8" s="87">
        <v>810</v>
      </c>
      <c r="E8" s="38"/>
      <c r="F8" s="32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32"/>
    </row>
    <row r="9" spans="1:11" ht="32.1" customHeight="1">
      <c r="A9" s="1" t="s">
        <v>14</v>
      </c>
      <c r="B9" s="36" t="s">
        <v>149</v>
      </c>
      <c r="C9" s="37" t="s">
        <v>40</v>
      </c>
      <c r="D9" s="83">
        <v>235</v>
      </c>
      <c r="E9" s="34"/>
      <c r="F9" s="15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15"/>
    </row>
    <row r="10" spans="1:11" ht="32.1" customHeight="1">
      <c r="A10" s="1" t="s">
        <v>15</v>
      </c>
      <c r="B10" s="21" t="s">
        <v>87</v>
      </c>
      <c r="C10" s="20" t="s">
        <v>40</v>
      </c>
      <c r="D10" s="53">
        <v>200</v>
      </c>
      <c r="E10" s="26"/>
      <c r="F10" s="4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4"/>
    </row>
    <row r="11" spans="1:11" ht="32.1" customHeight="1">
      <c r="A11" s="1" t="s">
        <v>16</v>
      </c>
      <c r="B11" s="21" t="s">
        <v>88</v>
      </c>
      <c r="C11" s="20" t="s">
        <v>40</v>
      </c>
      <c r="D11" s="53">
        <v>420</v>
      </c>
      <c r="E11" s="26"/>
      <c r="F11" s="4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4"/>
    </row>
    <row r="12" spans="1:11" ht="32.1" customHeight="1">
      <c r="A12" s="1" t="s">
        <v>17</v>
      </c>
      <c r="B12" s="21" t="s">
        <v>89</v>
      </c>
      <c r="C12" s="22" t="s">
        <v>40</v>
      </c>
      <c r="D12" s="53">
        <v>150</v>
      </c>
      <c r="E12" s="26"/>
      <c r="F12" s="4"/>
      <c r="G12" s="91">
        <f t="shared" si="0"/>
        <v>0</v>
      </c>
      <c r="H12" s="92">
        <v>0.08</v>
      </c>
      <c r="I12" s="91">
        <f t="shared" si="1"/>
        <v>0</v>
      </c>
      <c r="J12" s="94">
        <f t="shared" si="2"/>
        <v>0</v>
      </c>
      <c r="K12" s="4"/>
    </row>
    <row r="13" spans="1:11" ht="32.1" customHeight="1">
      <c r="A13" s="1" t="s">
        <v>18</v>
      </c>
      <c r="B13" s="21" t="s">
        <v>90</v>
      </c>
      <c r="C13" s="22" t="s">
        <v>40</v>
      </c>
      <c r="D13" s="53">
        <v>715</v>
      </c>
      <c r="E13" s="26"/>
      <c r="F13" s="4"/>
      <c r="G13" s="91">
        <f t="shared" si="0"/>
        <v>0</v>
      </c>
      <c r="H13" s="92">
        <v>0.08</v>
      </c>
      <c r="I13" s="91">
        <f t="shared" si="1"/>
        <v>0</v>
      </c>
      <c r="J13" s="94">
        <f t="shared" si="2"/>
        <v>0</v>
      </c>
      <c r="K13" s="4"/>
    </row>
    <row r="14" spans="1:11" ht="32.1" customHeight="1">
      <c r="A14" s="1" t="s">
        <v>19</v>
      </c>
      <c r="B14" s="21" t="s">
        <v>92</v>
      </c>
      <c r="C14" s="22" t="s">
        <v>40</v>
      </c>
      <c r="D14" s="53">
        <v>1355</v>
      </c>
      <c r="E14" s="26"/>
      <c r="F14" s="4"/>
      <c r="G14" s="91">
        <f t="shared" si="0"/>
        <v>0</v>
      </c>
      <c r="H14" s="92">
        <v>0.08</v>
      </c>
      <c r="I14" s="91">
        <f t="shared" si="1"/>
        <v>0</v>
      </c>
      <c r="J14" s="94">
        <f t="shared" si="2"/>
        <v>0</v>
      </c>
      <c r="K14" s="4"/>
    </row>
    <row r="15" spans="1:11" ht="32.1" customHeight="1">
      <c r="A15" s="1" t="s">
        <v>20</v>
      </c>
      <c r="B15" s="21" t="s">
        <v>91</v>
      </c>
      <c r="C15" s="22" t="s">
        <v>40</v>
      </c>
      <c r="D15" s="53">
        <v>950</v>
      </c>
      <c r="E15" s="26"/>
      <c r="F15" s="4"/>
      <c r="G15" s="91">
        <f t="shared" si="0"/>
        <v>0</v>
      </c>
      <c r="H15" s="92">
        <v>0.08</v>
      </c>
      <c r="I15" s="91">
        <f t="shared" si="1"/>
        <v>0</v>
      </c>
      <c r="J15" s="94">
        <f t="shared" si="2"/>
        <v>0</v>
      </c>
      <c r="K15" s="4"/>
    </row>
    <row r="16" spans="1:11" ht="32.1" customHeight="1">
      <c r="A16" s="1" t="s">
        <v>27</v>
      </c>
      <c r="B16" s="21" t="s">
        <v>93</v>
      </c>
      <c r="C16" s="22" t="s">
        <v>40</v>
      </c>
      <c r="D16" s="53">
        <v>370</v>
      </c>
      <c r="E16" s="26"/>
      <c r="F16" s="4"/>
      <c r="G16" s="91">
        <f t="shared" si="0"/>
        <v>0</v>
      </c>
      <c r="H16" s="92">
        <v>0.08</v>
      </c>
      <c r="I16" s="91">
        <f t="shared" si="1"/>
        <v>0</v>
      </c>
      <c r="J16" s="94">
        <f t="shared" si="2"/>
        <v>0</v>
      </c>
      <c r="K16" s="4"/>
    </row>
    <row r="17" spans="1:11" ht="32.1" customHeight="1">
      <c r="A17" s="1" t="s">
        <v>28</v>
      </c>
      <c r="B17" s="21" t="s">
        <v>94</v>
      </c>
      <c r="C17" s="22" t="s">
        <v>40</v>
      </c>
      <c r="D17" s="53">
        <v>1555</v>
      </c>
      <c r="E17" s="25"/>
      <c r="F17" s="4"/>
      <c r="G17" s="91">
        <f t="shared" si="0"/>
        <v>0</v>
      </c>
      <c r="H17" s="92">
        <v>0.08</v>
      </c>
      <c r="I17" s="91">
        <f t="shared" si="1"/>
        <v>0</v>
      </c>
      <c r="J17" s="94">
        <f t="shared" si="2"/>
        <v>0</v>
      </c>
      <c r="K17" s="4"/>
    </row>
    <row r="18" spans="1:11" ht="32.1" customHeight="1">
      <c r="A18" s="1" t="s">
        <v>29</v>
      </c>
      <c r="B18" s="21" t="s">
        <v>95</v>
      </c>
      <c r="C18" s="22" t="s">
        <v>40</v>
      </c>
      <c r="D18" s="53">
        <v>815</v>
      </c>
      <c r="E18" s="25"/>
      <c r="F18" s="4"/>
      <c r="G18" s="91">
        <f t="shared" si="0"/>
        <v>0</v>
      </c>
      <c r="H18" s="92">
        <v>0.08</v>
      </c>
      <c r="I18" s="91">
        <f t="shared" si="1"/>
        <v>0</v>
      </c>
      <c r="J18" s="94">
        <f t="shared" si="2"/>
        <v>0</v>
      </c>
      <c r="K18" s="4"/>
    </row>
    <row r="19" spans="1:11" ht="32.1" customHeight="1">
      <c r="A19" s="1" t="s">
        <v>30</v>
      </c>
      <c r="B19" s="23" t="s">
        <v>96</v>
      </c>
      <c r="C19" s="22" t="s">
        <v>40</v>
      </c>
      <c r="D19" s="53">
        <v>1245</v>
      </c>
      <c r="E19" s="25"/>
      <c r="F19" s="4"/>
      <c r="G19" s="91">
        <f t="shared" si="0"/>
        <v>0</v>
      </c>
      <c r="H19" s="92">
        <v>0.08</v>
      </c>
      <c r="I19" s="91">
        <f t="shared" si="1"/>
        <v>0</v>
      </c>
      <c r="J19" s="94">
        <f t="shared" si="2"/>
        <v>0</v>
      </c>
      <c r="K19" s="4"/>
    </row>
    <row r="20" spans="1:11" ht="32.1" customHeight="1">
      <c r="A20" s="1" t="s">
        <v>31</v>
      </c>
      <c r="B20" s="23" t="s">
        <v>97</v>
      </c>
      <c r="C20" s="22" t="s">
        <v>40</v>
      </c>
      <c r="D20" s="53">
        <v>2310</v>
      </c>
      <c r="E20" s="25"/>
      <c r="F20" s="4"/>
      <c r="G20" s="91">
        <f t="shared" si="0"/>
        <v>0</v>
      </c>
      <c r="H20" s="92">
        <v>0.08</v>
      </c>
      <c r="I20" s="91">
        <f t="shared" si="1"/>
        <v>0</v>
      </c>
      <c r="J20" s="94">
        <f t="shared" si="2"/>
        <v>0</v>
      </c>
      <c r="K20" s="4"/>
    </row>
    <row r="21" spans="1:11" ht="32.1" customHeight="1">
      <c r="A21" s="1" t="s">
        <v>32</v>
      </c>
      <c r="B21" s="23" t="s">
        <v>98</v>
      </c>
      <c r="C21" s="22" t="s">
        <v>40</v>
      </c>
      <c r="D21" s="53">
        <v>170</v>
      </c>
      <c r="E21" s="25"/>
      <c r="F21" s="4"/>
      <c r="G21" s="91">
        <f t="shared" si="0"/>
        <v>0</v>
      </c>
      <c r="H21" s="92">
        <v>0.08</v>
      </c>
      <c r="I21" s="91">
        <f t="shared" si="1"/>
        <v>0</v>
      </c>
      <c r="J21" s="94">
        <f t="shared" si="2"/>
        <v>0</v>
      </c>
      <c r="K21" s="4"/>
    </row>
    <row r="22" spans="1:11" ht="32.1" customHeight="1">
      <c r="A22" s="1" t="s">
        <v>33</v>
      </c>
      <c r="B22" s="23" t="s">
        <v>99</v>
      </c>
      <c r="C22" s="22" t="s">
        <v>40</v>
      </c>
      <c r="D22" s="53">
        <v>2050</v>
      </c>
      <c r="E22" s="25"/>
      <c r="F22" s="4"/>
      <c r="G22" s="91">
        <f t="shared" si="0"/>
        <v>0</v>
      </c>
      <c r="H22" s="92">
        <v>0.08</v>
      </c>
      <c r="I22" s="91">
        <f t="shared" si="1"/>
        <v>0</v>
      </c>
      <c r="J22" s="94">
        <f t="shared" si="2"/>
        <v>0</v>
      </c>
      <c r="K22" s="4"/>
    </row>
    <row r="23" spans="1:11" ht="32.1" customHeight="1">
      <c r="A23" s="1" t="s">
        <v>34</v>
      </c>
      <c r="B23" s="23" t="s">
        <v>100</v>
      </c>
      <c r="C23" s="22" t="s">
        <v>40</v>
      </c>
      <c r="D23" s="53">
        <v>245</v>
      </c>
      <c r="E23" s="25"/>
      <c r="F23" s="4"/>
      <c r="G23" s="91">
        <f t="shared" si="0"/>
        <v>0</v>
      </c>
      <c r="H23" s="92">
        <v>0.08</v>
      </c>
      <c r="I23" s="91">
        <f t="shared" si="1"/>
        <v>0</v>
      </c>
      <c r="J23" s="94">
        <f t="shared" si="2"/>
        <v>0</v>
      </c>
      <c r="K23" s="4"/>
    </row>
    <row r="24" spans="1:11" ht="32.1" customHeight="1">
      <c r="A24" s="1" t="s">
        <v>35</v>
      </c>
      <c r="B24" s="21" t="s">
        <v>101</v>
      </c>
      <c r="C24" s="22" t="s">
        <v>40</v>
      </c>
      <c r="D24" s="53">
        <v>95</v>
      </c>
      <c r="E24" s="25"/>
      <c r="F24" s="4"/>
      <c r="G24" s="91">
        <f t="shared" si="0"/>
        <v>0</v>
      </c>
      <c r="H24" s="92">
        <v>0.08</v>
      </c>
      <c r="I24" s="91">
        <f t="shared" si="1"/>
        <v>0</v>
      </c>
      <c r="J24" s="94">
        <f t="shared" si="2"/>
        <v>0</v>
      </c>
      <c r="K24" s="4"/>
    </row>
    <row r="25" spans="1:11" ht="32.1" customHeight="1">
      <c r="A25" s="1" t="s">
        <v>36</v>
      </c>
      <c r="B25" s="21" t="s">
        <v>102</v>
      </c>
      <c r="C25" s="22" t="s">
        <v>40</v>
      </c>
      <c r="D25" s="53">
        <v>115</v>
      </c>
      <c r="E25" s="25"/>
      <c r="F25" s="4"/>
      <c r="G25" s="91">
        <f t="shared" si="0"/>
        <v>0</v>
      </c>
      <c r="H25" s="92">
        <v>0.08</v>
      </c>
      <c r="I25" s="91">
        <f t="shared" si="1"/>
        <v>0</v>
      </c>
      <c r="J25" s="94">
        <f t="shared" si="2"/>
        <v>0</v>
      </c>
      <c r="K25" s="4"/>
    </row>
    <row r="26" spans="1:11" ht="32.1" customHeight="1">
      <c r="A26" s="1" t="s">
        <v>37</v>
      </c>
      <c r="B26" s="21" t="s">
        <v>103</v>
      </c>
      <c r="C26" s="22" t="s">
        <v>40</v>
      </c>
      <c r="D26" s="53">
        <v>10</v>
      </c>
      <c r="E26" s="25"/>
      <c r="F26" s="4"/>
      <c r="G26" s="91">
        <f t="shared" si="0"/>
        <v>0</v>
      </c>
      <c r="H26" s="92">
        <v>0.08</v>
      </c>
      <c r="I26" s="91">
        <f t="shared" si="1"/>
        <v>0</v>
      </c>
      <c r="J26" s="94">
        <f t="shared" si="2"/>
        <v>0</v>
      </c>
      <c r="K26" s="4"/>
    </row>
    <row r="27" spans="1:11" ht="32.1" customHeight="1">
      <c r="A27" s="1" t="s">
        <v>45</v>
      </c>
      <c r="B27" s="21" t="s">
        <v>104</v>
      </c>
      <c r="C27" s="22" t="s">
        <v>40</v>
      </c>
      <c r="D27" s="53">
        <v>10</v>
      </c>
      <c r="E27" s="25"/>
      <c r="F27" s="4"/>
      <c r="G27" s="91">
        <f t="shared" si="0"/>
        <v>0</v>
      </c>
      <c r="H27" s="92">
        <v>0.08</v>
      </c>
      <c r="I27" s="91">
        <f t="shared" si="1"/>
        <v>0</v>
      </c>
      <c r="J27" s="94">
        <f t="shared" si="2"/>
        <v>0</v>
      </c>
      <c r="K27" s="4"/>
    </row>
    <row r="28" spans="1:11" ht="32.1" customHeight="1">
      <c r="A28" s="1" t="s">
        <v>46</v>
      </c>
      <c r="B28" s="28" t="s">
        <v>105</v>
      </c>
      <c r="C28" s="24" t="s">
        <v>40</v>
      </c>
      <c r="D28" s="53">
        <v>1700</v>
      </c>
      <c r="E28" s="26"/>
      <c r="F28" s="49"/>
      <c r="G28" s="91">
        <f t="shared" si="0"/>
        <v>0</v>
      </c>
      <c r="H28" s="92">
        <v>0.08</v>
      </c>
      <c r="I28" s="91">
        <f t="shared" si="1"/>
        <v>0</v>
      </c>
      <c r="J28" s="94">
        <f t="shared" si="2"/>
        <v>0</v>
      </c>
      <c r="K28" s="4"/>
    </row>
    <row r="29" spans="1:11" ht="37.5" customHeight="1">
      <c r="A29" s="1" t="s">
        <v>47</v>
      </c>
      <c r="B29" s="29" t="s">
        <v>106</v>
      </c>
      <c r="C29" s="22" t="s">
        <v>40</v>
      </c>
      <c r="D29" s="53">
        <v>2105</v>
      </c>
      <c r="E29" s="26"/>
      <c r="F29" s="4"/>
      <c r="G29" s="91">
        <f t="shared" si="0"/>
        <v>0</v>
      </c>
      <c r="H29" s="92">
        <v>0.08</v>
      </c>
      <c r="I29" s="91">
        <f t="shared" si="1"/>
        <v>0</v>
      </c>
      <c r="J29" s="94">
        <f t="shared" si="2"/>
        <v>0</v>
      </c>
      <c r="K29" s="4"/>
    </row>
    <row r="30" spans="1:11" ht="32.1" customHeight="1">
      <c r="A30" s="1" t="s">
        <v>48</v>
      </c>
      <c r="B30" s="21" t="s">
        <v>107</v>
      </c>
      <c r="C30" s="22" t="s">
        <v>40</v>
      </c>
      <c r="D30" s="53">
        <v>2255</v>
      </c>
      <c r="E30" s="26"/>
      <c r="F30" s="4"/>
      <c r="G30" s="91">
        <f t="shared" si="0"/>
        <v>0</v>
      </c>
      <c r="H30" s="92">
        <v>0.08</v>
      </c>
      <c r="I30" s="91">
        <f t="shared" si="1"/>
        <v>0</v>
      </c>
      <c r="J30" s="94">
        <f t="shared" si="2"/>
        <v>0</v>
      </c>
      <c r="K30" s="4"/>
    </row>
    <row r="31" spans="1:11" ht="32.1" customHeight="1">
      <c r="A31" s="1" t="s">
        <v>49</v>
      </c>
      <c r="B31" s="21" t="s">
        <v>108</v>
      </c>
      <c r="C31" s="22" t="s">
        <v>40</v>
      </c>
      <c r="D31" s="53">
        <v>135</v>
      </c>
      <c r="E31" s="27"/>
      <c r="F31" s="4"/>
      <c r="G31" s="91">
        <f t="shared" si="0"/>
        <v>0</v>
      </c>
      <c r="H31" s="92">
        <v>0.08</v>
      </c>
      <c r="I31" s="91">
        <f t="shared" si="1"/>
        <v>0</v>
      </c>
      <c r="J31" s="94">
        <f t="shared" si="2"/>
        <v>0</v>
      </c>
      <c r="K31" s="4"/>
    </row>
    <row r="32" spans="1:11" ht="32.1" customHeight="1">
      <c r="A32" s="1" t="s">
        <v>50</v>
      </c>
      <c r="B32" s="21" t="s">
        <v>109</v>
      </c>
      <c r="C32" s="22" t="s">
        <v>40</v>
      </c>
      <c r="D32" s="53">
        <v>10</v>
      </c>
      <c r="E32" s="26"/>
      <c r="F32" s="4"/>
      <c r="G32" s="91">
        <f t="shared" si="0"/>
        <v>0</v>
      </c>
      <c r="H32" s="92">
        <v>0.08</v>
      </c>
      <c r="I32" s="91">
        <f t="shared" si="1"/>
        <v>0</v>
      </c>
      <c r="J32" s="94">
        <f t="shared" si="2"/>
        <v>0</v>
      </c>
      <c r="K32" s="4"/>
    </row>
    <row r="33" spans="1:11" ht="32.1" customHeight="1">
      <c r="A33" s="1" t="s">
        <v>51</v>
      </c>
      <c r="B33" s="30" t="s">
        <v>137</v>
      </c>
      <c r="C33" s="39" t="s">
        <v>40</v>
      </c>
      <c r="D33" s="53">
        <v>520</v>
      </c>
      <c r="E33" s="40"/>
      <c r="F33" s="4"/>
      <c r="G33" s="91">
        <f t="shared" si="0"/>
        <v>0</v>
      </c>
      <c r="H33" s="92">
        <v>0.08</v>
      </c>
      <c r="I33" s="91">
        <f t="shared" si="1"/>
        <v>0</v>
      </c>
      <c r="J33" s="94">
        <f t="shared" si="2"/>
        <v>0</v>
      </c>
      <c r="K33" s="4"/>
    </row>
    <row r="34" spans="1:11" ht="49.5" customHeight="1">
      <c r="A34" s="1" t="s">
        <v>52</v>
      </c>
      <c r="B34" s="21" t="s">
        <v>110</v>
      </c>
      <c r="C34" s="22" t="s">
        <v>40</v>
      </c>
      <c r="D34" s="53">
        <v>195</v>
      </c>
      <c r="E34" s="25"/>
      <c r="F34" s="4"/>
      <c r="G34" s="91">
        <f t="shared" si="0"/>
        <v>0</v>
      </c>
      <c r="H34" s="92">
        <v>0.08</v>
      </c>
      <c r="I34" s="91">
        <f t="shared" si="1"/>
        <v>0</v>
      </c>
      <c r="J34" s="94">
        <f t="shared" si="2"/>
        <v>0</v>
      </c>
      <c r="K34" s="4"/>
    </row>
    <row r="35" spans="1:11" ht="48" customHeight="1">
      <c r="A35" s="1" t="s">
        <v>53</v>
      </c>
      <c r="B35" s="21" t="s">
        <v>111</v>
      </c>
      <c r="C35" s="22" t="s">
        <v>40</v>
      </c>
      <c r="D35" s="53">
        <v>305</v>
      </c>
      <c r="E35" s="25"/>
      <c r="F35" s="4"/>
      <c r="G35" s="91">
        <f t="shared" si="0"/>
        <v>0</v>
      </c>
      <c r="H35" s="92">
        <v>0.08</v>
      </c>
      <c r="I35" s="91">
        <f t="shared" si="1"/>
        <v>0</v>
      </c>
      <c r="J35" s="94">
        <f t="shared" si="2"/>
        <v>0</v>
      </c>
      <c r="K35" s="4"/>
    </row>
    <row r="36" spans="1:11" ht="43.5" customHeight="1">
      <c r="A36" s="1" t="s">
        <v>54</v>
      </c>
      <c r="B36" s="21" t="s">
        <v>112</v>
      </c>
      <c r="C36" s="22" t="s">
        <v>40</v>
      </c>
      <c r="D36" s="53">
        <v>120</v>
      </c>
      <c r="E36" s="25"/>
      <c r="F36" s="4"/>
      <c r="G36" s="91">
        <f t="shared" si="0"/>
        <v>0</v>
      </c>
      <c r="H36" s="92">
        <v>0.08</v>
      </c>
      <c r="I36" s="91">
        <f t="shared" si="1"/>
        <v>0</v>
      </c>
      <c r="J36" s="94">
        <f t="shared" si="2"/>
        <v>0</v>
      </c>
      <c r="K36" s="4"/>
    </row>
    <row r="37" spans="1:11" ht="32.1" customHeight="1">
      <c r="A37" s="1" t="s">
        <v>55</v>
      </c>
      <c r="B37" s="29" t="s">
        <v>143</v>
      </c>
      <c r="C37" s="39" t="s">
        <v>40</v>
      </c>
      <c r="D37" s="53">
        <v>55</v>
      </c>
      <c r="E37" s="41"/>
      <c r="F37" s="4"/>
      <c r="G37" s="91">
        <f t="shared" si="0"/>
        <v>0</v>
      </c>
      <c r="H37" s="92">
        <v>0.08</v>
      </c>
      <c r="I37" s="91">
        <f t="shared" si="1"/>
        <v>0</v>
      </c>
      <c r="J37" s="94">
        <f t="shared" si="2"/>
        <v>0</v>
      </c>
      <c r="K37" s="4"/>
    </row>
    <row r="38" spans="1:11" ht="32.1" customHeight="1">
      <c r="A38" s="1" t="s">
        <v>56</v>
      </c>
      <c r="B38" s="29" t="s">
        <v>144</v>
      </c>
      <c r="C38" s="39" t="s">
        <v>40</v>
      </c>
      <c r="D38" s="53">
        <v>265</v>
      </c>
      <c r="E38" s="41"/>
      <c r="F38" s="4"/>
      <c r="G38" s="91">
        <f t="shared" ref="G38:G68" si="3">(D38*F38)</f>
        <v>0</v>
      </c>
      <c r="H38" s="92">
        <v>0.08</v>
      </c>
      <c r="I38" s="91">
        <f t="shared" si="1"/>
        <v>0</v>
      </c>
      <c r="J38" s="94">
        <f t="shared" ref="J38:J68" si="4">(D38*I38)</f>
        <v>0</v>
      </c>
      <c r="K38" s="4"/>
    </row>
    <row r="39" spans="1:11" ht="32.1" customHeight="1">
      <c r="A39" s="1" t="s">
        <v>57</v>
      </c>
      <c r="B39" s="31" t="s">
        <v>138</v>
      </c>
      <c r="C39" s="22" t="s">
        <v>40</v>
      </c>
      <c r="D39" s="53">
        <v>1420</v>
      </c>
      <c r="E39" s="25"/>
      <c r="F39" s="4"/>
      <c r="G39" s="91">
        <f t="shared" si="3"/>
        <v>0</v>
      </c>
      <c r="H39" s="92">
        <v>0.08</v>
      </c>
      <c r="I39" s="91">
        <f t="shared" si="1"/>
        <v>0</v>
      </c>
      <c r="J39" s="94">
        <f t="shared" si="4"/>
        <v>0</v>
      </c>
      <c r="K39" s="4"/>
    </row>
    <row r="40" spans="1:11" ht="32.1" customHeight="1">
      <c r="A40" s="1" t="s">
        <v>58</v>
      </c>
      <c r="B40" s="29" t="s">
        <v>113</v>
      </c>
      <c r="C40" s="22" t="s">
        <v>40</v>
      </c>
      <c r="D40" s="53">
        <v>2115</v>
      </c>
      <c r="E40" s="25"/>
      <c r="F40" s="4"/>
      <c r="G40" s="91">
        <f t="shared" si="3"/>
        <v>0</v>
      </c>
      <c r="H40" s="92">
        <v>0.08</v>
      </c>
      <c r="I40" s="91">
        <f t="shared" si="1"/>
        <v>0</v>
      </c>
      <c r="J40" s="94">
        <f t="shared" si="4"/>
        <v>0</v>
      </c>
      <c r="K40" s="4"/>
    </row>
    <row r="41" spans="1:11" ht="32.1" customHeight="1">
      <c r="A41" s="1" t="s">
        <v>59</v>
      </c>
      <c r="B41" s="21" t="s">
        <v>114</v>
      </c>
      <c r="C41" s="22" t="s">
        <v>40</v>
      </c>
      <c r="D41" s="53">
        <v>2840</v>
      </c>
      <c r="E41" s="25"/>
      <c r="F41" s="4"/>
      <c r="G41" s="91">
        <f t="shared" si="3"/>
        <v>0</v>
      </c>
      <c r="H41" s="92">
        <v>0.08</v>
      </c>
      <c r="I41" s="91">
        <f t="shared" si="1"/>
        <v>0</v>
      </c>
      <c r="J41" s="94">
        <f t="shared" si="4"/>
        <v>0</v>
      </c>
      <c r="K41" s="4"/>
    </row>
    <row r="42" spans="1:11" ht="32.1" customHeight="1">
      <c r="A42" s="1" t="s">
        <v>60</v>
      </c>
      <c r="B42" s="21" t="s">
        <v>115</v>
      </c>
      <c r="C42" s="22" t="s">
        <v>40</v>
      </c>
      <c r="D42" s="53">
        <v>1890</v>
      </c>
      <c r="E42" s="25"/>
      <c r="F42" s="4"/>
      <c r="G42" s="91">
        <f t="shared" si="3"/>
        <v>0</v>
      </c>
      <c r="H42" s="92">
        <v>0.08</v>
      </c>
      <c r="I42" s="91">
        <f t="shared" si="1"/>
        <v>0</v>
      </c>
      <c r="J42" s="94">
        <f t="shared" si="4"/>
        <v>0</v>
      </c>
      <c r="K42" s="4"/>
    </row>
    <row r="43" spans="1:11" ht="32.1" customHeight="1">
      <c r="A43" s="1" t="s">
        <v>61</v>
      </c>
      <c r="B43" s="25" t="s">
        <v>116</v>
      </c>
      <c r="C43" s="22" t="s">
        <v>40</v>
      </c>
      <c r="D43" s="53">
        <v>1050</v>
      </c>
      <c r="E43" s="25"/>
      <c r="F43" s="4"/>
      <c r="G43" s="91">
        <f t="shared" si="3"/>
        <v>0</v>
      </c>
      <c r="H43" s="92">
        <v>0.08</v>
      </c>
      <c r="I43" s="91">
        <f t="shared" si="1"/>
        <v>0</v>
      </c>
      <c r="J43" s="94">
        <f t="shared" si="4"/>
        <v>0</v>
      </c>
      <c r="K43" s="4"/>
    </row>
    <row r="44" spans="1:11" ht="32.1" customHeight="1">
      <c r="A44" s="1" t="s">
        <v>62</v>
      </c>
      <c r="B44" s="25" t="s">
        <v>117</v>
      </c>
      <c r="C44" s="22" t="s">
        <v>40</v>
      </c>
      <c r="D44" s="53">
        <v>190</v>
      </c>
      <c r="E44" s="25"/>
      <c r="F44" s="4"/>
      <c r="G44" s="91">
        <f t="shared" si="3"/>
        <v>0</v>
      </c>
      <c r="H44" s="92">
        <v>0.08</v>
      </c>
      <c r="I44" s="91">
        <f t="shared" si="1"/>
        <v>0</v>
      </c>
      <c r="J44" s="94">
        <f t="shared" si="4"/>
        <v>0</v>
      </c>
      <c r="K44" s="4"/>
    </row>
    <row r="45" spans="1:11" ht="32.1" customHeight="1">
      <c r="A45" s="1" t="s">
        <v>63</v>
      </c>
      <c r="B45" s="25" t="s">
        <v>118</v>
      </c>
      <c r="C45" s="22" t="s">
        <v>40</v>
      </c>
      <c r="D45" s="53">
        <v>1375</v>
      </c>
      <c r="E45" s="25"/>
      <c r="F45" s="4"/>
      <c r="G45" s="91">
        <f t="shared" si="3"/>
        <v>0</v>
      </c>
      <c r="H45" s="92">
        <v>0.08</v>
      </c>
      <c r="I45" s="91">
        <f t="shared" si="1"/>
        <v>0</v>
      </c>
      <c r="J45" s="94">
        <f t="shared" si="4"/>
        <v>0</v>
      </c>
      <c r="K45" s="4"/>
    </row>
    <row r="46" spans="1:11" ht="32.1" customHeight="1">
      <c r="A46" s="1" t="s">
        <v>64</v>
      </c>
      <c r="B46" s="25" t="s">
        <v>119</v>
      </c>
      <c r="C46" s="22" t="s">
        <v>40</v>
      </c>
      <c r="D46" s="53">
        <v>605</v>
      </c>
      <c r="E46" s="25"/>
      <c r="F46" s="4"/>
      <c r="G46" s="91">
        <f t="shared" si="3"/>
        <v>0</v>
      </c>
      <c r="H46" s="92">
        <v>0.08</v>
      </c>
      <c r="I46" s="91">
        <f t="shared" si="1"/>
        <v>0</v>
      </c>
      <c r="J46" s="94">
        <f t="shared" si="4"/>
        <v>0</v>
      </c>
      <c r="K46" s="4"/>
    </row>
    <row r="47" spans="1:11" ht="32.1" customHeight="1">
      <c r="A47" s="1" t="s">
        <v>65</v>
      </c>
      <c r="B47" s="23" t="s">
        <v>120</v>
      </c>
      <c r="C47" s="22" t="s">
        <v>40</v>
      </c>
      <c r="D47" s="53">
        <v>35</v>
      </c>
      <c r="E47" s="25"/>
      <c r="F47" s="4"/>
      <c r="G47" s="91">
        <f t="shared" si="3"/>
        <v>0</v>
      </c>
      <c r="H47" s="92">
        <v>0.08</v>
      </c>
      <c r="I47" s="91">
        <f t="shared" si="1"/>
        <v>0</v>
      </c>
      <c r="J47" s="94">
        <f t="shared" si="4"/>
        <v>0</v>
      </c>
      <c r="K47" s="4"/>
    </row>
    <row r="48" spans="1:11" ht="32.1" customHeight="1">
      <c r="A48" s="1" t="s">
        <v>66</v>
      </c>
      <c r="B48" s="23" t="s">
        <v>121</v>
      </c>
      <c r="C48" s="22" t="s">
        <v>40</v>
      </c>
      <c r="D48" s="53">
        <v>40</v>
      </c>
      <c r="E48" s="25"/>
      <c r="F48" s="4"/>
      <c r="G48" s="91">
        <f t="shared" si="3"/>
        <v>0</v>
      </c>
      <c r="H48" s="92">
        <v>0.08</v>
      </c>
      <c r="I48" s="91">
        <f t="shared" si="1"/>
        <v>0</v>
      </c>
      <c r="J48" s="94">
        <f t="shared" si="4"/>
        <v>0</v>
      </c>
      <c r="K48" s="4"/>
    </row>
    <row r="49" spans="1:11" ht="32.1" customHeight="1">
      <c r="A49" s="1" t="s">
        <v>67</v>
      </c>
      <c r="B49" s="23" t="s">
        <v>122</v>
      </c>
      <c r="C49" s="22" t="s">
        <v>40</v>
      </c>
      <c r="D49" s="53">
        <v>10</v>
      </c>
      <c r="E49" s="25"/>
      <c r="F49" s="4"/>
      <c r="G49" s="91">
        <f t="shared" si="3"/>
        <v>0</v>
      </c>
      <c r="H49" s="92">
        <v>0.08</v>
      </c>
      <c r="I49" s="91">
        <f t="shared" si="1"/>
        <v>0</v>
      </c>
      <c r="J49" s="94">
        <f t="shared" si="4"/>
        <v>0</v>
      </c>
      <c r="K49" s="4"/>
    </row>
    <row r="50" spans="1:11" ht="32.1" customHeight="1">
      <c r="A50" s="1" t="s">
        <v>68</v>
      </c>
      <c r="B50" s="23" t="s">
        <v>123</v>
      </c>
      <c r="C50" s="22" t="s">
        <v>40</v>
      </c>
      <c r="D50" s="53">
        <v>20</v>
      </c>
      <c r="E50" s="25"/>
      <c r="F50" s="4"/>
      <c r="G50" s="91">
        <f t="shared" si="3"/>
        <v>0</v>
      </c>
      <c r="H50" s="92">
        <v>0.08</v>
      </c>
      <c r="I50" s="91">
        <f t="shared" si="1"/>
        <v>0</v>
      </c>
      <c r="J50" s="94">
        <f t="shared" si="4"/>
        <v>0</v>
      </c>
      <c r="K50" s="4"/>
    </row>
    <row r="51" spans="1:11" ht="32.1" customHeight="1">
      <c r="A51" s="1" t="s">
        <v>69</v>
      </c>
      <c r="B51" s="21" t="s">
        <v>124</v>
      </c>
      <c r="C51" s="22" t="s">
        <v>40</v>
      </c>
      <c r="D51" s="53">
        <v>350</v>
      </c>
      <c r="E51" s="26"/>
      <c r="F51" s="4"/>
      <c r="G51" s="91">
        <f t="shared" si="3"/>
        <v>0</v>
      </c>
      <c r="H51" s="92">
        <v>0.08</v>
      </c>
      <c r="I51" s="91">
        <f t="shared" si="1"/>
        <v>0</v>
      </c>
      <c r="J51" s="94">
        <f t="shared" si="4"/>
        <v>0</v>
      </c>
      <c r="K51" s="4"/>
    </row>
    <row r="52" spans="1:11" ht="32.1" customHeight="1">
      <c r="A52" s="1" t="s">
        <v>70</v>
      </c>
      <c r="B52" s="21" t="s">
        <v>125</v>
      </c>
      <c r="C52" s="22" t="s">
        <v>40</v>
      </c>
      <c r="D52" s="53">
        <v>980</v>
      </c>
      <c r="E52" s="26"/>
      <c r="F52" s="4"/>
      <c r="G52" s="91">
        <f t="shared" si="3"/>
        <v>0</v>
      </c>
      <c r="H52" s="92">
        <v>0.08</v>
      </c>
      <c r="I52" s="91">
        <f t="shared" si="1"/>
        <v>0</v>
      </c>
      <c r="J52" s="94">
        <f t="shared" si="4"/>
        <v>0</v>
      </c>
      <c r="K52" s="4"/>
    </row>
    <row r="53" spans="1:11" ht="32.1" customHeight="1">
      <c r="A53" s="1" t="s">
        <v>71</v>
      </c>
      <c r="B53" s="21" t="s">
        <v>126</v>
      </c>
      <c r="C53" s="22" t="s">
        <v>40</v>
      </c>
      <c r="D53" s="53">
        <v>1130</v>
      </c>
      <c r="E53" s="26"/>
      <c r="F53" s="4"/>
      <c r="G53" s="91">
        <f t="shared" si="3"/>
        <v>0</v>
      </c>
      <c r="H53" s="92">
        <v>0.08</v>
      </c>
      <c r="I53" s="91">
        <f t="shared" si="1"/>
        <v>0</v>
      </c>
      <c r="J53" s="94">
        <f t="shared" si="4"/>
        <v>0</v>
      </c>
      <c r="K53" s="4"/>
    </row>
    <row r="54" spans="1:11" ht="32.1" customHeight="1">
      <c r="A54" s="1" t="s">
        <v>72</v>
      </c>
      <c r="B54" s="21" t="s">
        <v>127</v>
      </c>
      <c r="C54" s="22" t="s">
        <v>40</v>
      </c>
      <c r="D54" s="53">
        <v>565</v>
      </c>
      <c r="E54" s="26"/>
      <c r="F54" s="4"/>
      <c r="G54" s="91">
        <f t="shared" si="3"/>
        <v>0</v>
      </c>
      <c r="H54" s="92">
        <v>0.08</v>
      </c>
      <c r="I54" s="91">
        <f t="shared" si="1"/>
        <v>0</v>
      </c>
      <c r="J54" s="94">
        <f t="shared" si="4"/>
        <v>0</v>
      </c>
      <c r="K54" s="4"/>
    </row>
    <row r="55" spans="1:11" ht="32.1" customHeight="1">
      <c r="A55" s="1" t="s">
        <v>73</v>
      </c>
      <c r="B55" s="21" t="s">
        <v>128</v>
      </c>
      <c r="C55" s="22" t="s">
        <v>40</v>
      </c>
      <c r="D55" s="53">
        <v>120</v>
      </c>
      <c r="E55" s="26"/>
      <c r="F55" s="4"/>
      <c r="G55" s="91">
        <f t="shared" si="3"/>
        <v>0</v>
      </c>
      <c r="H55" s="92">
        <v>0.08</v>
      </c>
      <c r="I55" s="91">
        <f t="shared" si="1"/>
        <v>0</v>
      </c>
      <c r="J55" s="94">
        <f t="shared" si="4"/>
        <v>0</v>
      </c>
      <c r="K55" s="4"/>
    </row>
    <row r="56" spans="1:11" ht="32.1" customHeight="1">
      <c r="A56" s="1" t="s">
        <v>74</v>
      </c>
      <c r="B56" s="21" t="s">
        <v>129</v>
      </c>
      <c r="C56" s="22" t="s">
        <v>40</v>
      </c>
      <c r="D56" s="53">
        <v>215</v>
      </c>
      <c r="E56" s="26"/>
      <c r="F56" s="4"/>
      <c r="G56" s="91">
        <f t="shared" si="3"/>
        <v>0</v>
      </c>
      <c r="H56" s="92">
        <v>0.08</v>
      </c>
      <c r="I56" s="91">
        <f t="shared" si="1"/>
        <v>0</v>
      </c>
      <c r="J56" s="94">
        <f t="shared" si="4"/>
        <v>0</v>
      </c>
      <c r="K56" s="4"/>
    </row>
    <row r="57" spans="1:11" ht="32.1" customHeight="1">
      <c r="A57" s="1" t="s">
        <v>75</v>
      </c>
      <c r="B57" s="21" t="s">
        <v>130</v>
      </c>
      <c r="C57" s="22" t="s">
        <v>40</v>
      </c>
      <c r="D57" s="53">
        <v>365</v>
      </c>
      <c r="E57" s="25"/>
      <c r="F57" s="4"/>
      <c r="G57" s="91">
        <f t="shared" si="3"/>
        <v>0</v>
      </c>
      <c r="H57" s="92">
        <v>0.08</v>
      </c>
      <c r="I57" s="91">
        <f t="shared" si="1"/>
        <v>0</v>
      </c>
      <c r="J57" s="94">
        <f t="shared" si="4"/>
        <v>0</v>
      </c>
      <c r="K57" s="4"/>
    </row>
    <row r="58" spans="1:11" ht="32.1" customHeight="1">
      <c r="A58" s="1" t="s">
        <v>76</v>
      </c>
      <c r="B58" s="21" t="s">
        <v>131</v>
      </c>
      <c r="C58" s="22" t="s">
        <v>40</v>
      </c>
      <c r="D58" s="53">
        <v>425</v>
      </c>
      <c r="E58" s="25"/>
      <c r="F58" s="4"/>
      <c r="G58" s="91">
        <f t="shared" si="3"/>
        <v>0</v>
      </c>
      <c r="H58" s="92">
        <v>0.08</v>
      </c>
      <c r="I58" s="91">
        <f t="shared" si="1"/>
        <v>0</v>
      </c>
      <c r="J58" s="94">
        <f t="shared" si="4"/>
        <v>0</v>
      </c>
      <c r="K58" s="4"/>
    </row>
    <row r="59" spans="1:11" ht="32.1" customHeight="1">
      <c r="A59" s="1" t="s">
        <v>77</v>
      </c>
      <c r="B59" s="21" t="s">
        <v>132</v>
      </c>
      <c r="C59" s="22" t="s">
        <v>40</v>
      </c>
      <c r="D59" s="53">
        <v>20</v>
      </c>
      <c r="E59" s="25"/>
      <c r="F59" s="4"/>
      <c r="G59" s="91">
        <f t="shared" si="3"/>
        <v>0</v>
      </c>
      <c r="H59" s="92">
        <v>0.08</v>
      </c>
      <c r="I59" s="91">
        <f t="shared" si="1"/>
        <v>0</v>
      </c>
      <c r="J59" s="94">
        <f t="shared" si="4"/>
        <v>0</v>
      </c>
      <c r="K59" s="4"/>
    </row>
    <row r="60" spans="1:11" ht="32.1" customHeight="1">
      <c r="A60" s="1" t="s">
        <v>78</v>
      </c>
      <c r="B60" s="21" t="s">
        <v>133</v>
      </c>
      <c r="C60" s="22" t="s">
        <v>40</v>
      </c>
      <c r="D60" s="53">
        <v>15</v>
      </c>
      <c r="E60" s="25"/>
      <c r="F60" s="4"/>
      <c r="G60" s="91">
        <f t="shared" si="3"/>
        <v>0</v>
      </c>
      <c r="H60" s="92">
        <v>0.08</v>
      </c>
      <c r="I60" s="91">
        <f t="shared" si="1"/>
        <v>0</v>
      </c>
      <c r="J60" s="94">
        <f t="shared" si="4"/>
        <v>0</v>
      </c>
      <c r="K60" s="4"/>
    </row>
    <row r="61" spans="1:11" ht="32.1" customHeight="1">
      <c r="A61" s="1" t="s">
        <v>79</v>
      </c>
      <c r="B61" s="25" t="s">
        <v>135</v>
      </c>
      <c r="C61" s="22" t="s">
        <v>40</v>
      </c>
      <c r="D61" s="53">
        <v>1485</v>
      </c>
      <c r="E61" s="25"/>
      <c r="F61" s="4"/>
      <c r="G61" s="91">
        <f t="shared" si="3"/>
        <v>0</v>
      </c>
      <c r="H61" s="92">
        <v>0.08</v>
      </c>
      <c r="I61" s="91">
        <f t="shared" si="1"/>
        <v>0</v>
      </c>
      <c r="J61" s="94">
        <f t="shared" si="4"/>
        <v>0</v>
      </c>
      <c r="K61" s="4"/>
    </row>
    <row r="62" spans="1:11" ht="32.1" customHeight="1">
      <c r="A62" s="1" t="s">
        <v>80</v>
      </c>
      <c r="B62" s="25" t="s">
        <v>134</v>
      </c>
      <c r="C62" s="22" t="s">
        <v>40</v>
      </c>
      <c r="D62" s="53">
        <v>1350</v>
      </c>
      <c r="E62" s="25"/>
      <c r="F62" s="4"/>
      <c r="G62" s="91">
        <f t="shared" si="3"/>
        <v>0</v>
      </c>
      <c r="H62" s="92">
        <v>0.08</v>
      </c>
      <c r="I62" s="91">
        <f t="shared" si="1"/>
        <v>0</v>
      </c>
      <c r="J62" s="94">
        <f t="shared" si="4"/>
        <v>0</v>
      </c>
      <c r="K62" s="4"/>
    </row>
    <row r="63" spans="1:11" ht="32.1" customHeight="1">
      <c r="A63" s="1" t="s">
        <v>81</v>
      </c>
      <c r="B63" s="25" t="s">
        <v>136</v>
      </c>
      <c r="C63" s="22" t="s">
        <v>40</v>
      </c>
      <c r="D63" s="53">
        <v>140</v>
      </c>
      <c r="E63" s="25"/>
      <c r="F63" s="4"/>
      <c r="G63" s="91">
        <f t="shared" si="3"/>
        <v>0</v>
      </c>
      <c r="H63" s="92">
        <v>0.08</v>
      </c>
      <c r="I63" s="91">
        <f t="shared" si="1"/>
        <v>0</v>
      </c>
      <c r="J63" s="94">
        <f t="shared" si="4"/>
        <v>0</v>
      </c>
      <c r="K63" s="4"/>
    </row>
    <row r="64" spans="1:11" ht="32.1" customHeight="1">
      <c r="A64" s="1" t="s">
        <v>82</v>
      </c>
      <c r="B64" s="21" t="s">
        <v>139</v>
      </c>
      <c r="C64" s="22" t="s">
        <v>40</v>
      </c>
      <c r="D64" s="53">
        <v>275</v>
      </c>
      <c r="E64" s="25"/>
      <c r="F64" s="4"/>
      <c r="G64" s="91">
        <f t="shared" si="3"/>
        <v>0</v>
      </c>
      <c r="H64" s="92">
        <v>0.08</v>
      </c>
      <c r="I64" s="91">
        <f t="shared" si="1"/>
        <v>0</v>
      </c>
      <c r="J64" s="94">
        <f t="shared" si="4"/>
        <v>0</v>
      </c>
      <c r="K64" s="4"/>
    </row>
    <row r="65" spans="1:11" ht="32.1" customHeight="1">
      <c r="A65" s="1" t="s">
        <v>83</v>
      </c>
      <c r="B65" s="21" t="s">
        <v>140</v>
      </c>
      <c r="C65" s="22" t="s">
        <v>40</v>
      </c>
      <c r="D65" s="53">
        <v>245</v>
      </c>
      <c r="E65" s="25"/>
      <c r="F65" s="4"/>
      <c r="G65" s="91">
        <f t="shared" si="3"/>
        <v>0</v>
      </c>
      <c r="H65" s="92">
        <v>0.08</v>
      </c>
      <c r="I65" s="91">
        <f t="shared" si="1"/>
        <v>0</v>
      </c>
      <c r="J65" s="94">
        <f t="shared" si="4"/>
        <v>0</v>
      </c>
      <c r="K65" s="4"/>
    </row>
    <row r="66" spans="1:11" ht="32.1" customHeight="1">
      <c r="A66" s="1" t="s">
        <v>84</v>
      </c>
      <c r="B66" s="21" t="s">
        <v>147</v>
      </c>
      <c r="C66" s="22" t="s">
        <v>40</v>
      </c>
      <c r="D66" s="53">
        <v>30</v>
      </c>
      <c r="E66" s="25"/>
      <c r="F66" s="4"/>
      <c r="G66" s="91">
        <f t="shared" si="3"/>
        <v>0</v>
      </c>
      <c r="H66" s="92">
        <v>0.08</v>
      </c>
      <c r="I66" s="91">
        <f t="shared" si="1"/>
        <v>0</v>
      </c>
      <c r="J66" s="94">
        <f t="shared" si="4"/>
        <v>0</v>
      </c>
      <c r="K66" s="4"/>
    </row>
    <row r="67" spans="1:11" ht="61.5" customHeight="1">
      <c r="A67" s="1" t="s">
        <v>85</v>
      </c>
      <c r="B67" s="28" t="s">
        <v>141</v>
      </c>
      <c r="C67" s="24" t="s">
        <v>40</v>
      </c>
      <c r="D67" s="53">
        <v>1920</v>
      </c>
      <c r="E67" s="26"/>
      <c r="F67" s="4"/>
      <c r="G67" s="91">
        <f t="shared" si="3"/>
        <v>0</v>
      </c>
      <c r="H67" s="92">
        <v>0.08</v>
      </c>
      <c r="I67" s="91">
        <f t="shared" si="1"/>
        <v>0</v>
      </c>
      <c r="J67" s="94">
        <f t="shared" si="4"/>
        <v>0</v>
      </c>
      <c r="K67" s="4"/>
    </row>
    <row r="68" spans="1:11" ht="63" customHeight="1">
      <c r="A68" s="1" t="s">
        <v>86</v>
      </c>
      <c r="B68" s="28" t="s">
        <v>142</v>
      </c>
      <c r="C68" s="24" t="s">
        <v>40</v>
      </c>
      <c r="D68" s="53">
        <v>215</v>
      </c>
      <c r="E68" s="26"/>
      <c r="F68" s="4"/>
      <c r="G68" s="91">
        <f t="shared" si="3"/>
        <v>0</v>
      </c>
      <c r="H68" s="92">
        <v>0.08</v>
      </c>
      <c r="I68" s="91">
        <f t="shared" si="1"/>
        <v>0</v>
      </c>
      <c r="J68" s="94">
        <f t="shared" si="4"/>
        <v>0</v>
      </c>
      <c r="K68" s="4"/>
    </row>
    <row r="69" spans="1:11">
      <c r="A69" s="161" t="s">
        <v>21</v>
      </c>
      <c r="B69" s="162"/>
      <c r="C69" s="162"/>
      <c r="D69" s="162"/>
      <c r="E69" s="162"/>
      <c r="F69" s="163"/>
      <c r="G69" s="152">
        <f>SUM(G6:G68)</f>
        <v>0</v>
      </c>
      <c r="H69" s="151" t="s">
        <v>22</v>
      </c>
      <c r="I69" s="151" t="s">
        <v>22</v>
      </c>
      <c r="J69" s="152">
        <f>SUM(J6:J68)</f>
        <v>0</v>
      </c>
      <c r="K69" s="151" t="s">
        <v>22</v>
      </c>
    </row>
    <row r="71" spans="1:11" ht="15" customHeight="1">
      <c r="A71" s="164" t="s">
        <v>24</v>
      </c>
      <c r="B71" s="164"/>
      <c r="C71" s="164"/>
      <c r="D71" s="164"/>
      <c r="E71" s="164"/>
    </row>
    <row r="72" spans="1:11">
      <c r="A72" s="157" t="s">
        <v>25</v>
      </c>
      <c r="B72" s="157"/>
      <c r="C72" s="157"/>
      <c r="D72" s="157"/>
      <c r="E72" s="157"/>
    </row>
    <row r="73" spans="1:11">
      <c r="A73" s="157" t="s">
        <v>26</v>
      </c>
      <c r="B73" s="157"/>
      <c r="C73" s="157"/>
      <c r="D73" s="157"/>
      <c r="E73" s="157"/>
    </row>
    <row r="76" spans="1:11">
      <c r="A76" s="156"/>
      <c r="B76" s="156"/>
      <c r="C76" s="156"/>
      <c r="G76" s="156"/>
      <c r="H76" s="156"/>
      <c r="I76" s="156"/>
      <c r="J76" s="156"/>
      <c r="K76" s="156"/>
    </row>
  </sheetData>
  <mergeCells count="9">
    <mergeCell ref="A76:C76"/>
    <mergeCell ref="G76:K76"/>
    <mergeCell ref="A73:E73"/>
    <mergeCell ref="A72:E72"/>
    <mergeCell ref="H1:K1"/>
    <mergeCell ref="A2:K2"/>
    <mergeCell ref="A3:K3"/>
    <mergeCell ref="A69:F69"/>
    <mergeCell ref="A71:E71"/>
  </mergeCells>
  <phoneticPr fontId="2" type="noConversion"/>
  <pageMargins left="0.7" right="0.7" top="0.75" bottom="0.75" header="0.3" footer="0.3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08CC8-C729-4BF7-98E7-E5B96E9CDA7F}">
  <sheetPr>
    <pageSetUpPr fitToPage="1"/>
  </sheetPr>
  <dimension ref="A1:K18"/>
  <sheetViews>
    <sheetView workbookViewId="0">
      <selection activeCell="A18" sqref="A18:XFD18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14062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41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5.25" customHeight="1">
      <c r="A6" s="1" t="s">
        <v>11</v>
      </c>
      <c r="B6" s="54" t="s">
        <v>151</v>
      </c>
      <c r="C6" s="57" t="s">
        <v>148</v>
      </c>
      <c r="D6" s="93">
        <v>10000</v>
      </c>
      <c r="E6" s="1"/>
      <c r="F6" s="32"/>
      <c r="G6" s="91">
        <f>(D6*F6)</f>
        <v>0</v>
      </c>
      <c r="H6" s="92">
        <v>0.08</v>
      </c>
      <c r="I6" s="91">
        <f t="shared" ref="I6:I10" si="0">(F6*1.08)</f>
        <v>0</v>
      </c>
      <c r="J6" s="94">
        <f>(D6*I6)</f>
        <v>0</v>
      </c>
      <c r="K6" s="32"/>
    </row>
    <row r="7" spans="1:11" ht="32.25" customHeight="1">
      <c r="A7" s="1" t="s">
        <v>12</v>
      </c>
      <c r="B7" s="56" t="s">
        <v>443</v>
      </c>
      <c r="C7" s="45" t="s">
        <v>148</v>
      </c>
      <c r="D7" s="46">
        <v>22740</v>
      </c>
      <c r="E7" s="1"/>
      <c r="F7" s="32"/>
      <c r="G7" s="91">
        <f>(D7*F7)</f>
        <v>0</v>
      </c>
      <c r="H7" s="92">
        <v>0.08</v>
      </c>
      <c r="I7" s="91">
        <f t="shared" si="0"/>
        <v>0</v>
      </c>
      <c r="J7" s="94">
        <f>(D7*I7)</f>
        <v>0</v>
      </c>
      <c r="K7" s="32"/>
    </row>
    <row r="8" spans="1:11" ht="34.5" customHeight="1">
      <c r="A8" s="1" t="s">
        <v>13</v>
      </c>
      <c r="B8" s="56" t="s">
        <v>444</v>
      </c>
      <c r="C8" s="45" t="s">
        <v>148</v>
      </c>
      <c r="D8" s="46">
        <v>30310</v>
      </c>
      <c r="E8" s="1"/>
      <c r="F8" s="32"/>
      <c r="G8" s="91">
        <f>(D8*F8)</f>
        <v>0</v>
      </c>
      <c r="H8" s="92">
        <v>0.08</v>
      </c>
      <c r="I8" s="91">
        <f t="shared" si="0"/>
        <v>0</v>
      </c>
      <c r="J8" s="94">
        <f>(D8*I8)</f>
        <v>0</v>
      </c>
      <c r="K8" s="32"/>
    </row>
    <row r="9" spans="1:11" ht="47.25" customHeight="1">
      <c r="A9" s="1" t="s">
        <v>14</v>
      </c>
      <c r="B9" s="56" t="s">
        <v>445</v>
      </c>
      <c r="C9" s="45" t="s">
        <v>148</v>
      </c>
      <c r="D9" s="46">
        <v>1315</v>
      </c>
      <c r="E9" s="1"/>
      <c r="F9" s="32"/>
      <c r="G9" s="91">
        <f>(D9*F9)</f>
        <v>0</v>
      </c>
      <c r="H9" s="92">
        <v>0.08</v>
      </c>
      <c r="I9" s="91">
        <f t="shared" si="0"/>
        <v>0</v>
      </c>
      <c r="J9" s="94">
        <f>(D9*I9)</f>
        <v>0</v>
      </c>
      <c r="K9" s="32"/>
    </row>
    <row r="10" spans="1:11" ht="36.75" customHeight="1">
      <c r="A10" s="1" t="s">
        <v>15</v>
      </c>
      <c r="B10" s="56" t="s">
        <v>446</v>
      </c>
      <c r="C10" s="45" t="s">
        <v>148</v>
      </c>
      <c r="D10" s="47">
        <v>9565</v>
      </c>
      <c r="E10" s="44"/>
      <c r="F10" s="15"/>
      <c r="G10" s="91">
        <f>(D10*F10)</f>
        <v>0</v>
      </c>
      <c r="H10" s="92">
        <v>0.08</v>
      </c>
      <c r="I10" s="91">
        <f t="shared" si="0"/>
        <v>0</v>
      </c>
      <c r="J10" s="94">
        <f>(D10*I10)</f>
        <v>0</v>
      </c>
      <c r="K10" s="15"/>
    </row>
    <row r="11" spans="1:11">
      <c r="A11" s="165" t="s">
        <v>21</v>
      </c>
      <c r="B11" s="165"/>
      <c r="C11" s="165"/>
      <c r="D11" s="165"/>
      <c r="E11" s="165"/>
      <c r="F11" s="165"/>
      <c r="G11" s="152">
        <f>SUM(G6:G10)</f>
        <v>0</v>
      </c>
      <c r="H11" s="151" t="s">
        <v>22</v>
      </c>
      <c r="I11" s="151" t="s">
        <v>22</v>
      </c>
      <c r="J11" s="152">
        <f>SUM(J6:J10)</f>
        <v>0</v>
      </c>
      <c r="K11" s="151" t="s">
        <v>22</v>
      </c>
    </row>
    <row r="13" spans="1:11" ht="15" customHeight="1">
      <c r="A13" s="164" t="s">
        <v>24</v>
      </c>
      <c r="B13" s="164"/>
      <c r="C13" s="164"/>
      <c r="D13" s="164"/>
      <c r="E13" s="164"/>
    </row>
    <row r="14" spans="1:11">
      <c r="A14" s="157" t="s">
        <v>25</v>
      </c>
      <c r="B14" s="157"/>
      <c r="C14" s="157"/>
      <c r="D14" s="157"/>
      <c r="E14" s="157"/>
    </row>
    <row r="15" spans="1:11">
      <c r="A15" s="157" t="s">
        <v>26</v>
      </c>
      <c r="B15" s="157"/>
      <c r="C15" s="157"/>
      <c r="D15" s="157"/>
      <c r="E15" s="157"/>
    </row>
    <row r="18" spans="1:11">
      <c r="A18" s="156"/>
      <c r="B18" s="156"/>
      <c r="C18" s="156"/>
      <c r="G18" s="156"/>
      <c r="H18" s="156"/>
      <c r="I18" s="156"/>
      <c r="J18" s="156"/>
      <c r="K18" s="156"/>
    </row>
  </sheetData>
  <mergeCells count="9">
    <mergeCell ref="A15:E15"/>
    <mergeCell ref="A18:C18"/>
    <mergeCell ref="G18:K18"/>
    <mergeCell ref="H1:K1"/>
    <mergeCell ref="A2:K2"/>
    <mergeCell ref="A3:K3"/>
    <mergeCell ref="A11:F11"/>
    <mergeCell ref="A13:E13"/>
    <mergeCell ref="A14:E14"/>
  </mergeCells>
  <phoneticPr fontId="2" type="noConversion"/>
  <pageMargins left="0.7" right="0.7" top="0.75" bottom="0.75" header="0.3" footer="0.3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FF44C-FC05-40D2-80AF-3862555E8084}">
  <sheetPr>
    <pageSetUpPr fitToPage="1"/>
  </sheetPr>
  <dimension ref="A1:K43"/>
  <sheetViews>
    <sheetView topLeftCell="A34" workbookViewId="0">
      <selection activeCell="A43" sqref="A43:XFD43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0.8554687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42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45.75" customHeight="1">
      <c r="A6" s="1" t="s">
        <v>11</v>
      </c>
      <c r="B6" s="50" t="s">
        <v>403</v>
      </c>
      <c r="C6" s="51" t="s">
        <v>148</v>
      </c>
      <c r="D6" s="52">
        <v>11000</v>
      </c>
      <c r="E6" s="14"/>
      <c r="F6" s="15"/>
      <c r="G6" s="91">
        <f t="shared" ref="G6:G35" si="0">(D6*F6)</f>
        <v>0</v>
      </c>
      <c r="H6" s="92">
        <v>0.08</v>
      </c>
      <c r="I6" s="91">
        <f t="shared" ref="I6:I35" si="1">(F6*1.08)</f>
        <v>0</v>
      </c>
      <c r="J6" s="94">
        <f t="shared" ref="J6:J35" si="2">(D6*I6)</f>
        <v>0</v>
      </c>
      <c r="K6" s="15"/>
    </row>
    <row r="7" spans="1:11" ht="45.75" customHeight="1">
      <c r="A7" s="1" t="s">
        <v>12</v>
      </c>
      <c r="B7" s="50" t="s">
        <v>404</v>
      </c>
      <c r="C7" s="51" t="s">
        <v>148</v>
      </c>
      <c r="D7" s="53">
        <v>565</v>
      </c>
      <c r="E7" s="14"/>
      <c r="F7" s="15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15"/>
    </row>
    <row r="8" spans="1:11" ht="45.75" customHeight="1">
      <c r="A8" s="1" t="s">
        <v>13</v>
      </c>
      <c r="B8" s="56" t="s">
        <v>405</v>
      </c>
      <c r="C8" s="55" t="s">
        <v>148</v>
      </c>
      <c r="D8" s="59">
        <v>3020</v>
      </c>
      <c r="E8" s="14"/>
      <c r="F8" s="15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15"/>
    </row>
    <row r="9" spans="1:11" ht="45.75" customHeight="1">
      <c r="A9" s="1" t="s">
        <v>14</v>
      </c>
      <c r="B9" s="56" t="s">
        <v>155</v>
      </c>
      <c r="C9" s="55" t="s">
        <v>148</v>
      </c>
      <c r="D9" s="59">
        <v>3000</v>
      </c>
      <c r="E9" s="14"/>
      <c r="F9" s="15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15"/>
    </row>
    <row r="10" spans="1:11" ht="45.75" customHeight="1">
      <c r="A10" s="1" t="s">
        <v>15</v>
      </c>
      <c r="B10" s="56" t="s">
        <v>165</v>
      </c>
      <c r="C10" s="57" t="s">
        <v>40</v>
      </c>
      <c r="D10" s="53">
        <v>515</v>
      </c>
      <c r="E10" s="14"/>
      <c r="F10" s="15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15"/>
    </row>
    <row r="11" spans="1:11" ht="45.75" customHeight="1">
      <c r="A11" s="1" t="s">
        <v>16</v>
      </c>
      <c r="B11" s="56" t="s">
        <v>156</v>
      </c>
      <c r="C11" s="57" t="s">
        <v>148</v>
      </c>
      <c r="D11" s="53">
        <v>633</v>
      </c>
      <c r="E11" s="14"/>
      <c r="F11" s="15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15"/>
    </row>
    <row r="12" spans="1:11" ht="45.75" customHeight="1">
      <c r="A12" s="1" t="s">
        <v>17</v>
      </c>
      <c r="B12" s="56" t="s">
        <v>157</v>
      </c>
      <c r="C12" s="57" t="s">
        <v>148</v>
      </c>
      <c r="D12" s="53">
        <v>1215</v>
      </c>
      <c r="E12" s="14"/>
      <c r="F12" s="15"/>
      <c r="G12" s="91">
        <f t="shared" si="0"/>
        <v>0</v>
      </c>
      <c r="H12" s="92">
        <v>0.08</v>
      </c>
      <c r="I12" s="91">
        <f t="shared" si="1"/>
        <v>0</v>
      </c>
      <c r="J12" s="94">
        <f t="shared" si="2"/>
        <v>0</v>
      </c>
      <c r="K12" s="15"/>
    </row>
    <row r="13" spans="1:11" ht="45.75" customHeight="1">
      <c r="A13" s="1" t="s">
        <v>18</v>
      </c>
      <c r="B13" s="56" t="s">
        <v>158</v>
      </c>
      <c r="C13" s="57" t="s">
        <v>148</v>
      </c>
      <c r="D13" s="59">
        <v>325</v>
      </c>
      <c r="E13" s="8"/>
      <c r="F13" s="4"/>
      <c r="G13" s="91">
        <f t="shared" si="0"/>
        <v>0</v>
      </c>
      <c r="H13" s="92">
        <v>0.08</v>
      </c>
      <c r="I13" s="91">
        <f t="shared" si="1"/>
        <v>0</v>
      </c>
      <c r="J13" s="94">
        <f t="shared" si="2"/>
        <v>0</v>
      </c>
      <c r="K13" s="4"/>
    </row>
    <row r="14" spans="1:11" ht="45" customHeight="1">
      <c r="A14" s="1" t="s">
        <v>19</v>
      </c>
      <c r="B14" s="78" t="s">
        <v>406</v>
      </c>
      <c r="C14" s="37" t="s">
        <v>40</v>
      </c>
      <c r="D14" s="59">
        <v>4450</v>
      </c>
      <c r="E14" s="8"/>
      <c r="F14" s="4"/>
      <c r="G14" s="91">
        <f t="shared" si="0"/>
        <v>0</v>
      </c>
      <c r="H14" s="92">
        <v>0.08</v>
      </c>
      <c r="I14" s="91">
        <f t="shared" si="1"/>
        <v>0</v>
      </c>
      <c r="J14" s="94">
        <f t="shared" si="2"/>
        <v>0</v>
      </c>
      <c r="K14" s="4"/>
    </row>
    <row r="15" spans="1:11" ht="46.5" customHeight="1">
      <c r="A15" s="1" t="s">
        <v>20</v>
      </c>
      <c r="B15" s="56" t="s">
        <v>159</v>
      </c>
      <c r="C15" s="57" t="s">
        <v>148</v>
      </c>
      <c r="D15" s="59">
        <v>12990</v>
      </c>
      <c r="E15" s="8"/>
      <c r="F15" s="4"/>
      <c r="G15" s="91">
        <f t="shared" si="0"/>
        <v>0</v>
      </c>
      <c r="H15" s="92">
        <v>0.08</v>
      </c>
      <c r="I15" s="91">
        <f t="shared" si="1"/>
        <v>0</v>
      </c>
      <c r="J15" s="94">
        <f t="shared" si="2"/>
        <v>0</v>
      </c>
      <c r="K15" s="4"/>
    </row>
    <row r="16" spans="1:11" ht="26.25" customHeight="1">
      <c r="A16" s="1" t="s">
        <v>27</v>
      </c>
      <c r="B16" s="56" t="s">
        <v>160</v>
      </c>
      <c r="C16" s="57" t="s">
        <v>148</v>
      </c>
      <c r="D16" s="61">
        <v>1300</v>
      </c>
      <c r="E16" s="8"/>
      <c r="F16" s="4"/>
      <c r="G16" s="91">
        <f t="shared" si="0"/>
        <v>0</v>
      </c>
      <c r="H16" s="92">
        <v>0.08</v>
      </c>
      <c r="I16" s="91">
        <f t="shared" si="1"/>
        <v>0</v>
      </c>
      <c r="J16" s="94">
        <f t="shared" si="2"/>
        <v>0</v>
      </c>
      <c r="K16" s="4"/>
    </row>
    <row r="17" spans="1:11" ht="45" customHeight="1">
      <c r="A17" s="1" t="s">
        <v>28</v>
      </c>
      <c r="B17" s="56" t="s">
        <v>161</v>
      </c>
      <c r="C17" s="57" t="s">
        <v>40</v>
      </c>
      <c r="D17" s="62">
        <v>50</v>
      </c>
      <c r="E17" s="8"/>
      <c r="F17" s="4"/>
      <c r="G17" s="91">
        <f t="shared" si="0"/>
        <v>0</v>
      </c>
      <c r="H17" s="92">
        <v>0.08</v>
      </c>
      <c r="I17" s="91">
        <f t="shared" si="1"/>
        <v>0</v>
      </c>
      <c r="J17" s="94">
        <f t="shared" si="2"/>
        <v>0</v>
      </c>
      <c r="K17" s="4"/>
    </row>
    <row r="18" spans="1:11" ht="45.75" customHeight="1">
      <c r="A18" s="1" t="s">
        <v>29</v>
      </c>
      <c r="B18" s="56" t="s">
        <v>170</v>
      </c>
      <c r="C18" s="60" t="s">
        <v>168</v>
      </c>
      <c r="D18" s="53">
        <v>1450</v>
      </c>
      <c r="E18" s="8"/>
      <c r="F18" s="4"/>
      <c r="G18" s="91">
        <f t="shared" si="0"/>
        <v>0</v>
      </c>
      <c r="H18" s="92">
        <v>0.08</v>
      </c>
      <c r="I18" s="91">
        <f t="shared" si="1"/>
        <v>0</v>
      </c>
      <c r="J18" s="94">
        <f t="shared" si="2"/>
        <v>0</v>
      </c>
      <c r="K18" s="4"/>
    </row>
    <row r="19" spans="1:11" ht="44.25" customHeight="1">
      <c r="A19" s="1" t="s">
        <v>30</v>
      </c>
      <c r="B19" s="56" t="s">
        <v>166</v>
      </c>
      <c r="C19" s="57" t="s">
        <v>40</v>
      </c>
      <c r="D19" s="53">
        <v>8</v>
      </c>
      <c r="E19" s="8"/>
      <c r="F19" s="4"/>
      <c r="G19" s="91">
        <f t="shared" si="0"/>
        <v>0</v>
      </c>
      <c r="H19" s="92">
        <v>0.08</v>
      </c>
      <c r="I19" s="91">
        <f t="shared" si="1"/>
        <v>0</v>
      </c>
      <c r="J19" s="94">
        <f t="shared" si="2"/>
        <v>0</v>
      </c>
      <c r="K19" s="4"/>
    </row>
    <row r="20" spans="1:11" ht="33.75" customHeight="1">
      <c r="A20" s="1" t="s">
        <v>31</v>
      </c>
      <c r="B20" s="78" t="s">
        <v>407</v>
      </c>
      <c r="C20" s="37" t="s">
        <v>40</v>
      </c>
      <c r="D20" s="53">
        <v>1010</v>
      </c>
      <c r="E20" s="8"/>
      <c r="F20" s="4"/>
      <c r="G20" s="91">
        <f t="shared" si="0"/>
        <v>0</v>
      </c>
      <c r="H20" s="92">
        <v>0.08</v>
      </c>
      <c r="I20" s="91">
        <f t="shared" si="1"/>
        <v>0</v>
      </c>
      <c r="J20" s="94">
        <f t="shared" si="2"/>
        <v>0</v>
      </c>
      <c r="K20" s="4"/>
    </row>
    <row r="21" spans="1:11" ht="32.25" customHeight="1">
      <c r="A21" s="1" t="s">
        <v>32</v>
      </c>
      <c r="B21" s="50" t="s">
        <v>152</v>
      </c>
      <c r="C21" s="57" t="s">
        <v>148</v>
      </c>
      <c r="D21" s="59">
        <v>2630</v>
      </c>
      <c r="E21" s="8"/>
      <c r="F21" s="4"/>
      <c r="G21" s="91">
        <f t="shared" si="0"/>
        <v>0</v>
      </c>
      <c r="H21" s="92">
        <v>0.08</v>
      </c>
      <c r="I21" s="91">
        <f t="shared" si="1"/>
        <v>0</v>
      </c>
      <c r="J21" s="94">
        <f t="shared" si="2"/>
        <v>0</v>
      </c>
      <c r="K21" s="4"/>
    </row>
    <row r="22" spans="1:11" ht="33.75" customHeight="1">
      <c r="A22" s="1" t="s">
        <v>33</v>
      </c>
      <c r="B22" s="54" t="s">
        <v>169</v>
      </c>
      <c r="C22" s="60" t="s">
        <v>168</v>
      </c>
      <c r="D22" s="53">
        <v>526</v>
      </c>
      <c r="E22" s="8"/>
      <c r="F22" s="4"/>
      <c r="G22" s="91">
        <f t="shared" si="0"/>
        <v>0</v>
      </c>
      <c r="H22" s="92">
        <v>0.08</v>
      </c>
      <c r="I22" s="91">
        <f t="shared" si="1"/>
        <v>0</v>
      </c>
      <c r="J22" s="94">
        <f t="shared" si="2"/>
        <v>0</v>
      </c>
      <c r="K22" s="4"/>
    </row>
    <row r="23" spans="1:11" ht="26.25" customHeight="1">
      <c r="A23" s="1" t="s">
        <v>34</v>
      </c>
      <c r="B23" s="56" t="s">
        <v>153</v>
      </c>
      <c r="C23" s="57" t="s">
        <v>40</v>
      </c>
      <c r="D23" s="53">
        <v>53</v>
      </c>
      <c r="E23" s="8"/>
      <c r="F23" s="4"/>
      <c r="G23" s="91">
        <f t="shared" si="0"/>
        <v>0</v>
      </c>
      <c r="H23" s="92">
        <v>0.08</v>
      </c>
      <c r="I23" s="91">
        <f t="shared" si="1"/>
        <v>0</v>
      </c>
      <c r="J23" s="94">
        <f t="shared" si="2"/>
        <v>0</v>
      </c>
      <c r="K23" s="4"/>
    </row>
    <row r="24" spans="1:11" ht="44.25" customHeight="1">
      <c r="A24" s="1" t="s">
        <v>35</v>
      </c>
      <c r="B24" s="56" t="s">
        <v>399</v>
      </c>
      <c r="C24" s="57" t="s">
        <v>40</v>
      </c>
      <c r="D24" s="53">
        <v>2</v>
      </c>
      <c r="E24" s="8"/>
      <c r="F24" s="4"/>
      <c r="G24" s="91">
        <f t="shared" si="0"/>
        <v>0</v>
      </c>
      <c r="H24" s="92">
        <v>0.08</v>
      </c>
      <c r="I24" s="91">
        <f t="shared" si="1"/>
        <v>0</v>
      </c>
      <c r="J24" s="94">
        <f t="shared" si="2"/>
        <v>0</v>
      </c>
      <c r="K24" s="4"/>
    </row>
    <row r="25" spans="1:11" ht="45.75" customHeight="1">
      <c r="A25" s="1" t="s">
        <v>36</v>
      </c>
      <c r="B25" s="56" t="s">
        <v>400</v>
      </c>
      <c r="C25" s="57" t="s">
        <v>40</v>
      </c>
      <c r="D25" s="53">
        <v>20</v>
      </c>
      <c r="E25" s="8"/>
      <c r="F25" s="4"/>
      <c r="G25" s="91">
        <f t="shared" si="0"/>
        <v>0</v>
      </c>
      <c r="H25" s="92">
        <v>0.08</v>
      </c>
      <c r="I25" s="91">
        <f t="shared" si="1"/>
        <v>0</v>
      </c>
      <c r="J25" s="94">
        <f t="shared" si="2"/>
        <v>0</v>
      </c>
      <c r="K25" s="4"/>
    </row>
    <row r="26" spans="1:11" ht="45" customHeight="1">
      <c r="A26" s="1" t="s">
        <v>37</v>
      </c>
      <c r="B26" s="56" t="s">
        <v>401</v>
      </c>
      <c r="C26" s="57" t="s">
        <v>40</v>
      </c>
      <c r="D26" s="53">
        <v>10</v>
      </c>
      <c r="E26" s="8"/>
      <c r="F26" s="4"/>
      <c r="G26" s="91">
        <f t="shared" si="0"/>
        <v>0</v>
      </c>
      <c r="H26" s="92">
        <v>0.08</v>
      </c>
      <c r="I26" s="91">
        <f t="shared" si="1"/>
        <v>0</v>
      </c>
      <c r="J26" s="94">
        <f t="shared" si="2"/>
        <v>0</v>
      </c>
      <c r="K26" s="4"/>
    </row>
    <row r="27" spans="1:11" ht="44.25" customHeight="1">
      <c r="A27" s="1" t="s">
        <v>45</v>
      </c>
      <c r="B27" s="56" t="s">
        <v>402</v>
      </c>
      <c r="C27" s="57" t="s">
        <v>40</v>
      </c>
      <c r="D27" s="53">
        <v>47</v>
      </c>
      <c r="E27" s="8"/>
      <c r="F27" s="4"/>
      <c r="G27" s="91">
        <f t="shared" si="0"/>
        <v>0</v>
      </c>
      <c r="H27" s="92">
        <v>0.08</v>
      </c>
      <c r="I27" s="91">
        <f t="shared" si="1"/>
        <v>0</v>
      </c>
      <c r="J27" s="94">
        <f t="shared" si="2"/>
        <v>0</v>
      </c>
      <c r="K27" s="4"/>
    </row>
    <row r="28" spans="1:11" ht="33.75" customHeight="1">
      <c r="A28" s="1" t="s">
        <v>46</v>
      </c>
      <c r="B28" s="56" t="s">
        <v>162</v>
      </c>
      <c r="C28" s="57" t="s">
        <v>40</v>
      </c>
      <c r="D28" s="53">
        <v>180</v>
      </c>
      <c r="E28" s="8"/>
      <c r="F28" s="4"/>
      <c r="G28" s="91">
        <f t="shared" si="0"/>
        <v>0</v>
      </c>
      <c r="H28" s="92">
        <v>0.08</v>
      </c>
      <c r="I28" s="91">
        <f t="shared" si="1"/>
        <v>0</v>
      </c>
      <c r="J28" s="94">
        <f t="shared" si="2"/>
        <v>0</v>
      </c>
      <c r="K28" s="4"/>
    </row>
    <row r="29" spans="1:11" ht="47.25" customHeight="1">
      <c r="A29" s="1" t="s">
        <v>47</v>
      </c>
      <c r="B29" s="56" t="s">
        <v>167</v>
      </c>
      <c r="C29" s="57" t="s">
        <v>40</v>
      </c>
      <c r="D29" s="53">
        <v>475</v>
      </c>
      <c r="E29" s="8"/>
      <c r="F29" s="4"/>
      <c r="G29" s="91">
        <f t="shared" si="0"/>
        <v>0</v>
      </c>
      <c r="H29" s="92">
        <v>0.08</v>
      </c>
      <c r="I29" s="91">
        <f t="shared" si="1"/>
        <v>0</v>
      </c>
      <c r="J29" s="94">
        <f t="shared" si="2"/>
        <v>0</v>
      </c>
      <c r="K29" s="4"/>
    </row>
    <row r="30" spans="1:11" ht="43.5" customHeight="1">
      <c r="A30" s="1" t="s">
        <v>48</v>
      </c>
      <c r="B30" s="56" t="s">
        <v>163</v>
      </c>
      <c r="C30" s="57" t="s">
        <v>40</v>
      </c>
      <c r="D30" s="59">
        <v>243</v>
      </c>
      <c r="E30" s="8"/>
      <c r="F30" s="4"/>
      <c r="G30" s="91">
        <f t="shared" si="0"/>
        <v>0</v>
      </c>
      <c r="H30" s="92">
        <v>0.08</v>
      </c>
      <c r="I30" s="91">
        <f t="shared" si="1"/>
        <v>0</v>
      </c>
      <c r="J30" s="94">
        <f t="shared" si="2"/>
        <v>0</v>
      </c>
      <c r="K30" s="4"/>
    </row>
    <row r="31" spans="1:11" ht="43.5" customHeight="1">
      <c r="A31" s="1" t="s">
        <v>49</v>
      </c>
      <c r="B31" s="54" t="s">
        <v>164</v>
      </c>
      <c r="C31" s="95" t="s">
        <v>40</v>
      </c>
      <c r="D31" s="53">
        <v>3</v>
      </c>
      <c r="E31" s="8"/>
      <c r="F31" s="4"/>
      <c r="G31" s="91">
        <f t="shared" si="0"/>
        <v>0</v>
      </c>
      <c r="H31" s="92">
        <v>0.08</v>
      </c>
      <c r="I31" s="91">
        <f t="shared" si="1"/>
        <v>0</v>
      </c>
      <c r="J31" s="94">
        <f t="shared" si="2"/>
        <v>0</v>
      </c>
      <c r="K31" s="4"/>
    </row>
    <row r="32" spans="1:11" ht="42.75" customHeight="1">
      <c r="A32" s="1" t="s">
        <v>50</v>
      </c>
      <c r="B32" s="96" t="s">
        <v>408</v>
      </c>
      <c r="C32" s="37" t="s">
        <v>40</v>
      </c>
      <c r="D32" s="53">
        <v>3</v>
      </c>
      <c r="E32" s="8"/>
      <c r="F32" s="4"/>
      <c r="G32" s="91">
        <f t="shared" si="0"/>
        <v>0</v>
      </c>
      <c r="H32" s="92">
        <v>0.08</v>
      </c>
      <c r="I32" s="91">
        <f t="shared" si="1"/>
        <v>0</v>
      </c>
      <c r="J32" s="94">
        <f t="shared" si="2"/>
        <v>0</v>
      </c>
      <c r="K32" s="4"/>
    </row>
    <row r="33" spans="1:11" ht="27.75" customHeight="1">
      <c r="A33" s="1" t="s">
        <v>51</v>
      </c>
      <c r="B33" s="58" t="s">
        <v>154</v>
      </c>
      <c r="C33" s="37" t="s">
        <v>40</v>
      </c>
      <c r="D33" s="53">
        <v>20</v>
      </c>
      <c r="E33" s="8"/>
      <c r="F33" s="4"/>
      <c r="G33" s="91">
        <f t="shared" si="0"/>
        <v>0</v>
      </c>
      <c r="H33" s="92">
        <v>0.08</v>
      </c>
      <c r="I33" s="91">
        <f t="shared" si="1"/>
        <v>0</v>
      </c>
      <c r="J33" s="94">
        <f t="shared" si="2"/>
        <v>0</v>
      </c>
      <c r="K33" s="4"/>
    </row>
    <row r="34" spans="1:11" ht="28.5" customHeight="1">
      <c r="A34" s="1" t="s">
        <v>52</v>
      </c>
      <c r="B34" s="78" t="s">
        <v>409</v>
      </c>
      <c r="C34" s="37" t="s">
        <v>40</v>
      </c>
      <c r="D34" s="53">
        <v>555</v>
      </c>
      <c r="E34" s="8"/>
      <c r="F34" s="4"/>
      <c r="G34" s="91">
        <f t="shared" si="0"/>
        <v>0</v>
      </c>
      <c r="H34" s="92">
        <v>0.08</v>
      </c>
      <c r="I34" s="91">
        <f t="shared" si="1"/>
        <v>0</v>
      </c>
      <c r="J34" s="94">
        <f t="shared" si="2"/>
        <v>0</v>
      </c>
      <c r="K34" s="4"/>
    </row>
    <row r="35" spans="1:11" ht="44.25" customHeight="1">
      <c r="A35" s="1" t="s">
        <v>53</v>
      </c>
      <c r="B35" s="78" t="s">
        <v>410</v>
      </c>
      <c r="C35" s="37" t="s">
        <v>40</v>
      </c>
      <c r="D35" s="53">
        <v>173</v>
      </c>
      <c r="E35" s="8"/>
      <c r="F35" s="4"/>
      <c r="G35" s="91">
        <f t="shared" si="0"/>
        <v>0</v>
      </c>
      <c r="H35" s="92">
        <v>0.08</v>
      </c>
      <c r="I35" s="91">
        <f t="shared" si="1"/>
        <v>0</v>
      </c>
      <c r="J35" s="94">
        <f t="shared" si="2"/>
        <v>0</v>
      </c>
      <c r="K35" s="4"/>
    </row>
    <row r="36" spans="1:11">
      <c r="A36" s="165" t="s">
        <v>21</v>
      </c>
      <c r="B36" s="165"/>
      <c r="C36" s="165"/>
      <c r="D36" s="165"/>
      <c r="E36" s="165"/>
      <c r="F36" s="165"/>
      <c r="G36" s="152">
        <f>SUM(G6:G35)</f>
        <v>0</v>
      </c>
      <c r="H36" s="151" t="s">
        <v>22</v>
      </c>
      <c r="I36" s="151" t="s">
        <v>22</v>
      </c>
      <c r="J36" s="152">
        <f>SUM(J6:J35)</f>
        <v>0</v>
      </c>
      <c r="K36" s="151" t="s">
        <v>22</v>
      </c>
    </row>
    <row r="38" spans="1:11" ht="15" customHeight="1">
      <c r="A38" s="164" t="s">
        <v>24</v>
      </c>
      <c r="B38" s="164"/>
      <c r="C38" s="164"/>
      <c r="D38" s="164"/>
      <c r="E38" s="164"/>
    </row>
    <row r="39" spans="1:11">
      <c r="A39" s="157" t="s">
        <v>25</v>
      </c>
      <c r="B39" s="157"/>
      <c r="C39" s="157"/>
      <c r="D39" s="157"/>
      <c r="E39" s="157"/>
    </row>
    <row r="40" spans="1:11">
      <c r="A40" s="157" t="s">
        <v>26</v>
      </c>
      <c r="B40" s="157"/>
      <c r="C40" s="157"/>
      <c r="D40" s="157"/>
      <c r="E40" s="157"/>
    </row>
    <row r="43" spans="1:11">
      <c r="A43" s="156"/>
      <c r="B43" s="156"/>
      <c r="C43" s="156"/>
      <c r="G43" s="156"/>
      <c r="H43" s="156"/>
      <c r="I43" s="156"/>
      <c r="J43" s="156"/>
      <c r="K43" s="156"/>
    </row>
  </sheetData>
  <sortState xmlns:xlrd2="http://schemas.microsoft.com/office/spreadsheetml/2017/richdata2" ref="B6:K35">
    <sortCondition ref="B6:B35"/>
  </sortState>
  <mergeCells count="9">
    <mergeCell ref="A40:E40"/>
    <mergeCell ref="A43:C43"/>
    <mergeCell ref="G43:K43"/>
    <mergeCell ref="H1:K1"/>
    <mergeCell ref="A2:K2"/>
    <mergeCell ref="A3:K3"/>
    <mergeCell ref="A36:F36"/>
    <mergeCell ref="A38:E38"/>
    <mergeCell ref="A39:E39"/>
  </mergeCells>
  <phoneticPr fontId="2" type="noConversion"/>
  <pageMargins left="0.7" right="0.7" top="0.75" bottom="0.75" header="0.3" footer="0.3"/>
  <pageSetup paperSize="9" scale="6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6471F-47FF-4177-BBB2-4DE546EB83C0}">
  <sheetPr>
    <pageSetUpPr fitToPage="1"/>
  </sheetPr>
  <dimension ref="A1:K48"/>
  <sheetViews>
    <sheetView topLeftCell="A40" workbookViewId="0">
      <selection activeCell="A48" sqref="A48:XFD48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0.8554687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43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27" customHeight="1">
      <c r="A6" s="1" t="s">
        <v>11</v>
      </c>
      <c r="B6" s="38" t="s">
        <v>394</v>
      </c>
      <c r="C6" s="1" t="s">
        <v>40</v>
      </c>
      <c r="D6" s="99">
        <v>10</v>
      </c>
      <c r="E6" s="32"/>
      <c r="F6" s="32"/>
      <c r="G6" s="91">
        <f t="shared" ref="G6:G40" si="0">(D6*F6)</f>
        <v>0</v>
      </c>
      <c r="H6" s="92">
        <v>0.08</v>
      </c>
      <c r="I6" s="91">
        <f t="shared" ref="I6:I40" si="1">(F6*1.08)</f>
        <v>0</v>
      </c>
      <c r="J6" s="94">
        <f t="shared" ref="J6:J40" si="2">(D6*I6)</f>
        <v>0</v>
      </c>
      <c r="K6" s="1"/>
    </row>
    <row r="7" spans="1:11" ht="27" customHeight="1">
      <c r="A7" s="1" t="s">
        <v>12</v>
      </c>
      <c r="B7" s="38" t="s">
        <v>395</v>
      </c>
      <c r="C7" s="1" t="s">
        <v>40</v>
      </c>
      <c r="D7" s="100">
        <v>3</v>
      </c>
      <c r="E7" s="32"/>
      <c r="F7" s="32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1"/>
    </row>
    <row r="8" spans="1:11" ht="20.100000000000001" customHeight="1">
      <c r="A8" s="1" t="s">
        <v>13</v>
      </c>
      <c r="B8" s="58" t="s">
        <v>171</v>
      </c>
      <c r="C8" s="57" t="s">
        <v>40</v>
      </c>
      <c r="D8" s="3">
        <v>440</v>
      </c>
      <c r="E8" s="4"/>
      <c r="F8" s="4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97"/>
    </row>
    <row r="9" spans="1:11" ht="29.25" customHeight="1">
      <c r="A9" s="1" t="s">
        <v>14</v>
      </c>
      <c r="B9" s="58" t="s">
        <v>172</v>
      </c>
      <c r="C9" s="57" t="s">
        <v>40</v>
      </c>
      <c r="D9" s="3">
        <v>3</v>
      </c>
      <c r="E9" s="4"/>
      <c r="F9" s="4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97"/>
    </row>
    <row r="10" spans="1:11" ht="20.100000000000001" customHeight="1">
      <c r="A10" s="1" t="s">
        <v>15</v>
      </c>
      <c r="B10" s="21" t="s">
        <v>174</v>
      </c>
      <c r="C10" s="22" t="s">
        <v>40</v>
      </c>
      <c r="D10" s="53">
        <v>5</v>
      </c>
      <c r="E10" s="4"/>
      <c r="F10" s="4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97"/>
    </row>
    <row r="11" spans="1:11" ht="41.25" customHeight="1">
      <c r="A11" s="1" t="s">
        <v>16</v>
      </c>
      <c r="B11" s="63" t="s">
        <v>177</v>
      </c>
      <c r="C11" s="66" t="s">
        <v>40</v>
      </c>
      <c r="D11" s="53">
        <v>100</v>
      </c>
      <c r="E11" s="4"/>
      <c r="F11" s="4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97"/>
    </row>
    <row r="12" spans="1:11" ht="32.25" customHeight="1">
      <c r="A12" s="1" t="s">
        <v>17</v>
      </c>
      <c r="B12" s="69" t="s">
        <v>396</v>
      </c>
      <c r="C12" s="37" t="s">
        <v>40</v>
      </c>
      <c r="D12" s="53">
        <v>295</v>
      </c>
      <c r="E12" s="4"/>
      <c r="F12" s="4"/>
      <c r="G12" s="91">
        <f t="shared" si="0"/>
        <v>0</v>
      </c>
      <c r="H12" s="92">
        <v>0.08</v>
      </c>
      <c r="I12" s="91">
        <f t="shared" si="1"/>
        <v>0</v>
      </c>
      <c r="J12" s="94">
        <f t="shared" si="2"/>
        <v>0</v>
      </c>
      <c r="K12" s="97"/>
    </row>
    <row r="13" spans="1:11" ht="28.5" customHeight="1">
      <c r="A13" s="1" t="s">
        <v>18</v>
      </c>
      <c r="B13" s="33" t="s">
        <v>178</v>
      </c>
      <c r="C13" s="57" t="s">
        <v>40</v>
      </c>
      <c r="D13" s="53">
        <v>520</v>
      </c>
      <c r="E13" s="4"/>
      <c r="F13" s="4"/>
      <c r="G13" s="91">
        <f t="shared" si="0"/>
        <v>0</v>
      </c>
      <c r="H13" s="92">
        <v>0.08</v>
      </c>
      <c r="I13" s="91">
        <f t="shared" si="1"/>
        <v>0</v>
      </c>
      <c r="J13" s="94">
        <f t="shared" si="2"/>
        <v>0</v>
      </c>
      <c r="K13" s="97"/>
    </row>
    <row r="14" spans="1:11" ht="42.75" customHeight="1">
      <c r="A14" s="1" t="s">
        <v>19</v>
      </c>
      <c r="B14" s="33" t="s">
        <v>179</v>
      </c>
      <c r="C14" s="57" t="s">
        <v>40</v>
      </c>
      <c r="D14" s="53">
        <v>510</v>
      </c>
      <c r="E14" s="4"/>
      <c r="F14" s="4"/>
      <c r="G14" s="91">
        <f t="shared" si="0"/>
        <v>0</v>
      </c>
      <c r="H14" s="92">
        <v>0.08</v>
      </c>
      <c r="I14" s="91">
        <f t="shared" si="1"/>
        <v>0</v>
      </c>
      <c r="J14" s="94">
        <f t="shared" si="2"/>
        <v>0</v>
      </c>
      <c r="K14" s="97"/>
    </row>
    <row r="15" spans="1:11" ht="32.25" customHeight="1">
      <c r="A15" s="1" t="s">
        <v>20</v>
      </c>
      <c r="B15" s="33" t="s">
        <v>179</v>
      </c>
      <c r="C15" s="57" t="s">
        <v>40</v>
      </c>
      <c r="D15" s="53">
        <v>180</v>
      </c>
      <c r="E15" s="4"/>
      <c r="F15" s="4"/>
      <c r="G15" s="91">
        <f t="shared" si="0"/>
        <v>0</v>
      </c>
      <c r="H15" s="92">
        <v>0.08</v>
      </c>
      <c r="I15" s="91">
        <f t="shared" si="1"/>
        <v>0</v>
      </c>
      <c r="J15" s="94">
        <f t="shared" si="2"/>
        <v>0</v>
      </c>
      <c r="K15" s="97"/>
    </row>
    <row r="16" spans="1:11" ht="36.75" customHeight="1">
      <c r="A16" s="1" t="s">
        <v>27</v>
      </c>
      <c r="B16" s="33" t="s">
        <v>397</v>
      </c>
      <c r="C16" s="57" t="s">
        <v>40</v>
      </c>
      <c r="D16" s="53">
        <v>15</v>
      </c>
      <c r="E16" s="4"/>
      <c r="F16" s="4"/>
      <c r="G16" s="91">
        <f t="shared" si="0"/>
        <v>0</v>
      </c>
      <c r="H16" s="92">
        <v>0.08</v>
      </c>
      <c r="I16" s="91">
        <f t="shared" si="1"/>
        <v>0</v>
      </c>
      <c r="J16" s="94">
        <f t="shared" si="2"/>
        <v>0</v>
      </c>
      <c r="K16" s="97"/>
    </row>
    <row r="17" spans="1:11" ht="20.100000000000001" customHeight="1">
      <c r="A17" s="1" t="s">
        <v>28</v>
      </c>
      <c r="B17" s="21" t="s">
        <v>188</v>
      </c>
      <c r="C17" s="24" t="s">
        <v>40</v>
      </c>
      <c r="D17" s="53">
        <v>310</v>
      </c>
      <c r="E17" s="4"/>
      <c r="F17" s="4"/>
      <c r="G17" s="91">
        <f t="shared" si="0"/>
        <v>0</v>
      </c>
      <c r="H17" s="92">
        <v>0.08</v>
      </c>
      <c r="I17" s="91">
        <f t="shared" si="1"/>
        <v>0</v>
      </c>
      <c r="J17" s="94">
        <f t="shared" si="2"/>
        <v>0</v>
      </c>
      <c r="K17" s="97"/>
    </row>
    <row r="18" spans="1:11" ht="20.100000000000001" customHeight="1">
      <c r="A18" s="1" t="s">
        <v>29</v>
      </c>
      <c r="B18" s="21" t="s">
        <v>189</v>
      </c>
      <c r="C18" s="24" t="s">
        <v>40</v>
      </c>
      <c r="D18" s="53">
        <v>100</v>
      </c>
      <c r="E18" s="4"/>
      <c r="F18" s="4"/>
      <c r="G18" s="91">
        <f t="shared" si="0"/>
        <v>0</v>
      </c>
      <c r="H18" s="92">
        <v>0.08</v>
      </c>
      <c r="I18" s="91">
        <f t="shared" si="1"/>
        <v>0</v>
      </c>
      <c r="J18" s="94">
        <f t="shared" si="2"/>
        <v>0</v>
      </c>
      <c r="K18" s="97"/>
    </row>
    <row r="19" spans="1:11" ht="28.5" customHeight="1">
      <c r="A19" s="1" t="s">
        <v>30</v>
      </c>
      <c r="B19" s="21" t="s">
        <v>190</v>
      </c>
      <c r="C19" s="22" t="s">
        <v>40</v>
      </c>
      <c r="D19" s="53">
        <v>2</v>
      </c>
      <c r="E19" s="4"/>
      <c r="F19" s="4"/>
      <c r="G19" s="91">
        <f t="shared" si="0"/>
        <v>0</v>
      </c>
      <c r="H19" s="92">
        <v>0.08</v>
      </c>
      <c r="I19" s="91">
        <f t="shared" si="1"/>
        <v>0</v>
      </c>
      <c r="J19" s="94">
        <f t="shared" si="2"/>
        <v>0</v>
      </c>
      <c r="K19" s="97"/>
    </row>
    <row r="20" spans="1:11" ht="21.75" customHeight="1">
      <c r="A20" s="1" t="s">
        <v>31</v>
      </c>
      <c r="B20" s="21" t="s">
        <v>191</v>
      </c>
      <c r="C20" s="22" t="s">
        <v>40</v>
      </c>
      <c r="D20" s="53">
        <v>65</v>
      </c>
      <c r="E20" s="4"/>
      <c r="F20" s="4"/>
      <c r="G20" s="91">
        <f t="shared" si="0"/>
        <v>0</v>
      </c>
      <c r="H20" s="92">
        <v>0.08</v>
      </c>
      <c r="I20" s="91">
        <f t="shared" si="1"/>
        <v>0</v>
      </c>
      <c r="J20" s="94">
        <f t="shared" si="2"/>
        <v>0</v>
      </c>
      <c r="K20" s="97"/>
    </row>
    <row r="21" spans="1:11" ht="44.25" customHeight="1">
      <c r="A21" s="1" t="s">
        <v>32</v>
      </c>
      <c r="B21" s="30" t="s">
        <v>343</v>
      </c>
      <c r="C21" s="22" t="s">
        <v>344</v>
      </c>
      <c r="D21" s="53">
        <v>152</v>
      </c>
      <c r="E21" s="4"/>
      <c r="F21" s="4"/>
      <c r="G21" s="91">
        <f t="shared" si="0"/>
        <v>0</v>
      </c>
      <c r="H21" s="92">
        <v>0.08</v>
      </c>
      <c r="I21" s="91">
        <f t="shared" si="1"/>
        <v>0</v>
      </c>
      <c r="J21" s="94">
        <f t="shared" si="2"/>
        <v>0</v>
      </c>
      <c r="K21" s="97"/>
    </row>
    <row r="22" spans="1:11" ht="29.25" customHeight="1">
      <c r="A22" s="1" t="s">
        <v>33</v>
      </c>
      <c r="B22" s="58" t="s">
        <v>195</v>
      </c>
      <c r="C22" s="57" t="s">
        <v>40</v>
      </c>
      <c r="D22" s="53">
        <v>210</v>
      </c>
      <c r="E22" s="4"/>
      <c r="F22" s="4"/>
      <c r="G22" s="91">
        <f t="shared" si="0"/>
        <v>0</v>
      </c>
      <c r="H22" s="92">
        <v>0.08</v>
      </c>
      <c r="I22" s="91">
        <f t="shared" si="1"/>
        <v>0</v>
      </c>
      <c r="J22" s="94">
        <f t="shared" si="2"/>
        <v>0</v>
      </c>
      <c r="K22" s="97"/>
    </row>
    <row r="23" spans="1:11" ht="20.100000000000001" customHeight="1">
      <c r="A23" s="1" t="s">
        <v>34</v>
      </c>
      <c r="B23" s="58" t="s">
        <v>196</v>
      </c>
      <c r="C23" s="57" t="s">
        <v>40</v>
      </c>
      <c r="D23" s="53">
        <v>410</v>
      </c>
      <c r="E23" s="4"/>
      <c r="F23" s="4"/>
      <c r="G23" s="91">
        <f t="shared" si="0"/>
        <v>0</v>
      </c>
      <c r="H23" s="92">
        <v>0.08</v>
      </c>
      <c r="I23" s="91">
        <f t="shared" si="1"/>
        <v>0</v>
      </c>
      <c r="J23" s="94">
        <f t="shared" si="2"/>
        <v>0</v>
      </c>
      <c r="K23" s="97"/>
    </row>
    <row r="24" spans="1:11" ht="20.100000000000001" customHeight="1">
      <c r="A24" s="1" t="s">
        <v>35</v>
      </c>
      <c r="B24" s="21" t="s">
        <v>200</v>
      </c>
      <c r="C24" s="22" t="s">
        <v>40</v>
      </c>
      <c r="D24" s="53">
        <v>76</v>
      </c>
      <c r="E24" s="4"/>
      <c r="F24" s="4"/>
      <c r="G24" s="91">
        <f t="shared" si="0"/>
        <v>0</v>
      </c>
      <c r="H24" s="92">
        <v>0.08</v>
      </c>
      <c r="I24" s="91">
        <f t="shared" si="1"/>
        <v>0</v>
      </c>
      <c r="J24" s="94">
        <f t="shared" si="2"/>
        <v>0</v>
      </c>
      <c r="K24" s="97"/>
    </row>
    <row r="25" spans="1:11" ht="20.100000000000001" customHeight="1">
      <c r="A25" s="1" t="s">
        <v>36</v>
      </c>
      <c r="B25" s="21" t="s">
        <v>220</v>
      </c>
      <c r="C25" s="22" t="s">
        <v>40</v>
      </c>
      <c r="D25" s="53">
        <v>295</v>
      </c>
      <c r="E25" s="4"/>
      <c r="F25" s="4"/>
      <c r="G25" s="91">
        <f t="shared" si="0"/>
        <v>0</v>
      </c>
      <c r="H25" s="92">
        <v>0.08</v>
      </c>
      <c r="I25" s="91">
        <f t="shared" si="1"/>
        <v>0</v>
      </c>
      <c r="J25" s="94">
        <f t="shared" si="2"/>
        <v>0</v>
      </c>
      <c r="K25" s="97"/>
    </row>
    <row r="26" spans="1:11" ht="33" customHeight="1">
      <c r="A26" s="1" t="s">
        <v>37</v>
      </c>
      <c r="B26" s="21" t="s">
        <v>207</v>
      </c>
      <c r="C26" s="22" t="s">
        <v>40</v>
      </c>
      <c r="D26" s="53">
        <v>385</v>
      </c>
      <c r="E26" s="4"/>
      <c r="F26" s="4"/>
      <c r="G26" s="91">
        <f t="shared" si="0"/>
        <v>0</v>
      </c>
      <c r="H26" s="92">
        <v>0.08</v>
      </c>
      <c r="I26" s="91">
        <f t="shared" si="1"/>
        <v>0</v>
      </c>
      <c r="J26" s="94">
        <f t="shared" si="2"/>
        <v>0</v>
      </c>
      <c r="K26" s="97"/>
    </row>
    <row r="27" spans="1:11" ht="20.100000000000001" customHeight="1">
      <c r="A27" s="1" t="s">
        <v>45</v>
      </c>
      <c r="B27" s="21" t="s">
        <v>210</v>
      </c>
      <c r="C27" s="22" t="s">
        <v>40</v>
      </c>
      <c r="D27" s="53">
        <v>67</v>
      </c>
      <c r="E27" s="4"/>
      <c r="F27" s="4"/>
      <c r="G27" s="91">
        <f t="shared" si="0"/>
        <v>0</v>
      </c>
      <c r="H27" s="92">
        <v>0.08</v>
      </c>
      <c r="I27" s="91">
        <f t="shared" si="1"/>
        <v>0</v>
      </c>
      <c r="J27" s="94">
        <f t="shared" si="2"/>
        <v>0</v>
      </c>
      <c r="K27" s="97"/>
    </row>
    <row r="28" spans="1:11" ht="30.75" customHeight="1">
      <c r="A28" s="1" t="s">
        <v>46</v>
      </c>
      <c r="B28" s="21" t="s">
        <v>211</v>
      </c>
      <c r="C28" s="22" t="s">
        <v>40</v>
      </c>
      <c r="D28" s="53">
        <v>88</v>
      </c>
      <c r="E28" s="4"/>
      <c r="F28" s="4"/>
      <c r="G28" s="91">
        <f t="shared" si="0"/>
        <v>0</v>
      </c>
      <c r="H28" s="92">
        <v>0.08</v>
      </c>
      <c r="I28" s="91">
        <f t="shared" si="1"/>
        <v>0</v>
      </c>
      <c r="J28" s="94">
        <f t="shared" si="2"/>
        <v>0</v>
      </c>
      <c r="K28" s="97"/>
    </row>
    <row r="29" spans="1:11" ht="28.5" customHeight="1">
      <c r="A29" s="1" t="s">
        <v>47</v>
      </c>
      <c r="B29" s="21" t="s">
        <v>212</v>
      </c>
      <c r="C29" s="22" t="s">
        <v>40</v>
      </c>
      <c r="D29" s="53">
        <v>20</v>
      </c>
      <c r="E29" s="4"/>
      <c r="F29" s="4"/>
      <c r="G29" s="91">
        <f t="shared" si="0"/>
        <v>0</v>
      </c>
      <c r="H29" s="92">
        <v>0.08</v>
      </c>
      <c r="I29" s="91">
        <f t="shared" si="1"/>
        <v>0</v>
      </c>
      <c r="J29" s="94">
        <f t="shared" si="2"/>
        <v>0</v>
      </c>
      <c r="K29" s="97"/>
    </row>
    <row r="30" spans="1:11" ht="47.25" customHeight="1">
      <c r="A30" s="1" t="s">
        <v>48</v>
      </c>
      <c r="B30" s="21" t="s">
        <v>213</v>
      </c>
      <c r="C30" s="22" t="s">
        <v>40</v>
      </c>
      <c r="D30" s="53">
        <v>75</v>
      </c>
      <c r="E30" s="4"/>
      <c r="F30" s="4"/>
      <c r="G30" s="91">
        <f t="shared" si="0"/>
        <v>0</v>
      </c>
      <c r="H30" s="92">
        <v>0.08</v>
      </c>
      <c r="I30" s="91">
        <f t="shared" si="1"/>
        <v>0</v>
      </c>
      <c r="J30" s="94">
        <f t="shared" si="2"/>
        <v>0</v>
      </c>
      <c r="K30" s="97"/>
    </row>
    <row r="31" spans="1:11" ht="30.75" customHeight="1">
      <c r="A31" s="1" t="s">
        <v>49</v>
      </c>
      <c r="B31" s="21" t="s">
        <v>214</v>
      </c>
      <c r="C31" s="22" t="s">
        <v>40</v>
      </c>
      <c r="D31" s="53">
        <v>48</v>
      </c>
      <c r="E31" s="4"/>
      <c r="F31" s="4"/>
      <c r="G31" s="91">
        <f t="shared" si="0"/>
        <v>0</v>
      </c>
      <c r="H31" s="92">
        <v>0.08</v>
      </c>
      <c r="I31" s="91">
        <f t="shared" si="1"/>
        <v>0</v>
      </c>
      <c r="J31" s="94">
        <f t="shared" si="2"/>
        <v>0</v>
      </c>
      <c r="K31" s="97"/>
    </row>
    <row r="32" spans="1:11" ht="20.100000000000001" customHeight="1">
      <c r="A32" s="1" t="s">
        <v>50</v>
      </c>
      <c r="B32" s="21" t="s">
        <v>215</v>
      </c>
      <c r="C32" s="22" t="s">
        <v>40</v>
      </c>
      <c r="D32" s="53">
        <v>5</v>
      </c>
      <c r="E32" s="4"/>
      <c r="F32" s="4"/>
      <c r="G32" s="91">
        <f t="shared" si="0"/>
        <v>0</v>
      </c>
      <c r="H32" s="92">
        <v>0.08</v>
      </c>
      <c r="I32" s="91">
        <f t="shared" si="1"/>
        <v>0</v>
      </c>
      <c r="J32" s="94">
        <f t="shared" si="2"/>
        <v>0</v>
      </c>
      <c r="K32" s="97"/>
    </row>
    <row r="33" spans="1:11" ht="33.75" customHeight="1">
      <c r="A33" s="1" t="s">
        <v>51</v>
      </c>
      <c r="B33" s="98" t="s">
        <v>216</v>
      </c>
      <c r="C33" s="22" t="s">
        <v>40</v>
      </c>
      <c r="D33" s="53">
        <v>5</v>
      </c>
      <c r="E33" s="4"/>
      <c r="F33" s="4"/>
      <c r="G33" s="91">
        <f t="shared" si="0"/>
        <v>0</v>
      </c>
      <c r="H33" s="92">
        <v>0.08</v>
      </c>
      <c r="I33" s="91">
        <f t="shared" si="1"/>
        <v>0</v>
      </c>
      <c r="J33" s="94">
        <f t="shared" si="2"/>
        <v>0</v>
      </c>
      <c r="K33" s="97"/>
    </row>
    <row r="34" spans="1:11" ht="31.5" customHeight="1">
      <c r="A34" s="1" t="s">
        <v>52</v>
      </c>
      <c r="B34" s="74" t="s">
        <v>447</v>
      </c>
      <c r="C34" s="20" t="s">
        <v>40</v>
      </c>
      <c r="D34" s="53">
        <v>2</v>
      </c>
      <c r="E34" s="4"/>
      <c r="F34" s="4"/>
      <c r="G34" s="91">
        <f t="shared" si="0"/>
        <v>0</v>
      </c>
      <c r="H34" s="92">
        <v>0.08</v>
      </c>
      <c r="I34" s="91">
        <f t="shared" si="1"/>
        <v>0</v>
      </c>
      <c r="J34" s="94">
        <f t="shared" si="2"/>
        <v>0</v>
      </c>
      <c r="K34" s="97"/>
    </row>
    <row r="35" spans="1:11" ht="28.5" customHeight="1">
      <c r="A35" s="1" t="s">
        <v>53</v>
      </c>
      <c r="B35" s="74" t="s">
        <v>448</v>
      </c>
      <c r="C35" s="20" t="s">
        <v>40</v>
      </c>
      <c r="D35" s="53">
        <v>9</v>
      </c>
      <c r="E35" s="4"/>
      <c r="F35" s="4"/>
      <c r="G35" s="91">
        <f t="shared" si="0"/>
        <v>0</v>
      </c>
      <c r="H35" s="92">
        <v>0.08</v>
      </c>
      <c r="I35" s="91">
        <f t="shared" si="1"/>
        <v>0</v>
      </c>
      <c r="J35" s="94">
        <f t="shared" si="2"/>
        <v>0</v>
      </c>
      <c r="K35" s="97"/>
    </row>
    <row r="36" spans="1:11" ht="21" customHeight="1">
      <c r="A36" s="1" t="s">
        <v>54</v>
      </c>
      <c r="B36" s="58" t="s">
        <v>219</v>
      </c>
      <c r="C36" s="57" t="s">
        <v>40</v>
      </c>
      <c r="D36" s="53">
        <v>117</v>
      </c>
      <c r="E36" s="4"/>
      <c r="F36" s="4"/>
      <c r="G36" s="91">
        <f t="shared" si="0"/>
        <v>0</v>
      </c>
      <c r="H36" s="92">
        <v>0.08</v>
      </c>
      <c r="I36" s="91">
        <f t="shared" si="1"/>
        <v>0</v>
      </c>
      <c r="J36" s="94">
        <f t="shared" si="2"/>
        <v>0</v>
      </c>
      <c r="K36" s="97"/>
    </row>
    <row r="37" spans="1:11" ht="21" customHeight="1">
      <c r="A37" s="1" t="s">
        <v>55</v>
      </c>
      <c r="B37" s="31" t="s">
        <v>221</v>
      </c>
      <c r="C37" s="22" t="s">
        <v>40</v>
      </c>
      <c r="D37" s="53">
        <v>5</v>
      </c>
      <c r="E37" s="4"/>
      <c r="F37" s="4"/>
      <c r="G37" s="91">
        <f t="shared" si="0"/>
        <v>0</v>
      </c>
      <c r="H37" s="92">
        <v>0.08</v>
      </c>
      <c r="I37" s="91">
        <f t="shared" si="1"/>
        <v>0</v>
      </c>
      <c r="J37" s="94">
        <f t="shared" si="2"/>
        <v>0</v>
      </c>
      <c r="K37" s="97"/>
    </row>
    <row r="38" spans="1:11" ht="28.5" customHeight="1">
      <c r="A38" s="1" t="s">
        <v>56</v>
      </c>
      <c r="B38" s="31" t="s">
        <v>222</v>
      </c>
      <c r="C38" s="22" t="s">
        <v>40</v>
      </c>
      <c r="D38" s="53">
        <v>35</v>
      </c>
      <c r="E38" s="4"/>
      <c r="F38" s="4"/>
      <c r="G38" s="91">
        <f t="shared" si="0"/>
        <v>0</v>
      </c>
      <c r="H38" s="92">
        <v>0.08</v>
      </c>
      <c r="I38" s="91">
        <f t="shared" si="1"/>
        <v>0</v>
      </c>
      <c r="J38" s="94">
        <f t="shared" si="2"/>
        <v>0</v>
      </c>
      <c r="K38" s="97"/>
    </row>
    <row r="39" spans="1:11" ht="20.100000000000001" customHeight="1">
      <c r="A39" s="1" t="s">
        <v>57</v>
      </c>
      <c r="B39" s="31" t="s">
        <v>230</v>
      </c>
      <c r="C39" s="22" t="s">
        <v>40</v>
      </c>
      <c r="D39" s="53">
        <v>8</v>
      </c>
      <c r="E39" s="4"/>
      <c r="F39" s="4"/>
      <c r="G39" s="91">
        <f t="shared" si="0"/>
        <v>0</v>
      </c>
      <c r="H39" s="92">
        <v>0.08</v>
      </c>
      <c r="I39" s="91">
        <f t="shared" si="1"/>
        <v>0</v>
      </c>
      <c r="J39" s="94">
        <f t="shared" si="2"/>
        <v>0</v>
      </c>
      <c r="K39" s="97"/>
    </row>
    <row r="40" spans="1:11" ht="31.5" customHeight="1">
      <c r="A40" s="146" t="s">
        <v>58</v>
      </c>
      <c r="B40" s="98" t="s">
        <v>234</v>
      </c>
      <c r="C40" s="66" t="s">
        <v>148</v>
      </c>
      <c r="D40" s="147">
        <v>70</v>
      </c>
      <c r="E40" s="148"/>
      <c r="F40" s="148"/>
      <c r="G40" s="91">
        <f t="shared" si="0"/>
        <v>0</v>
      </c>
      <c r="H40" s="92">
        <v>0.08</v>
      </c>
      <c r="I40" s="91">
        <f t="shared" si="1"/>
        <v>0</v>
      </c>
      <c r="J40" s="94">
        <f t="shared" si="2"/>
        <v>0</v>
      </c>
      <c r="K40" s="97"/>
    </row>
    <row r="41" spans="1:11">
      <c r="A41" s="165" t="s">
        <v>21</v>
      </c>
      <c r="B41" s="165"/>
      <c r="C41" s="165"/>
      <c r="D41" s="165"/>
      <c r="E41" s="165"/>
      <c r="F41" s="165"/>
      <c r="G41" s="152">
        <f>SUM(G6:G40)</f>
        <v>0</v>
      </c>
      <c r="H41" s="151" t="s">
        <v>22</v>
      </c>
      <c r="I41" s="151" t="s">
        <v>22</v>
      </c>
      <c r="J41" s="152">
        <f>SUM(J6:J40)</f>
        <v>0</v>
      </c>
      <c r="K41" s="151" t="s">
        <v>22</v>
      </c>
    </row>
    <row r="43" spans="1:11" ht="15" customHeight="1">
      <c r="A43" s="164" t="s">
        <v>24</v>
      </c>
      <c r="B43" s="164"/>
      <c r="C43" s="164"/>
      <c r="D43" s="164"/>
      <c r="E43" s="164"/>
    </row>
    <row r="44" spans="1:11">
      <c r="A44" s="157" t="s">
        <v>25</v>
      </c>
      <c r="B44" s="157"/>
      <c r="C44" s="157"/>
      <c r="D44" s="157"/>
      <c r="E44" s="157"/>
    </row>
    <row r="45" spans="1:11">
      <c r="A45" s="157" t="s">
        <v>26</v>
      </c>
      <c r="B45" s="157"/>
      <c r="C45" s="157"/>
      <c r="D45" s="157"/>
      <c r="E45" s="157"/>
    </row>
    <row r="48" spans="1:11">
      <c r="A48" s="156"/>
      <c r="B48" s="156"/>
      <c r="C48" s="156"/>
      <c r="G48" s="156"/>
      <c r="H48" s="156"/>
      <c r="I48" s="156"/>
      <c r="J48" s="156"/>
      <c r="K48" s="156"/>
    </row>
  </sheetData>
  <mergeCells count="9">
    <mergeCell ref="A45:E45"/>
    <mergeCell ref="A48:C48"/>
    <mergeCell ref="G48:K48"/>
    <mergeCell ref="H1:K1"/>
    <mergeCell ref="A2:K2"/>
    <mergeCell ref="A3:K3"/>
    <mergeCell ref="A41:F41"/>
    <mergeCell ref="A43:E43"/>
    <mergeCell ref="A44:E44"/>
  </mergeCells>
  <phoneticPr fontId="2" type="noConversion"/>
  <pageMargins left="0.7" right="0.7" top="0.75" bottom="0.75" header="0.3" footer="0.3"/>
  <pageSetup paperSize="9" scale="6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2EC5B-647C-4907-8A2B-99BA2B713A7D}">
  <sheetPr>
    <pageSetUpPr fitToPage="1"/>
  </sheetPr>
  <dimension ref="A1:K39"/>
  <sheetViews>
    <sheetView topLeftCell="A31" workbookViewId="0">
      <selection activeCell="A39" sqref="A39:XFD39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0.4257812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44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">
      <c r="A6" s="1" t="s">
        <v>11</v>
      </c>
      <c r="B6" s="64" t="s">
        <v>449</v>
      </c>
      <c r="C6" s="57" t="s">
        <v>148</v>
      </c>
      <c r="D6" s="3">
        <v>800</v>
      </c>
      <c r="E6" s="1"/>
      <c r="F6" s="32"/>
      <c r="G6" s="91">
        <f t="shared" ref="G6:G31" si="0">(D6*F6)</f>
        <v>0</v>
      </c>
      <c r="H6" s="92">
        <v>0.08</v>
      </c>
      <c r="I6" s="91">
        <f t="shared" ref="I6:I31" si="1">(F6*1.08)</f>
        <v>0</v>
      </c>
      <c r="J6" s="94">
        <f t="shared" ref="J6:J31" si="2">(D6*I6)</f>
        <v>0</v>
      </c>
      <c r="K6" s="32"/>
    </row>
    <row r="7" spans="1:11" ht="30">
      <c r="A7" s="1" t="s">
        <v>12</v>
      </c>
      <c r="B7" s="64" t="s">
        <v>450</v>
      </c>
      <c r="C7" s="57" t="s">
        <v>148</v>
      </c>
      <c r="D7" s="67">
        <v>1500</v>
      </c>
      <c r="E7" s="1"/>
      <c r="F7" s="32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32"/>
    </row>
    <row r="8" spans="1:11" ht="18.75" customHeight="1">
      <c r="A8" s="1" t="s">
        <v>13</v>
      </c>
      <c r="B8" s="64" t="s">
        <v>342</v>
      </c>
      <c r="C8" s="57" t="s">
        <v>40</v>
      </c>
      <c r="D8" s="67">
        <v>132</v>
      </c>
      <c r="E8" s="1"/>
      <c r="F8" s="32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32"/>
    </row>
    <row r="9" spans="1:11" ht="31.5" customHeight="1">
      <c r="A9" s="1" t="s">
        <v>14</v>
      </c>
      <c r="B9" s="64" t="s">
        <v>180</v>
      </c>
      <c r="C9" s="57" t="s">
        <v>40</v>
      </c>
      <c r="D9" s="3">
        <v>275</v>
      </c>
      <c r="E9" s="1"/>
      <c r="F9" s="32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32"/>
    </row>
    <row r="10" spans="1:11" ht="30">
      <c r="A10" s="1" t="s">
        <v>15</v>
      </c>
      <c r="B10" s="64" t="s">
        <v>181</v>
      </c>
      <c r="C10" s="57" t="s">
        <v>40</v>
      </c>
      <c r="D10" s="3">
        <v>385</v>
      </c>
      <c r="E10" s="1"/>
      <c r="F10" s="32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32"/>
    </row>
    <row r="11" spans="1:11" ht="30">
      <c r="A11" s="1" t="s">
        <v>16</v>
      </c>
      <c r="B11" s="65" t="s">
        <v>186</v>
      </c>
      <c r="C11" s="22" t="s">
        <v>40</v>
      </c>
      <c r="D11" s="53">
        <v>700</v>
      </c>
      <c r="E11" s="1"/>
      <c r="F11" s="32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32"/>
    </row>
    <row r="12" spans="1:11" ht="30">
      <c r="A12" s="1" t="s">
        <v>17</v>
      </c>
      <c r="B12" s="65" t="s">
        <v>187</v>
      </c>
      <c r="C12" s="24" t="s">
        <v>40</v>
      </c>
      <c r="D12" s="53">
        <v>1940</v>
      </c>
      <c r="E12" s="1"/>
      <c r="F12" s="32"/>
      <c r="G12" s="91">
        <f t="shared" si="0"/>
        <v>0</v>
      </c>
      <c r="H12" s="92">
        <v>0.08</v>
      </c>
      <c r="I12" s="91">
        <f t="shared" si="1"/>
        <v>0</v>
      </c>
      <c r="J12" s="94">
        <f t="shared" si="2"/>
        <v>0</v>
      </c>
      <c r="K12" s="32"/>
    </row>
    <row r="13" spans="1:11" ht="30">
      <c r="A13" s="1" t="s">
        <v>18</v>
      </c>
      <c r="B13" s="65" t="s">
        <v>341</v>
      </c>
      <c r="C13" s="82" t="s">
        <v>40</v>
      </c>
      <c r="D13" s="53">
        <v>87</v>
      </c>
      <c r="E13" s="1"/>
      <c r="F13" s="32"/>
      <c r="G13" s="91">
        <f t="shared" si="0"/>
        <v>0</v>
      </c>
      <c r="H13" s="92">
        <v>0.08</v>
      </c>
      <c r="I13" s="91">
        <f t="shared" si="1"/>
        <v>0</v>
      </c>
      <c r="J13" s="94">
        <f t="shared" si="2"/>
        <v>0</v>
      </c>
      <c r="K13" s="32"/>
    </row>
    <row r="14" spans="1:11" ht="30">
      <c r="A14" s="1" t="s">
        <v>19</v>
      </c>
      <c r="B14" s="65" t="s">
        <v>340</v>
      </c>
      <c r="C14" s="82" t="s">
        <v>40</v>
      </c>
      <c r="D14" s="53">
        <v>150</v>
      </c>
      <c r="E14" s="1"/>
      <c r="F14" s="32"/>
      <c r="G14" s="91">
        <f t="shared" si="0"/>
        <v>0</v>
      </c>
      <c r="H14" s="92">
        <v>0.08</v>
      </c>
      <c r="I14" s="91">
        <f t="shared" si="1"/>
        <v>0</v>
      </c>
      <c r="J14" s="94">
        <f t="shared" si="2"/>
        <v>0</v>
      </c>
      <c r="K14" s="32"/>
    </row>
    <row r="15" spans="1:11">
      <c r="A15" s="1" t="s">
        <v>20</v>
      </c>
      <c r="B15" s="54" t="s">
        <v>238</v>
      </c>
      <c r="C15" s="22" t="s">
        <v>40</v>
      </c>
      <c r="D15" s="53">
        <v>165</v>
      </c>
      <c r="E15" s="1"/>
      <c r="F15" s="32"/>
      <c r="G15" s="91">
        <f t="shared" si="0"/>
        <v>0</v>
      </c>
      <c r="H15" s="92">
        <v>0.08</v>
      </c>
      <c r="I15" s="91">
        <f t="shared" si="1"/>
        <v>0</v>
      </c>
      <c r="J15" s="94">
        <f t="shared" si="2"/>
        <v>0</v>
      </c>
      <c r="K15" s="32"/>
    </row>
    <row r="16" spans="1:11" ht="30">
      <c r="A16" s="1" t="s">
        <v>27</v>
      </c>
      <c r="B16" s="76" t="s">
        <v>199</v>
      </c>
      <c r="C16" s="20" t="s">
        <v>40</v>
      </c>
      <c r="D16" s="53">
        <v>157</v>
      </c>
      <c r="E16" s="1"/>
      <c r="F16" s="32"/>
      <c r="G16" s="91">
        <f t="shared" si="0"/>
        <v>0</v>
      </c>
      <c r="H16" s="92">
        <v>0.08</v>
      </c>
      <c r="I16" s="91">
        <f t="shared" si="1"/>
        <v>0</v>
      </c>
      <c r="J16" s="94">
        <f t="shared" si="2"/>
        <v>0</v>
      </c>
      <c r="K16" s="32"/>
    </row>
    <row r="17" spans="1:11" ht="32.25" customHeight="1">
      <c r="A17" s="1" t="s">
        <v>28</v>
      </c>
      <c r="B17" s="76" t="s">
        <v>451</v>
      </c>
      <c r="C17" s="57" t="s">
        <v>40</v>
      </c>
      <c r="D17" s="53">
        <v>1760</v>
      </c>
      <c r="E17" s="1"/>
      <c r="F17" s="32"/>
      <c r="G17" s="91">
        <f t="shared" si="0"/>
        <v>0</v>
      </c>
      <c r="H17" s="92">
        <v>0.08</v>
      </c>
      <c r="I17" s="91">
        <f t="shared" si="1"/>
        <v>0</v>
      </c>
      <c r="J17" s="94">
        <f t="shared" si="2"/>
        <v>0</v>
      </c>
      <c r="K17" s="32"/>
    </row>
    <row r="18" spans="1:11" ht="30">
      <c r="A18" s="1" t="s">
        <v>29</v>
      </c>
      <c r="B18" s="64" t="s">
        <v>201</v>
      </c>
      <c r="C18" s="57" t="s">
        <v>40</v>
      </c>
      <c r="D18" s="53">
        <v>265</v>
      </c>
      <c r="E18" s="1"/>
      <c r="F18" s="32"/>
      <c r="G18" s="91">
        <f t="shared" si="0"/>
        <v>0</v>
      </c>
      <c r="H18" s="92">
        <v>0.08</v>
      </c>
      <c r="I18" s="91">
        <f t="shared" si="1"/>
        <v>0</v>
      </c>
      <c r="J18" s="94">
        <f t="shared" si="2"/>
        <v>0</v>
      </c>
      <c r="K18" s="32"/>
    </row>
    <row r="19" spans="1:11" ht="30">
      <c r="A19" s="1" t="s">
        <v>30</v>
      </c>
      <c r="B19" s="64" t="s">
        <v>202</v>
      </c>
      <c r="C19" s="57" t="s">
        <v>40</v>
      </c>
      <c r="D19" s="53">
        <v>665</v>
      </c>
      <c r="E19" s="1"/>
      <c r="F19" s="32"/>
      <c r="G19" s="91">
        <f t="shared" si="0"/>
        <v>0</v>
      </c>
      <c r="H19" s="92">
        <v>0.08</v>
      </c>
      <c r="I19" s="91">
        <f t="shared" si="1"/>
        <v>0</v>
      </c>
      <c r="J19" s="94">
        <f t="shared" si="2"/>
        <v>0</v>
      </c>
      <c r="K19" s="32"/>
    </row>
    <row r="20" spans="1:11" ht="30">
      <c r="A20" s="1" t="s">
        <v>31</v>
      </c>
      <c r="B20" s="64" t="s">
        <v>202</v>
      </c>
      <c r="C20" s="57" t="s">
        <v>40</v>
      </c>
      <c r="D20" s="53">
        <v>2617</v>
      </c>
      <c r="E20" s="1"/>
      <c r="F20" s="32"/>
      <c r="G20" s="91">
        <f t="shared" si="0"/>
        <v>0</v>
      </c>
      <c r="H20" s="92">
        <v>0.08</v>
      </c>
      <c r="I20" s="91">
        <f t="shared" si="1"/>
        <v>0</v>
      </c>
      <c r="J20" s="94">
        <f t="shared" si="2"/>
        <v>0</v>
      </c>
      <c r="K20" s="32"/>
    </row>
    <row r="21" spans="1:11" ht="30">
      <c r="A21" s="1" t="s">
        <v>32</v>
      </c>
      <c r="B21" s="64" t="s">
        <v>203</v>
      </c>
      <c r="C21" s="57" t="s">
        <v>40</v>
      </c>
      <c r="D21" s="53">
        <v>703</v>
      </c>
      <c r="E21" s="1"/>
      <c r="F21" s="32"/>
      <c r="G21" s="91">
        <f t="shared" si="0"/>
        <v>0</v>
      </c>
      <c r="H21" s="92">
        <v>0.08</v>
      </c>
      <c r="I21" s="91">
        <f t="shared" si="1"/>
        <v>0</v>
      </c>
      <c r="J21" s="94">
        <f t="shared" si="2"/>
        <v>0</v>
      </c>
      <c r="K21" s="32"/>
    </row>
    <row r="22" spans="1:11" ht="30">
      <c r="A22" s="1" t="s">
        <v>33</v>
      </c>
      <c r="B22" s="69" t="s">
        <v>241</v>
      </c>
      <c r="C22" s="57" t="s">
        <v>40</v>
      </c>
      <c r="D22" s="53">
        <v>53</v>
      </c>
      <c r="E22" s="1"/>
      <c r="F22" s="32"/>
      <c r="G22" s="91">
        <f t="shared" si="0"/>
        <v>0</v>
      </c>
      <c r="H22" s="92">
        <v>0.08</v>
      </c>
      <c r="I22" s="91">
        <f t="shared" si="1"/>
        <v>0</v>
      </c>
      <c r="J22" s="94">
        <f t="shared" si="2"/>
        <v>0</v>
      </c>
      <c r="K22" s="32"/>
    </row>
    <row r="23" spans="1:11" ht="30">
      <c r="A23" s="1" t="s">
        <v>34</v>
      </c>
      <c r="B23" s="69" t="s">
        <v>242</v>
      </c>
      <c r="C23" s="57" t="s">
        <v>40</v>
      </c>
      <c r="D23" s="53">
        <v>5335</v>
      </c>
      <c r="E23" s="1"/>
      <c r="F23" s="32"/>
      <c r="G23" s="91">
        <f t="shared" si="0"/>
        <v>0</v>
      </c>
      <c r="H23" s="92">
        <v>0.08</v>
      </c>
      <c r="I23" s="91">
        <f t="shared" si="1"/>
        <v>0</v>
      </c>
      <c r="J23" s="94">
        <f t="shared" si="2"/>
        <v>0</v>
      </c>
      <c r="K23" s="32"/>
    </row>
    <row r="24" spans="1:11" ht="30" customHeight="1">
      <c r="A24" s="1" t="s">
        <v>35</v>
      </c>
      <c r="B24" s="76" t="s">
        <v>243</v>
      </c>
      <c r="C24" s="101" t="s">
        <v>40</v>
      </c>
      <c r="D24" s="47">
        <v>1795</v>
      </c>
      <c r="E24" s="1"/>
      <c r="F24" s="32"/>
      <c r="G24" s="91">
        <f t="shared" si="0"/>
        <v>0</v>
      </c>
      <c r="H24" s="92">
        <v>0.08</v>
      </c>
      <c r="I24" s="91">
        <f t="shared" si="1"/>
        <v>0</v>
      </c>
      <c r="J24" s="94">
        <f t="shared" si="2"/>
        <v>0</v>
      </c>
      <c r="K24" s="32"/>
    </row>
    <row r="25" spans="1:11" ht="30">
      <c r="A25" s="1" t="s">
        <v>36</v>
      </c>
      <c r="B25" s="58" t="s">
        <v>240</v>
      </c>
      <c r="C25" s="57" t="s">
        <v>40</v>
      </c>
      <c r="D25" s="53">
        <v>7055</v>
      </c>
      <c r="E25" s="1"/>
      <c r="F25" s="32"/>
      <c r="G25" s="91">
        <f t="shared" si="0"/>
        <v>0</v>
      </c>
      <c r="H25" s="92">
        <v>0.08</v>
      </c>
      <c r="I25" s="91">
        <f t="shared" si="1"/>
        <v>0</v>
      </c>
      <c r="J25" s="94">
        <f t="shared" si="2"/>
        <v>0</v>
      </c>
      <c r="K25" s="32"/>
    </row>
    <row r="26" spans="1:11" ht="30">
      <c r="A26" s="1" t="s">
        <v>37</v>
      </c>
      <c r="B26" s="58" t="s">
        <v>239</v>
      </c>
      <c r="C26" s="57" t="s">
        <v>40</v>
      </c>
      <c r="D26" s="53">
        <v>135</v>
      </c>
      <c r="E26" s="1"/>
      <c r="F26" s="32"/>
      <c r="G26" s="91">
        <f t="shared" si="0"/>
        <v>0</v>
      </c>
      <c r="H26" s="92">
        <v>0.08</v>
      </c>
      <c r="I26" s="91">
        <f t="shared" si="1"/>
        <v>0</v>
      </c>
      <c r="J26" s="94">
        <f t="shared" si="2"/>
        <v>0</v>
      </c>
      <c r="K26" s="32"/>
    </row>
    <row r="27" spans="1:11" ht="33.75" customHeight="1">
      <c r="A27" s="1" t="s">
        <v>45</v>
      </c>
      <c r="B27" s="64" t="s">
        <v>217</v>
      </c>
      <c r="C27" s="57" t="s">
        <v>40</v>
      </c>
      <c r="D27" s="53">
        <v>8</v>
      </c>
      <c r="E27" s="1"/>
      <c r="F27" s="32"/>
      <c r="G27" s="91">
        <f t="shared" si="0"/>
        <v>0</v>
      </c>
      <c r="H27" s="92">
        <v>0.08</v>
      </c>
      <c r="I27" s="91">
        <f t="shared" si="1"/>
        <v>0</v>
      </c>
      <c r="J27" s="94">
        <f t="shared" si="2"/>
        <v>0</v>
      </c>
      <c r="K27" s="32"/>
    </row>
    <row r="28" spans="1:11" ht="30" customHeight="1">
      <c r="A28" s="1" t="s">
        <v>46</v>
      </c>
      <c r="B28" s="64" t="s">
        <v>218</v>
      </c>
      <c r="C28" s="57" t="s">
        <v>40</v>
      </c>
      <c r="D28" s="53">
        <v>1820</v>
      </c>
      <c r="E28" s="44"/>
      <c r="F28" s="15"/>
      <c r="G28" s="91">
        <f t="shared" si="0"/>
        <v>0</v>
      </c>
      <c r="H28" s="92">
        <v>0.08</v>
      </c>
      <c r="I28" s="91">
        <f t="shared" si="1"/>
        <v>0</v>
      </c>
      <c r="J28" s="94">
        <f t="shared" si="2"/>
        <v>0</v>
      </c>
      <c r="K28" s="15"/>
    </row>
    <row r="29" spans="1:11" ht="30" customHeight="1">
      <c r="A29" s="1" t="s">
        <v>47</v>
      </c>
      <c r="B29" s="56" t="s">
        <v>235</v>
      </c>
      <c r="C29" s="57" t="s">
        <v>40</v>
      </c>
      <c r="D29" s="53">
        <v>7090</v>
      </c>
      <c r="E29" s="14"/>
      <c r="F29" s="4"/>
      <c r="G29" s="91">
        <f t="shared" si="0"/>
        <v>0</v>
      </c>
      <c r="H29" s="92">
        <v>0.08</v>
      </c>
      <c r="I29" s="91">
        <f t="shared" si="1"/>
        <v>0</v>
      </c>
      <c r="J29" s="94">
        <f t="shared" si="2"/>
        <v>0</v>
      </c>
      <c r="K29" s="4"/>
    </row>
    <row r="30" spans="1:11" ht="33.75" customHeight="1">
      <c r="A30" s="1" t="s">
        <v>48</v>
      </c>
      <c r="B30" s="56" t="s">
        <v>237</v>
      </c>
      <c r="C30" s="57" t="s">
        <v>40</v>
      </c>
      <c r="D30" s="53">
        <v>297</v>
      </c>
      <c r="E30" s="8"/>
      <c r="F30" s="4"/>
      <c r="G30" s="91">
        <f t="shared" si="0"/>
        <v>0</v>
      </c>
      <c r="H30" s="92">
        <v>0.08</v>
      </c>
      <c r="I30" s="91">
        <f t="shared" si="1"/>
        <v>0</v>
      </c>
      <c r="J30" s="94">
        <f t="shared" si="2"/>
        <v>0</v>
      </c>
      <c r="K30" s="4"/>
    </row>
    <row r="31" spans="1:11" ht="32.25" customHeight="1">
      <c r="A31" s="1" t="s">
        <v>49</v>
      </c>
      <c r="B31" s="56" t="s">
        <v>236</v>
      </c>
      <c r="C31" s="55" t="s">
        <v>40</v>
      </c>
      <c r="D31" s="53">
        <v>195</v>
      </c>
      <c r="E31" s="9"/>
      <c r="F31" s="4"/>
      <c r="G31" s="91">
        <f t="shared" si="0"/>
        <v>0</v>
      </c>
      <c r="H31" s="92">
        <v>0.08</v>
      </c>
      <c r="I31" s="91">
        <f t="shared" si="1"/>
        <v>0</v>
      </c>
      <c r="J31" s="94">
        <f t="shared" si="2"/>
        <v>0</v>
      </c>
      <c r="K31" s="4"/>
    </row>
    <row r="32" spans="1:11">
      <c r="A32" s="165" t="s">
        <v>21</v>
      </c>
      <c r="B32" s="165"/>
      <c r="C32" s="165"/>
      <c r="D32" s="165"/>
      <c r="E32" s="165"/>
      <c r="F32" s="165"/>
      <c r="G32" s="152">
        <f>SUM(G6:G31)</f>
        <v>0</v>
      </c>
      <c r="H32" s="151" t="s">
        <v>22</v>
      </c>
      <c r="I32" s="151" t="s">
        <v>22</v>
      </c>
      <c r="J32" s="152">
        <f>SUM(J6:J31)</f>
        <v>0</v>
      </c>
      <c r="K32" s="151" t="s">
        <v>22</v>
      </c>
    </row>
    <row r="34" spans="1:11" ht="15" customHeight="1">
      <c r="A34" s="164" t="s">
        <v>24</v>
      </c>
      <c r="B34" s="164"/>
      <c r="C34" s="164"/>
      <c r="D34" s="164"/>
      <c r="E34" s="164"/>
    </row>
    <row r="35" spans="1:11">
      <c r="A35" s="157" t="s">
        <v>25</v>
      </c>
      <c r="B35" s="157"/>
      <c r="C35" s="157"/>
      <c r="D35" s="157"/>
      <c r="E35" s="157"/>
    </row>
    <row r="36" spans="1:11">
      <c r="A36" s="157" t="s">
        <v>26</v>
      </c>
      <c r="B36" s="157"/>
      <c r="C36" s="157"/>
      <c r="D36" s="157"/>
      <c r="E36" s="157"/>
    </row>
    <row r="39" spans="1:11">
      <c r="A39" s="156"/>
      <c r="B39" s="156"/>
      <c r="C39" s="156"/>
      <c r="G39" s="156"/>
      <c r="H39" s="156"/>
      <c r="I39" s="156"/>
      <c r="J39" s="156"/>
      <c r="K39" s="156"/>
    </row>
  </sheetData>
  <mergeCells count="9">
    <mergeCell ref="A36:E36"/>
    <mergeCell ref="A39:C39"/>
    <mergeCell ref="G39:K39"/>
    <mergeCell ref="H1:K1"/>
    <mergeCell ref="A2:K2"/>
    <mergeCell ref="A3:K3"/>
    <mergeCell ref="A32:F32"/>
    <mergeCell ref="A34:E34"/>
    <mergeCell ref="A35:E35"/>
  </mergeCells>
  <phoneticPr fontId="2" type="noConversion"/>
  <pageMargins left="0.7" right="0.7" top="0.75" bottom="0.75" header="0.3" footer="0.3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C376F-D68D-4046-B434-0AA34D1C33C3}">
  <sheetPr>
    <pageSetUpPr fitToPage="1"/>
  </sheetPr>
  <dimension ref="A1:K83"/>
  <sheetViews>
    <sheetView topLeftCell="A76" workbookViewId="0">
      <selection activeCell="A83" sqref="A83:XFD83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306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">
      <c r="A6" s="45" t="s">
        <v>11</v>
      </c>
      <c r="B6" s="86" t="s">
        <v>304</v>
      </c>
      <c r="C6" s="45" t="s">
        <v>148</v>
      </c>
      <c r="D6" s="46">
        <v>12630</v>
      </c>
      <c r="E6" s="1"/>
      <c r="F6" s="1"/>
      <c r="G6" s="91">
        <f t="shared" ref="G6:G37" si="0">(D6*F6)</f>
        <v>0</v>
      </c>
      <c r="H6" s="92">
        <v>0.08</v>
      </c>
      <c r="I6" s="91">
        <f t="shared" ref="I6:I69" si="1">(F6*1.08)</f>
        <v>0</v>
      </c>
      <c r="J6" s="94">
        <f t="shared" ref="J6:J37" si="2">(D6*I6)</f>
        <v>0</v>
      </c>
      <c r="K6" s="32"/>
    </row>
    <row r="7" spans="1:11" ht="30">
      <c r="A7" s="45" t="s">
        <v>12</v>
      </c>
      <c r="B7" s="73" t="s">
        <v>285</v>
      </c>
      <c r="C7" s="57" t="s">
        <v>40</v>
      </c>
      <c r="D7" s="83">
        <v>90</v>
      </c>
      <c r="E7" s="58"/>
      <c r="F7" s="58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15"/>
    </row>
    <row r="8" spans="1:11" ht="20.25" customHeight="1">
      <c r="A8" s="45" t="s">
        <v>13</v>
      </c>
      <c r="B8" s="23" t="s">
        <v>452</v>
      </c>
      <c r="C8" s="37" t="s">
        <v>40</v>
      </c>
      <c r="D8" s="83">
        <v>260</v>
      </c>
      <c r="E8" s="73"/>
      <c r="F8" s="73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15"/>
    </row>
    <row r="9" spans="1:11" ht="30">
      <c r="A9" s="45" t="s">
        <v>14</v>
      </c>
      <c r="B9" s="23" t="s">
        <v>453</v>
      </c>
      <c r="C9" s="37" t="s">
        <v>40</v>
      </c>
      <c r="D9" s="83">
        <v>9</v>
      </c>
      <c r="E9" s="58"/>
      <c r="F9" s="73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15"/>
    </row>
    <row r="10" spans="1:11" ht="30">
      <c r="A10" s="45" t="s">
        <v>15</v>
      </c>
      <c r="B10" s="74" t="s">
        <v>302</v>
      </c>
      <c r="C10" s="57" t="s">
        <v>148</v>
      </c>
      <c r="D10" s="53">
        <v>325</v>
      </c>
      <c r="E10" s="1"/>
      <c r="F10" s="32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32"/>
    </row>
    <row r="11" spans="1:11" ht="30">
      <c r="A11" s="45" t="s">
        <v>16</v>
      </c>
      <c r="B11" s="74" t="s">
        <v>303</v>
      </c>
      <c r="C11" s="57" t="s">
        <v>148</v>
      </c>
      <c r="D11" s="53">
        <v>150</v>
      </c>
      <c r="E11" s="1"/>
      <c r="F11" s="32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32"/>
    </row>
    <row r="12" spans="1:11">
      <c r="A12" s="45" t="s">
        <v>17</v>
      </c>
      <c r="B12" s="64" t="s">
        <v>254</v>
      </c>
      <c r="C12" s="57" t="s">
        <v>40</v>
      </c>
      <c r="D12" s="53">
        <v>10</v>
      </c>
      <c r="E12" s="1"/>
      <c r="F12" s="32"/>
      <c r="G12" s="91">
        <f t="shared" si="0"/>
        <v>0</v>
      </c>
      <c r="H12" s="92">
        <v>0.08</v>
      </c>
      <c r="I12" s="91">
        <f t="shared" si="1"/>
        <v>0</v>
      </c>
      <c r="J12" s="94">
        <f t="shared" si="2"/>
        <v>0</v>
      </c>
      <c r="K12" s="32"/>
    </row>
    <row r="13" spans="1:11" ht="30">
      <c r="A13" s="45" t="s">
        <v>18</v>
      </c>
      <c r="B13" s="64" t="s">
        <v>398</v>
      </c>
      <c r="C13" s="57" t="s">
        <v>148</v>
      </c>
      <c r="D13" s="3">
        <v>105</v>
      </c>
      <c r="E13" s="1"/>
      <c r="F13" s="32"/>
      <c r="G13" s="91">
        <f t="shared" si="0"/>
        <v>0</v>
      </c>
      <c r="H13" s="92">
        <v>0.08</v>
      </c>
      <c r="I13" s="91">
        <f t="shared" si="1"/>
        <v>0</v>
      </c>
      <c r="J13" s="94">
        <f t="shared" si="2"/>
        <v>0</v>
      </c>
      <c r="K13" s="32"/>
    </row>
    <row r="14" spans="1:11">
      <c r="A14" s="45" t="s">
        <v>19</v>
      </c>
      <c r="B14" s="64" t="s">
        <v>244</v>
      </c>
      <c r="C14" s="57" t="s">
        <v>40</v>
      </c>
      <c r="D14" s="3">
        <v>50</v>
      </c>
      <c r="E14" s="1"/>
      <c r="F14" s="32"/>
      <c r="G14" s="91">
        <f t="shared" si="0"/>
        <v>0</v>
      </c>
      <c r="H14" s="92">
        <v>0.08</v>
      </c>
      <c r="I14" s="91">
        <f t="shared" si="1"/>
        <v>0</v>
      </c>
      <c r="J14" s="94">
        <f t="shared" si="2"/>
        <v>0</v>
      </c>
      <c r="K14" s="32"/>
    </row>
    <row r="15" spans="1:11">
      <c r="A15" s="45" t="s">
        <v>20</v>
      </c>
      <c r="B15" s="64" t="s">
        <v>245</v>
      </c>
      <c r="C15" s="57" t="s">
        <v>40</v>
      </c>
      <c r="D15" s="67">
        <v>55</v>
      </c>
      <c r="E15" s="1"/>
      <c r="F15" s="32"/>
      <c r="G15" s="91">
        <f t="shared" si="0"/>
        <v>0</v>
      </c>
      <c r="H15" s="92">
        <v>0.08</v>
      </c>
      <c r="I15" s="91">
        <f t="shared" si="1"/>
        <v>0</v>
      </c>
      <c r="J15" s="94">
        <f t="shared" si="2"/>
        <v>0</v>
      </c>
      <c r="K15" s="32"/>
    </row>
    <row r="16" spans="1:11">
      <c r="A16" s="45" t="s">
        <v>27</v>
      </c>
      <c r="B16" s="64" t="s">
        <v>246</v>
      </c>
      <c r="C16" s="57" t="s">
        <v>40</v>
      </c>
      <c r="D16" s="67">
        <v>15</v>
      </c>
      <c r="E16" s="1"/>
      <c r="F16" s="32"/>
      <c r="G16" s="91">
        <f t="shared" si="0"/>
        <v>0</v>
      </c>
      <c r="H16" s="92">
        <v>0.08</v>
      </c>
      <c r="I16" s="91">
        <f t="shared" si="1"/>
        <v>0</v>
      </c>
      <c r="J16" s="94">
        <f t="shared" si="2"/>
        <v>0</v>
      </c>
      <c r="K16" s="32"/>
    </row>
    <row r="17" spans="1:11">
      <c r="A17" s="45" t="s">
        <v>28</v>
      </c>
      <c r="B17" s="77" t="s">
        <v>251</v>
      </c>
      <c r="C17" s="55" t="s">
        <v>40</v>
      </c>
      <c r="D17" s="3">
        <v>15</v>
      </c>
      <c r="E17" s="1"/>
      <c r="F17" s="32"/>
      <c r="G17" s="91">
        <f t="shared" si="0"/>
        <v>0</v>
      </c>
      <c r="H17" s="92">
        <v>0.08</v>
      </c>
      <c r="I17" s="91">
        <f t="shared" si="1"/>
        <v>0</v>
      </c>
      <c r="J17" s="94">
        <f t="shared" si="2"/>
        <v>0</v>
      </c>
      <c r="K17" s="32"/>
    </row>
    <row r="18" spans="1:11">
      <c r="A18" s="45" t="s">
        <v>29</v>
      </c>
      <c r="B18" s="79" t="s">
        <v>252</v>
      </c>
      <c r="C18" s="22" t="s">
        <v>40</v>
      </c>
      <c r="D18" s="3">
        <v>105</v>
      </c>
      <c r="E18" s="1"/>
      <c r="F18" s="32"/>
      <c r="G18" s="91">
        <f t="shared" si="0"/>
        <v>0</v>
      </c>
      <c r="H18" s="92">
        <v>0.08</v>
      </c>
      <c r="I18" s="91">
        <f t="shared" si="1"/>
        <v>0</v>
      </c>
      <c r="J18" s="94">
        <f t="shared" si="2"/>
        <v>0</v>
      </c>
      <c r="K18" s="32"/>
    </row>
    <row r="19" spans="1:11">
      <c r="A19" s="45" t="s">
        <v>30</v>
      </c>
      <c r="B19" s="79" t="s">
        <v>253</v>
      </c>
      <c r="C19" s="22" t="s">
        <v>40</v>
      </c>
      <c r="D19" s="3">
        <v>640</v>
      </c>
      <c r="E19" s="1"/>
      <c r="F19" s="32"/>
      <c r="G19" s="91">
        <f t="shared" si="0"/>
        <v>0</v>
      </c>
      <c r="H19" s="92">
        <v>0.08</v>
      </c>
      <c r="I19" s="91">
        <f t="shared" si="1"/>
        <v>0</v>
      </c>
      <c r="J19" s="94">
        <f t="shared" si="2"/>
        <v>0</v>
      </c>
      <c r="K19" s="32"/>
    </row>
    <row r="20" spans="1:11">
      <c r="A20" s="45" t="s">
        <v>31</v>
      </c>
      <c r="B20" s="64" t="s">
        <v>255</v>
      </c>
      <c r="C20" s="57" t="s">
        <v>40</v>
      </c>
      <c r="D20" s="3">
        <v>145</v>
      </c>
      <c r="E20" s="44"/>
      <c r="F20" s="15"/>
      <c r="G20" s="91">
        <f t="shared" si="0"/>
        <v>0</v>
      </c>
      <c r="H20" s="92">
        <v>0.08</v>
      </c>
      <c r="I20" s="91">
        <f t="shared" si="1"/>
        <v>0</v>
      </c>
      <c r="J20" s="94">
        <f t="shared" si="2"/>
        <v>0</v>
      </c>
      <c r="K20" s="15"/>
    </row>
    <row r="21" spans="1:11">
      <c r="A21" s="45" t="s">
        <v>32</v>
      </c>
      <c r="B21" s="64" t="s">
        <v>256</v>
      </c>
      <c r="C21" s="57" t="s">
        <v>40</v>
      </c>
      <c r="D21" s="53">
        <v>60</v>
      </c>
      <c r="E21" s="44"/>
      <c r="F21" s="15"/>
      <c r="G21" s="91">
        <f t="shared" si="0"/>
        <v>0</v>
      </c>
      <c r="H21" s="92">
        <v>0.08</v>
      </c>
      <c r="I21" s="91">
        <f t="shared" si="1"/>
        <v>0</v>
      </c>
      <c r="J21" s="94">
        <f t="shared" si="2"/>
        <v>0</v>
      </c>
      <c r="K21" s="15"/>
    </row>
    <row r="22" spans="1:11" ht="15.75" customHeight="1">
      <c r="A22" s="45" t="s">
        <v>33</v>
      </c>
      <c r="B22" s="69" t="s">
        <v>274</v>
      </c>
      <c r="C22" s="57" t="s">
        <v>40</v>
      </c>
      <c r="D22" s="53">
        <v>855</v>
      </c>
      <c r="E22" s="1"/>
      <c r="F22" s="32"/>
      <c r="G22" s="91">
        <f t="shared" si="0"/>
        <v>0</v>
      </c>
      <c r="H22" s="92">
        <v>0.08</v>
      </c>
      <c r="I22" s="91">
        <f t="shared" si="1"/>
        <v>0</v>
      </c>
      <c r="J22" s="94">
        <f t="shared" si="2"/>
        <v>0</v>
      </c>
      <c r="K22" s="32"/>
    </row>
    <row r="23" spans="1:11" ht="30.75" customHeight="1">
      <c r="A23" s="45" t="s">
        <v>34</v>
      </c>
      <c r="B23" s="69" t="s">
        <v>275</v>
      </c>
      <c r="C23" s="57" t="s">
        <v>40</v>
      </c>
      <c r="D23" s="53">
        <v>160</v>
      </c>
      <c r="E23" s="1"/>
      <c r="F23" s="32"/>
      <c r="G23" s="91">
        <f t="shared" si="0"/>
        <v>0</v>
      </c>
      <c r="H23" s="92">
        <v>0.08</v>
      </c>
      <c r="I23" s="91">
        <f t="shared" si="1"/>
        <v>0</v>
      </c>
      <c r="J23" s="94">
        <f t="shared" si="2"/>
        <v>0</v>
      </c>
      <c r="K23" s="32"/>
    </row>
    <row r="24" spans="1:11">
      <c r="A24" s="45" t="s">
        <v>35</v>
      </c>
      <c r="B24" s="58" t="s">
        <v>454</v>
      </c>
      <c r="C24" s="57" t="s">
        <v>40</v>
      </c>
      <c r="D24" s="53">
        <v>400</v>
      </c>
      <c r="E24" s="1"/>
      <c r="F24" s="32"/>
      <c r="G24" s="91">
        <f t="shared" si="0"/>
        <v>0</v>
      </c>
      <c r="H24" s="92">
        <v>0.08</v>
      </c>
      <c r="I24" s="91">
        <f t="shared" si="1"/>
        <v>0</v>
      </c>
      <c r="J24" s="94">
        <f t="shared" si="2"/>
        <v>0</v>
      </c>
      <c r="K24" s="32"/>
    </row>
    <row r="25" spans="1:11" ht="30">
      <c r="A25" s="45" t="s">
        <v>36</v>
      </c>
      <c r="B25" s="58" t="s">
        <v>257</v>
      </c>
      <c r="C25" s="57" t="s">
        <v>40</v>
      </c>
      <c r="D25" s="53">
        <v>5</v>
      </c>
      <c r="E25" s="44"/>
      <c r="F25" s="15"/>
      <c r="G25" s="91">
        <f t="shared" si="0"/>
        <v>0</v>
      </c>
      <c r="H25" s="92">
        <v>0.08</v>
      </c>
      <c r="I25" s="91">
        <f t="shared" si="1"/>
        <v>0</v>
      </c>
      <c r="J25" s="94">
        <f t="shared" si="2"/>
        <v>0</v>
      </c>
      <c r="K25" s="15"/>
    </row>
    <row r="26" spans="1:11" ht="32.25" customHeight="1">
      <c r="A26" s="45" t="s">
        <v>37</v>
      </c>
      <c r="B26" s="58" t="s">
        <v>455</v>
      </c>
      <c r="C26" s="57" t="s">
        <v>40</v>
      </c>
      <c r="D26" s="53">
        <v>85</v>
      </c>
      <c r="E26" s="44"/>
      <c r="F26" s="15"/>
      <c r="G26" s="91">
        <f t="shared" si="0"/>
        <v>0</v>
      </c>
      <c r="H26" s="92">
        <v>0.08</v>
      </c>
      <c r="I26" s="91">
        <f t="shared" si="1"/>
        <v>0</v>
      </c>
      <c r="J26" s="94">
        <f t="shared" si="2"/>
        <v>0</v>
      </c>
      <c r="K26" s="15"/>
    </row>
    <row r="27" spans="1:11" ht="30" customHeight="1">
      <c r="A27" s="45" t="s">
        <v>45</v>
      </c>
      <c r="B27" s="58" t="s">
        <v>259</v>
      </c>
      <c r="C27" s="57" t="s">
        <v>40</v>
      </c>
      <c r="D27" s="53">
        <v>310</v>
      </c>
      <c r="E27" s="1"/>
      <c r="F27" s="32"/>
      <c r="G27" s="91">
        <f t="shared" si="0"/>
        <v>0</v>
      </c>
      <c r="H27" s="92">
        <v>0.08</v>
      </c>
      <c r="I27" s="91">
        <f t="shared" si="1"/>
        <v>0</v>
      </c>
      <c r="J27" s="94">
        <f t="shared" si="2"/>
        <v>0</v>
      </c>
      <c r="K27" s="32"/>
    </row>
    <row r="28" spans="1:11" ht="17.25" customHeight="1">
      <c r="A28" s="45" t="s">
        <v>46</v>
      </c>
      <c r="B28" s="69" t="s">
        <v>305</v>
      </c>
      <c r="C28" s="57" t="s">
        <v>40</v>
      </c>
      <c r="D28" s="53">
        <v>70</v>
      </c>
      <c r="E28" s="14"/>
      <c r="F28" s="4"/>
      <c r="G28" s="91">
        <f t="shared" si="0"/>
        <v>0</v>
      </c>
      <c r="H28" s="92">
        <v>0.08</v>
      </c>
      <c r="I28" s="91">
        <f t="shared" si="1"/>
        <v>0</v>
      </c>
      <c r="J28" s="94">
        <f t="shared" si="2"/>
        <v>0</v>
      </c>
      <c r="K28" s="4"/>
    </row>
    <row r="29" spans="1:11" ht="23.25" customHeight="1">
      <c r="A29" s="45" t="s">
        <v>47</v>
      </c>
      <c r="B29" s="76" t="s">
        <v>194</v>
      </c>
      <c r="C29" s="80" t="s">
        <v>40</v>
      </c>
      <c r="D29" s="53">
        <v>1265</v>
      </c>
      <c r="E29" s="8"/>
      <c r="F29" s="4"/>
      <c r="G29" s="91">
        <f t="shared" si="0"/>
        <v>0</v>
      </c>
      <c r="H29" s="92">
        <v>0.08</v>
      </c>
      <c r="I29" s="91">
        <f t="shared" si="1"/>
        <v>0</v>
      </c>
      <c r="J29" s="94">
        <f t="shared" si="2"/>
        <v>0</v>
      </c>
      <c r="K29" s="4"/>
    </row>
    <row r="30" spans="1:11" ht="21.75" customHeight="1">
      <c r="A30" s="45" t="s">
        <v>48</v>
      </c>
      <c r="B30" s="69" t="s">
        <v>264</v>
      </c>
      <c r="C30" s="81" t="s">
        <v>40</v>
      </c>
      <c r="D30" s="53">
        <v>90</v>
      </c>
      <c r="E30" s="8"/>
      <c r="F30" s="4"/>
      <c r="G30" s="91">
        <f t="shared" si="0"/>
        <v>0</v>
      </c>
      <c r="H30" s="92">
        <v>0.08</v>
      </c>
      <c r="I30" s="91">
        <f t="shared" si="1"/>
        <v>0</v>
      </c>
      <c r="J30" s="94">
        <f t="shared" si="2"/>
        <v>0</v>
      </c>
      <c r="K30" s="4"/>
    </row>
    <row r="31" spans="1:11" ht="21" customHeight="1">
      <c r="A31" s="45" t="s">
        <v>49</v>
      </c>
      <c r="B31" s="21" t="s">
        <v>261</v>
      </c>
      <c r="C31" s="80" t="s">
        <v>40</v>
      </c>
      <c r="D31" s="53">
        <v>10</v>
      </c>
      <c r="E31" s="8"/>
      <c r="F31" s="4"/>
      <c r="G31" s="91">
        <f t="shared" si="0"/>
        <v>0</v>
      </c>
      <c r="H31" s="92">
        <v>0.08</v>
      </c>
      <c r="I31" s="91">
        <f t="shared" si="1"/>
        <v>0</v>
      </c>
      <c r="J31" s="94">
        <f t="shared" si="2"/>
        <v>0</v>
      </c>
      <c r="K31" s="4"/>
    </row>
    <row r="32" spans="1:11" ht="32.25" customHeight="1">
      <c r="A32" s="45" t="s">
        <v>50</v>
      </c>
      <c r="B32" s="21" t="s">
        <v>262</v>
      </c>
      <c r="C32" s="55" t="s">
        <v>40</v>
      </c>
      <c r="D32" s="53">
        <v>255</v>
      </c>
      <c r="E32" s="8"/>
      <c r="F32" s="4"/>
      <c r="G32" s="91">
        <f t="shared" si="0"/>
        <v>0</v>
      </c>
      <c r="H32" s="92">
        <v>0.08</v>
      </c>
      <c r="I32" s="91">
        <f t="shared" si="1"/>
        <v>0</v>
      </c>
      <c r="J32" s="94">
        <f t="shared" si="2"/>
        <v>0</v>
      </c>
      <c r="K32" s="4"/>
    </row>
    <row r="33" spans="1:11" ht="33" customHeight="1">
      <c r="A33" s="45" t="s">
        <v>51</v>
      </c>
      <c r="B33" s="21" t="s">
        <v>263</v>
      </c>
      <c r="C33" s="55" t="s">
        <v>40</v>
      </c>
      <c r="D33" s="53">
        <v>5</v>
      </c>
      <c r="E33" s="8"/>
      <c r="F33" s="4"/>
      <c r="G33" s="91">
        <f t="shared" si="0"/>
        <v>0</v>
      </c>
      <c r="H33" s="92">
        <v>0.08</v>
      </c>
      <c r="I33" s="91">
        <f t="shared" si="1"/>
        <v>0</v>
      </c>
      <c r="J33" s="94">
        <f t="shared" si="2"/>
        <v>0</v>
      </c>
      <c r="K33" s="4"/>
    </row>
    <row r="34" spans="1:11" ht="27.75" customHeight="1">
      <c r="A34" s="45" t="s">
        <v>52</v>
      </c>
      <c r="B34" s="21" t="s">
        <v>265</v>
      </c>
      <c r="C34" s="22" t="s">
        <v>40</v>
      </c>
      <c r="D34" s="53">
        <v>65</v>
      </c>
      <c r="E34" s="9"/>
      <c r="F34" s="4"/>
      <c r="G34" s="91">
        <f t="shared" si="0"/>
        <v>0</v>
      </c>
      <c r="H34" s="92">
        <v>0.08</v>
      </c>
      <c r="I34" s="91">
        <f t="shared" si="1"/>
        <v>0</v>
      </c>
      <c r="J34" s="94">
        <f t="shared" si="2"/>
        <v>0</v>
      </c>
      <c r="K34" s="4"/>
    </row>
    <row r="35" spans="1:11" ht="29.25" customHeight="1">
      <c r="A35" s="45" t="s">
        <v>53</v>
      </c>
      <c r="B35" s="21" t="s">
        <v>266</v>
      </c>
      <c r="C35" s="22" t="s">
        <v>40</v>
      </c>
      <c r="D35" s="53">
        <v>20</v>
      </c>
      <c r="E35" s="8"/>
      <c r="F35" s="4"/>
      <c r="G35" s="91">
        <f t="shared" si="0"/>
        <v>0</v>
      </c>
      <c r="H35" s="92">
        <v>0.08</v>
      </c>
      <c r="I35" s="91">
        <f t="shared" si="1"/>
        <v>0</v>
      </c>
      <c r="J35" s="94">
        <f t="shared" si="2"/>
        <v>0</v>
      </c>
      <c r="K35" s="4"/>
    </row>
    <row r="36" spans="1:11" ht="31.5" customHeight="1">
      <c r="A36" s="45" t="s">
        <v>54</v>
      </c>
      <c r="B36" s="21" t="s">
        <v>260</v>
      </c>
      <c r="C36" s="82" t="s">
        <v>40</v>
      </c>
      <c r="D36" s="53">
        <v>60</v>
      </c>
      <c r="E36" s="68"/>
      <c r="F36" s="4"/>
      <c r="G36" s="91">
        <f t="shared" si="0"/>
        <v>0</v>
      </c>
      <c r="H36" s="92">
        <v>0.08</v>
      </c>
      <c r="I36" s="91">
        <f t="shared" si="1"/>
        <v>0</v>
      </c>
      <c r="J36" s="94">
        <f t="shared" si="2"/>
        <v>0</v>
      </c>
      <c r="K36" s="4"/>
    </row>
    <row r="37" spans="1:11" ht="29.25" customHeight="1">
      <c r="A37" s="45" t="s">
        <v>55</v>
      </c>
      <c r="B37" s="21" t="s">
        <v>456</v>
      </c>
      <c r="C37" s="22" t="s">
        <v>40</v>
      </c>
      <c r="D37" s="53">
        <v>17</v>
      </c>
      <c r="E37" s="44"/>
      <c r="F37" s="4"/>
      <c r="G37" s="91">
        <f t="shared" si="0"/>
        <v>0</v>
      </c>
      <c r="H37" s="92">
        <v>0.08</v>
      </c>
      <c r="I37" s="91">
        <f t="shared" si="1"/>
        <v>0</v>
      </c>
      <c r="J37" s="94">
        <f t="shared" si="2"/>
        <v>0</v>
      </c>
      <c r="K37" s="4"/>
    </row>
    <row r="38" spans="1:11" ht="21" customHeight="1">
      <c r="A38" s="45" t="s">
        <v>56</v>
      </c>
      <c r="B38" s="21" t="s">
        <v>267</v>
      </c>
      <c r="C38" s="22" t="s">
        <v>40</v>
      </c>
      <c r="D38" s="53">
        <v>60</v>
      </c>
      <c r="E38" s="58"/>
      <c r="F38" s="58"/>
      <c r="G38" s="91">
        <f t="shared" ref="G38:G69" si="3">(D38*F38)</f>
        <v>0</v>
      </c>
      <c r="H38" s="92">
        <v>0.08</v>
      </c>
      <c r="I38" s="91">
        <f t="shared" si="1"/>
        <v>0</v>
      </c>
      <c r="J38" s="94">
        <f t="shared" ref="J38:J69" si="4">(D38*I38)</f>
        <v>0</v>
      </c>
      <c r="K38" s="4"/>
    </row>
    <row r="39" spans="1:11" ht="31.5" customHeight="1">
      <c r="A39" s="45" t="s">
        <v>57</v>
      </c>
      <c r="B39" s="56" t="s">
        <v>268</v>
      </c>
      <c r="C39" s="22" t="s">
        <v>40</v>
      </c>
      <c r="D39" s="53">
        <v>115</v>
      </c>
      <c r="E39" s="44"/>
      <c r="F39" s="4"/>
      <c r="G39" s="91">
        <f t="shared" si="3"/>
        <v>0</v>
      </c>
      <c r="H39" s="92">
        <v>0.08</v>
      </c>
      <c r="I39" s="91">
        <f t="shared" si="1"/>
        <v>0</v>
      </c>
      <c r="J39" s="94">
        <f t="shared" si="4"/>
        <v>0</v>
      </c>
      <c r="K39" s="4"/>
    </row>
    <row r="40" spans="1:11" ht="33" customHeight="1">
      <c r="A40" s="45" t="s">
        <v>58</v>
      </c>
      <c r="B40" s="56" t="s">
        <v>269</v>
      </c>
      <c r="C40" s="22" t="s">
        <v>40</v>
      </c>
      <c r="D40" s="53">
        <v>330</v>
      </c>
      <c r="E40" s="44"/>
      <c r="F40" s="4"/>
      <c r="G40" s="91">
        <f t="shared" si="3"/>
        <v>0</v>
      </c>
      <c r="H40" s="92">
        <v>0.08</v>
      </c>
      <c r="I40" s="91">
        <f t="shared" si="1"/>
        <v>0</v>
      </c>
      <c r="J40" s="94">
        <f t="shared" si="4"/>
        <v>0</v>
      </c>
      <c r="K40" s="4"/>
    </row>
    <row r="41" spans="1:11" ht="21.75" customHeight="1">
      <c r="A41" s="45" t="s">
        <v>59</v>
      </c>
      <c r="B41" s="69" t="s">
        <v>286</v>
      </c>
      <c r="C41" s="57" t="s">
        <v>40</v>
      </c>
      <c r="D41" s="53">
        <v>38</v>
      </c>
      <c r="E41" s="58"/>
      <c r="F41" s="58"/>
      <c r="G41" s="91">
        <f t="shared" si="3"/>
        <v>0</v>
      </c>
      <c r="H41" s="92">
        <v>0.08</v>
      </c>
      <c r="I41" s="91">
        <f t="shared" si="1"/>
        <v>0</v>
      </c>
      <c r="J41" s="94">
        <f t="shared" si="4"/>
        <v>0</v>
      </c>
      <c r="K41" s="4"/>
    </row>
    <row r="42" spans="1:11" ht="29.25" customHeight="1">
      <c r="A42" s="45" t="s">
        <v>60</v>
      </c>
      <c r="B42" s="69" t="s">
        <v>270</v>
      </c>
      <c r="C42" s="57" t="s">
        <v>40</v>
      </c>
      <c r="D42" s="53">
        <v>100</v>
      </c>
      <c r="E42" s="58"/>
      <c r="F42" s="58"/>
      <c r="G42" s="91">
        <f t="shared" si="3"/>
        <v>0</v>
      </c>
      <c r="H42" s="92">
        <v>0.08</v>
      </c>
      <c r="I42" s="91">
        <f t="shared" si="1"/>
        <v>0</v>
      </c>
      <c r="J42" s="94">
        <f t="shared" si="4"/>
        <v>0</v>
      </c>
      <c r="K42" s="4"/>
    </row>
    <row r="43" spans="1:11" ht="18.75" customHeight="1">
      <c r="A43" s="45" t="s">
        <v>61</v>
      </c>
      <c r="B43" s="69" t="s">
        <v>271</v>
      </c>
      <c r="C43" s="37" t="s">
        <v>40</v>
      </c>
      <c r="D43" s="53">
        <v>10</v>
      </c>
      <c r="E43" s="58"/>
      <c r="F43" s="58"/>
      <c r="G43" s="91">
        <f t="shared" si="3"/>
        <v>0</v>
      </c>
      <c r="H43" s="92">
        <v>0.08</v>
      </c>
      <c r="I43" s="91">
        <f t="shared" si="1"/>
        <v>0</v>
      </c>
      <c r="J43" s="94">
        <f t="shared" si="4"/>
        <v>0</v>
      </c>
      <c r="K43" s="4"/>
    </row>
    <row r="44" spans="1:11" ht="30" customHeight="1">
      <c r="A44" s="45" t="s">
        <v>62</v>
      </c>
      <c r="B44" s="69" t="s">
        <v>288</v>
      </c>
      <c r="C44" s="37" t="s">
        <v>40</v>
      </c>
      <c r="D44" s="53">
        <v>960</v>
      </c>
      <c r="E44" s="58"/>
      <c r="F44" s="58"/>
      <c r="G44" s="91">
        <f t="shared" si="3"/>
        <v>0</v>
      </c>
      <c r="H44" s="92">
        <v>0.08</v>
      </c>
      <c r="I44" s="91">
        <f t="shared" si="1"/>
        <v>0</v>
      </c>
      <c r="J44" s="94">
        <f t="shared" si="4"/>
        <v>0</v>
      </c>
      <c r="K44" s="4"/>
    </row>
    <row r="45" spans="1:11" ht="30.75" customHeight="1">
      <c r="A45" s="45" t="s">
        <v>63</v>
      </c>
      <c r="B45" s="69" t="s">
        <v>290</v>
      </c>
      <c r="C45" s="37" t="s">
        <v>40</v>
      </c>
      <c r="D45" s="53">
        <v>10</v>
      </c>
      <c r="E45" s="44"/>
      <c r="F45" s="4"/>
      <c r="G45" s="91">
        <f t="shared" si="3"/>
        <v>0</v>
      </c>
      <c r="H45" s="92">
        <v>0.08</v>
      </c>
      <c r="I45" s="91">
        <f t="shared" si="1"/>
        <v>0</v>
      </c>
      <c r="J45" s="94">
        <f t="shared" si="4"/>
        <v>0</v>
      </c>
      <c r="K45" s="4"/>
    </row>
    <row r="46" spans="1:11" ht="24" customHeight="1">
      <c r="A46" s="45" t="s">
        <v>64</v>
      </c>
      <c r="B46" s="69" t="s">
        <v>287</v>
      </c>
      <c r="C46" s="37" t="s">
        <v>40</v>
      </c>
      <c r="D46" s="53">
        <v>530</v>
      </c>
      <c r="E46" s="44"/>
      <c r="F46" s="4"/>
      <c r="G46" s="91">
        <f t="shared" si="3"/>
        <v>0</v>
      </c>
      <c r="H46" s="92">
        <v>0.08</v>
      </c>
      <c r="I46" s="91">
        <f t="shared" si="1"/>
        <v>0</v>
      </c>
      <c r="J46" s="94">
        <f t="shared" si="4"/>
        <v>0</v>
      </c>
      <c r="K46" s="4"/>
    </row>
    <row r="47" spans="1:11" ht="31.5" customHeight="1">
      <c r="A47" s="45" t="s">
        <v>65</v>
      </c>
      <c r="B47" s="69" t="s">
        <v>289</v>
      </c>
      <c r="C47" s="37" t="s">
        <v>40</v>
      </c>
      <c r="D47" s="53">
        <v>3</v>
      </c>
      <c r="E47" s="1"/>
      <c r="F47" s="1"/>
      <c r="G47" s="91">
        <f t="shared" si="3"/>
        <v>0</v>
      </c>
      <c r="H47" s="92">
        <v>0.08</v>
      </c>
      <c r="I47" s="91">
        <f t="shared" si="1"/>
        <v>0</v>
      </c>
      <c r="J47" s="94">
        <f t="shared" si="4"/>
        <v>0</v>
      </c>
      <c r="K47" s="1"/>
    </row>
    <row r="48" spans="1:11" ht="30" customHeight="1">
      <c r="A48" s="45" t="s">
        <v>66</v>
      </c>
      <c r="B48" s="58" t="s">
        <v>258</v>
      </c>
      <c r="C48" s="37" t="s">
        <v>148</v>
      </c>
      <c r="D48" s="53">
        <v>33100</v>
      </c>
      <c r="E48" s="1"/>
      <c r="F48" s="1"/>
      <c r="G48" s="91">
        <f t="shared" si="3"/>
        <v>0</v>
      </c>
      <c r="H48" s="92">
        <v>0.08</v>
      </c>
      <c r="I48" s="91">
        <f t="shared" si="1"/>
        <v>0</v>
      </c>
      <c r="J48" s="94">
        <f t="shared" si="4"/>
        <v>0</v>
      </c>
      <c r="K48" s="1"/>
    </row>
    <row r="49" spans="1:11" ht="21.75" customHeight="1">
      <c r="A49" s="45" t="s">
        <v>67</v>
      </c>
      <c r="B49" s="69" t="s">
        <v>273</v>
      </c>
      <c r="C49" s="37" t="s">
        <v>40</v>
      </c>
      <c r="D49" s="53">
        <v>15</v>
      </c>
      <c r="E49" s="1"/>
      <c r="F49" s="1"/>
      <c r="G49" s="91">
        <f t="shared" si="3"/>
        <v>0</v>
      </c>
      <c r="H49" s="92">
        <v>0.08</v>
      </c>
      <c r="I49" s="91">
        <f t="shared" si="1"/>
        <v>0</v>
      </c>
      <c r="J49" s="94">
        <f t="shared" si="4"/>
        <v>0</v>
      </c>
      <c r="K49" s="1"/>
    </row>
    <row r="50" spans="1:11" ht="22.5" customHeight="1">
      <c r="A50" s="45" t="s">
        <v>68</v>
      </c>
      <c r="B50" s="64" t="s">
        <v>247</v>
      </c>
      <c r="C50" s="37" t="s">
        <v>40</v>
      </c>
      <c r="D50" s="3">
        <v>20</v>
      </c>
      <c r="E50" s="1"/>
      <c r="F50" s="1"/>
      <c r="G50" s="91">
        <f t="shared" si="3"/>
        <v>0</v>
      </c>
      <c r="H50" s="92">
        <v>0.08</v>
      </c>
      <c r="I50" s="91">
        <f t="shared" si="1"/>
        <v>0</v>
      </c>
      <c r="J50" s="94">
        <f t="shared" si="4"/>
        <v>0</v>
      </c>
      <c r="K50" s="1"/>
    </row>
    <row r="51" spans="1:11" ht="21.75" customHeight="1">
      <c r="A51" s="45" t="s">
        <v>69</v>
      </c>
      <c r="B51" s="64" t="s">
        <v>248</v>
      </c>
      <c r="C51" s="37" t="s">
        <v>40</v>
      </c>
      <c r="D51" s="3">
        <v>40</v>
      </c>
      <c r="E51" s="44"/>
      <c r="F51" s="4"/>
      <c r="G51" s="91">
        <f t="shared" si="3"/>
        <v>0</v>
      </c>
      <c r="H51" s="92">
        <v>0.08</v>
      </c>
      <c r="I51" s="91">
        <f t="shared" si="1"/>
        <v>0</v>
      </c>
      <c r="J51" s="94">
        <f t="shared" si="4"/>
        <v>0</v>
      </c>
      <c r="K51" s="4"/>
    </row>
    <row r="52" spans="1:11" ht="24" customHeight="1">
      <c r="A52" s="45" t="s">
        <v>70</v>
      </c>
      <c r="B52" s="64" t="s">
        <v>249</v>
      </c>
      <c r="C52" s="37" t="s">
        <v>40</v>
      </c>
      <c r="D52" s="53">
        <v>173</v>
      </c>
      <c r="E52" s="44"/>
      <c r="F52" s="4"/>
      <c r="G52" s="91">
        <f t="shared" si="3"/>
        <v>0</v>
      </c>
      <c r="H52" s="92">
        <v>0.08</v>
      </c>
      <c r="I52" s="91">
        <f t="shared" si="1"/>
        <v>0</v>
      </c>
      <c r="J52" s="94">
        <f t="shared" si="4"/>
        <v>0</v>
      </c>
      <c r="K52" s="4"/>
    </row>
    <row r="53" spans="1:11" ht="21.75" customHeight="1">
      <c r="A53" s="45" t="s">
        <v>71</v>
      </c>
      <c r="B53" s="77" t="s">
        <v>250</v>
      </c>
      <c r="C53" s="22" t="s">
        <v>40</v>
      </c>
      <c r="D53" s="3">
        <v>95</v>
      </c>
      <c r="E53" s="44"/>
      <c r="F53" s="4"/>
      <c r="G53" s="91">
        <f t="shared" si="3"/>
        <v>0</v>
      </c>
      <c r="H53" s="92">
        <v>0.08</v>
      </c>
      <c r="I53" s="91">
        <f t="shared" si="1"/>
        <v>0</v>
      </c>
      <c r="J53" s="94">
        <f t="shared" si="4"/>
        <v>0</v>
      </c>
      <c r="K53" s="4"/>
    </row>
    <row r="54" spans="1:11" ht="31.5" customHeight="1">
      <c r="A54" s="45" t="s">
        <v>72</v>
      </c>
      <c r="B54" s="21" t="s">
        <v>277</v>
      </c>
      <c r="C54" s="22" t="s">
        <v>40</v>
      </c>
      <c r="D54" s="53">
        <v>120</v>
      </c>
      <c r="E54" s="44"/>
      <c r="F54" s="4"/>
      <c r="G54" s="91">
        <f t="shared" si="3"/>
        <v>0</v>
      </c>
      <c r="H54" s="92">
        <v>0.08</v>
      </c>
      <c r="I54" s="91">
        <f t="shared" si="1"/>
        <v>0</v>
      </c>
      <c r="J54" s="94">
        <f t="shared" si="4"/>
        <v>0</v>
      </c>
      <c r="K54" s="4"/>
    </row>
    <row r="55" spans="1:11" ht="31.5" customHeight="1">
      <c r="A55" s="45" t="s">
        <v>73</v>
      </c>
      <c r="B55" s="21" t="s">
        <v>276</v>
      </c>
      <c r="C55" s="22" t="s">
        <v>40</v>
      </c>
      <c r="D55" s="53">
        <v>780</v>
      </c>
      <c r="E55" s="44"/>
      <c r="F55" s="4"/>
      <c r="G55" s="91">
        <f t="shared" si="3"/>
        <v>0</v>
      </c>
      <c r="H55" s="92">
        <v>0.08</v>
      </c>
      <c r="I55" s="91">
        <f t="shared" si="1"/>
        <v>0</v>
      </c>
      <c r="J55" s="94">
        <f t="shared" si="4"/>
        <v>0</v>
      </c>
      <c r="K55" s="4"/>
    </row>
    <row r="56" spans="1:11" ht="24.75" customHeight="1">
      <c r="A56" s="45" t="s">
        <v>74</v>
      </c>
      <c r="B56" s="21" t="s">
        <v>280</v>
      </c>
      <c r="C56" s="22" t="s">
        <v>40</v>
      </c>
      <c r="D56" s="53">
        <v>38</v>
      </c>
      <c r="E56" s="58"/>
      <c r="F56" s="58"/>
      <c r="G56" s="91">
        <f t="shared" si="3"/>
        <v>0</v>
      </c>
      <c r="H56" s="92">
        <v>0.08</v>
      </c>
      <c r="I56" s="91">
        <f t="shared" si="1"/>
        <v>0</v>
      </c>
      <c r="J56" s="94">
        <f t="shared" si="4"/>
        <v>0</v>
      </c>
      <c r="K56" s="4"/>
    </row>
    <row r="57" spans="1:11" ht="31.5" customHeight="1">
      <c r="A57" s="45" t="s">
        <v>75</v>
      </c>
      <c r="B57" s="69" t="s">
        <v>279</v>
      </c>
      <c r="C57" s="57" t="s">
        <v>40</v>
      </c>
      <c r="D57" s="53">
        <v>7</v>
      </c>
      <c r="E57" s="58"/>
      <c r="F57" s="58"/>
      <c r="G57" s="91">
        <f t="shared" si="3"/>
        <v>0</v>
      </c>
      <c r="H57" s="92">
        <v>0.08</v>
      </c>
      <c r="I57" s="91">
        <f t="shared" si="1"/>
        <v>0</v>
      </c>
      <c r="J57" s="94">
        <f t="shared" si="4"/>
        <v>0</v>
      </c>
      <c r="K57" s="4"/>
    </row>
    <row r="58" spans="1:11" ht="31.5" customHeight="1">
      <c r="A58" s="45" t="s">
        <v>76</v>
      </c>
      <c r="B58" s="21" t="s">
        <v>278</v>
      </c>
      <c r="C58" s="22" t="s">
        <v>40</v>
      </c>
      <c r="D58" s="53">
        <v>30</v>
      </c>
      <c r="E58" s="58"/>
      <c r="F58" s="58"/>
      <c r="G58" s="91">
        <f t="shared" si="3"/>
        <v>0</v>
      </c>
      <c r="H58" s="92">
        <v>0.08</v>
      </c>
      <c r="I58" s="91">
        <f t="shared" si="1"/>
        <v>0</v>
      </c>
      <c r="J58" s="94">
        <f t="shared" si="4"/>
        <v>0</v>
      </c>
      <c r="K58" s="4"/>
    </row>
    <row r="59" spans="1:11" ht="23.25" customHeight="1">
      <c r="A59" s="45" t="s">
        <v>77</v>
      </c>
      <c r="B59" s="21" t="s">
        <v>292</v>
      </c>
      <c r="C59" s="22" t="s">
        <v>40</v>
      </c>
      <c r="D59" s="46">
        <v>300</v>
      </c>
      <c r="E59" s="58"/>
      <c r="F59" s="72"/>
      <c r="G59" s="91">
        <f t="shared" si="3"/>
        <v>0</v>
      </c>
      <c r="H59" s="92">
        <v>0.08</v>
      </c>
      <c r="I59" s="91">
        <f t="shared" si="1"/>
        <v>0</v>
      </c>
      <c r="J59" s="94">
        <f t="shared" si="4"/>
        <v>0</v>
      </c>
      <c r="K59" s="4"/>
    </row>
    <row r="60" spans="1:11" ht="22.5" customHeight="1">
      <c r="A60" s="45" t="s">
        <v>78</v>
      </c>
      <c r="B60" s="21" t="s">
        <v>295</v>
      </c>
      <c r="C60" s="22" t="s">
        <v>40</v>
      </c>
      <c r="D60" s="46">
        <v>22</v>
      </c>
      <c r="E60" s="58"/>
      <c r="F60" s="72"/>
      <c r="G60" s="91">
        <f t="shared" si="3"/>
        <v>0</v>
      </c>
      <c r="H60" s="92">
        <v>0.08</v>
      </c>
      <c r="I60" s="91">
        <f t="shared" si="1"/>
        <v>0</v>
      </c>
      <c r="J60" s="94">
        <f t="shared" si="4"/>
        <v>0</v>
      </c>
      <c r="K60" s="4"/>
    </row>
    <row r="61" spans="1:11" ht="31.5" customHeight="1">
      <c r="A61" s="45" t="s">
        <v>79</v>
      </c>
      <c r="B61" s="21" t="s">
        <v>296</v>
      </c>
      <c r="C61" s="22" t="s">
        <v>40</v>
      </c>
      <c r="D61" s="46">
        <v>10</v>
      </c>
      <c r="E61" s="58"/>
      <c r="F61" s="72"/>
      <c r="G61" s="91">
        <f t="shared" si="3"/>
        <v>0</v>
      </c>
      <c r="H61" s="92">
        <v>0.08</v>
      </c>
      <c r="I61" s="91">
        <f t="shared" si="1"/>
        <v>0</v>
      </c>
      <c r="J61" s="94">
        <f t="shared" si="4"/>
        <v>0</v>
      </c>
      <c r="K61" s="4"/>
    </row>
    <row r="62" spans="1:11" ht="31.5" customHeight="1">
      <c r="A62" s="45" t="s">
        <v>80</v>
      </c>
      <c r="B62" s="21" t="s">
        <v>293</v>
      </c>
      <c r="C62" s="22" t="s">
        <v>40</v>
      </c>
      <c r="D62" s="46">
        <v>130</v>
      </c>
      <c r="E62" s="58"/>
      <c r="F62" s="72"/>
      <c r="G62" s="91">
        <f t="shared" si="3"/>
        <v>0</v>
      </c>
      <c r="H62" s="92">
        <v>0.08</v>
      </c>
      <c r="I62" s="91">
        <f t="shared" si="1"/>
        <v>0</v>
      </c>
      <c r="J62" s="94">
        <f t="shared" si="4"/>
        <v>0</v>
      </c>
      <c r="K62" s="4"/>
    </row>
    <row r="63" spans="1:11" ht="31.5" customHeight="1">
      <c r="A63" s="45" t="s">
        <v>81</v>
      </c>
      <c r="B63" s="21" t="s">
        <v>291</v>
      </c>
      <c r="C63" s="37" t="s">
        <v>40</v>
      </c>
      <c r="D63" s="46">
        <v>970</v>
      </c>
      <c r="E63" s="58"/>
      <c r="F63" s="72"/>
      <c r="G63" s="91">
        <f t="shared" si="3"/>
        <v>0</v>
      </c>
      <c r="H63" s="92">
        <v>0.08</v>
      </c>
      <c r="I63" s="91">
        <f t="shared" si="1"/>
        <v>0</v>
      </c>
      <c r="J63" s="94">
        <f t="shared" si="4"/>
        <v>0</v>
      </c>
      <c r="K63" s="4"/>
    </row>
    <row r="64" spans="1:11" ht="31.5" customHeight="1">
      <c r="A64" s="45" t="s">
        <v>82</v>
      </c>
      <c r="B64" s="21" t="s">
        <v>297</v>
      </c>
      <c r="C64" s="37" t="s">
        <v>40</v>
      </c>
      <c r="D64" s="46">
        <v>17</v>
      </c>
      <c r="E64" s="58"/>
      <c r="F64" s="72"/>
      <c r="G64" s="91">
        <f t="shared" si="3"/>
        <v>0</v>
      </c>
      <c r="H64" s="92">
        <v>0.08</v>
      </c>
      <c r="I64" s="91">
        <f t="shared" si="1"/>
        <v>0</v>
      </c>
      <c r="J64" s="94">
        <f t="shared" si="4"/>
        <v>0</v>
      </c>
      <c r="K64" s="4"/>
    </row>
    <row r="65" spans="1:11" ht="31.5" customHeight="1">
      <c r="A65" s="45" t="s">
        <v>83</v>
      </c>
      <c r="B65" s="21" t="s">
        <v>294</v>
      </c>
      <c r="C65" s="37" t="s">
        <v>40</v>
      </c>
      <c r="D65" s="46">
        <v>145</v>
      </c>
      <c r="E65" s="58"/>
      <c r="F65" s="72"/>
      <c r="G65" s="91">
        <f t="shared" si="3"/>
        <v>0</v>
      </c>
      <c r="H65" s="92">
        <v>0.08</v>
      </c>
      <c r="I65" s="91">
        <f t="shared" si="1"/>
        <v>0</v>
      </c>
      <c r="J65" s="94">
        <f t="shared" si="4"/>
        <v>0</v>
      </c>
      <c r="K65" s="4"/>
    </row>
    <row r="66" spans="1:11" ht="31.5" customHeight="1">
      <c r="A66" s="45" t="s">
        <v>84</v>
      </c>
      <c r="B66" s="48" t="s">
        <v>299</v>
      </c>
      <c r="C66" s="37" t="s">
        <v>40</v>
      </c>
      <c r="D66" s="53">
        <v>10</v>
      </c>
      <c r="E66" s="1"/>
      <c r="F66" s="84"/>
      <c r="G66" s="91">
        <f t="shared" si="3"/>
        <v>0</v>
      </c>
      <c r="H66" s="92">
        <v>0.08</v>
      </c>
      <c r="I66" s="91">
        <f t="shared" si="1"/>
        <v>0</v>
      </c>
      <c r="J66" s="94">
        <f t="shared" si="4"/>
        <v>0</v>
      </c>
      <c r="K66" s="1"/>
    </row>
    <row r="67" spans="1:11" ht="31.5" customHeight="1">
      <c r="A67" s="45" t="s">
        <v>85</v>
      </c>
      <c r="B67" s="48" t="s">
        <v>300</v>
      </c>
      <c r="C67" s="37" t="s">
        <v>40</v>
      </c>
      <c r="D67" s="53">
        <v>10</v>
      </c>
      <c r="E67" s="1"/>
      <c r="F67" s="84"/>
      <c r="G67" s="91">
        <f t="shared" si="3"/>
        <v>0</v>
      </c>
      <c r="H67" s="92">
        <v>0.08</v>
      </c>
      <c r="I67" s="91">
        <f t="shared" si="1"/>
        <v>0</v>
      </c>
      <c r="J67" s="94">
        <f t="shared" si="4"/>
        <v>0</v>
      </c>
      <c r="K67" s="1"/>
    </row>
    <row r="68" spans="1:11" ht="31.5" customHeight="1">
      <c r="A68" s="45" t="s">
        <v>86</v>
      </c>
      <c r="B68" s="48" t="s">
        <v>301</v>
      </c>
      <c r="C68" s="37" t="s">
        <v>40</v>
      </c>
      <c r="D68" s="53">
        <v>2</v>
      </c>
      <c r="E68" s="58"/>
      <c r="F68" s="72"/>
      <c r="G68" s="91">
        <f t="shared" si="3"/>
        <v>0</v>
      </c>
      <c r="H68" s="92">
        <v>0.08</v>
      </c>
      <c r="I68" s="91">
        <f t="shared" si="1"/>
        <v>0</v>
      </c>
      <c r="J68" s="94">
        <f t="shared" si="4"/>
        <v>0</v>
      </c>
      <c r="K68" s="4"/>
    </row>
    <row r="69" spans="1:11" ht="31.5" customHeight="1">
      <c r="A69" s="45" t="s">
        <v>457</v>
      </c>
      <c r="B69" s="48" t="s">
        <v>224</v>
      </c>
      <c r="C69" s="37" t="s">
        <v>40</v>
      </c>
      <c r="D69" s="53">
        <v>313</v>
      </c>
      <c r="E69" s="58"/>
      <c r="F69" s="72"/>
      <c r="G69" s="91">
        <f t="shared" si="3"/>
        <v>0</v>
      </c>
      <c r="H69" s="92">
        <v>0.08</v>
      </c>
      <c r="I69" s="91">
        <f t="shared" si="1"/>
        <v>0</v>
      </c>
      <c r="J69" s="94">
        <f t="shared" si="4"/>
        <v>0</v>
      </c>
      <c r="K69" s="4"/>
    </row>
    <row r="70" spans="1:11" ht="31.5" customHeight="1">
      <c r="A70" s="45" t="s">
        <v>458</v>
      </c>
      <c r="B70" s="31" t="s">
        <v>223</v>
      </c>
      <c r="C70" s="22" t="s">
        <v>40</v>
      </c>
      <c r="D70" s="53">
        <v>272</v>
      </c>
      <c r="E70" s="58"/>
      <c r="F70" s="72"/>
      <c r="G70" s="91">
        <f t="shared" ref="G70:G75" si="5">(D70*F70)</f>
        <v>0</v>
      </c>
      <c r="H70" s="92">
        <v>0.08</v>
      </c>
      <c r="I70" s="91">
        <f t="shared" ref="I70:I75" si="6">(F70*1.08)</f>
        <v>0</v>
      </c>
      <c r="J70" s="94">
        <f t="shared" ref="J70:J75" si="7">(D70*I70)</f>
        <v>0</v>
      </c>
      <c r="K70" s="4"/>
    </row>
    <row r="71" spans="1:11" ht="31.5" customHeight="1">
      <c r="A71" s="45" t="s">
        <v>459</v>
      </c>
      <c r="B71" s="78" t="s">
        <v>281</v>
      </c>
      <c r="C71" s="37" t="s">
        <v>40</v>
      </c>
      <c r="D71" s="53">
        <v>745</v>
      </c>
      <c r="E71" s="58"/>
      <c r="F71" s="72"/>
      <c r="G71" s="91">
        <f t="shared" si="5"/>
        <v>0</v>
      </c>
      <c r="H71" s="92">
        <v>0.08</v>
      </c>
      <c r="I71" s="91">
        <f t="shared" si="6"/>
        <v>0</v>
      </c>
      <c r="J71" s="94">
        <f t="shared" si="7"/>
        <v>0</v>
      </c>
      <c r="K71" s="4"/>
    </row>
    <row r="72" spans="1:11" ht="31.5" customHeight="1">
      <c r="A72" s="45" t="s">
        <v>460</v>
      </c>
      <c r="B72" s="78" t="s">
        <v>284</v>
      </c>
      <c r="C72" s="37" t="s">
        <v>40</v>
      </c>
      <c r="D72" s="53">
        <v>115</v>
      </c>
      <c r="E72" s="58"/>
      <c r="F72" s="72"/>
      <c r="G72" s="91">
        <f t="shared" si="5"/>
        <v>0</v>
      </c>
      <c r="H72" s="92">
        <v>0.08</v>
      </c>
      <c r="I72" s="91">
        <f t="shared" si="6"/>
        <v>0</v>
      </c>
      <c r="J72" s="94">
        <f t="shared" si="7"/>
        <v>0</v>
      </c>
      <c r="K72" s="4"/>
    </row>
    <row r="73" spans="1:11" ht="31.5" customHeight="1">
      <c r="A73" s="45" t="s">
        <v>461</v>
      </c>
      <c r="B73" s="78" t="s">
        <v>282</v>
      </c>
      <c r="C73" s="37" t="s">
        <v>40</v>
      </c>
      <c r="D73" s="53">
        <v>50</v>
      </c>
      <c r="E73" s="58"/>
      <c r="F73" s="72"/>
      <c r="G73" s="91">
        <f t="shared" si="5"/>
        <v>0</v>
      </c>
      <c r="H73" s="92">
        <v>0.08</v>
      </c>
      <c r="I73" s="91">
        <f t="shared" si="6"/>
        <v>0</v>
      </c>
      <c r="J73" s="94">
        <f t="shared" si="7"/>
        <v>0</v>
      </c>
      <c r="K73" s="4"/>
    </row>
    <row r="74" spans="1:11" ht="31.5" customHeight="1">
      <c r="A74" s="45" t="s">
        <v>462</v>
      </c>
      <c r="B74" s="75" t="s">
        <v>283</v>
      </c>
      <c r="C74" s="22" t="s">
        <v>40</v>
      </c>
      <c r="D74" s="53">
        <v>232</v>
      </c>
      <c r="E74" s="58"/>
      <c r="F74" s="72"/>
      <c r="G74" s="91">
        <f t="shared" si="5"/>
        <v>0</v>
      </c>
      <c r="H74" s="92">
        <v>0.08</v>
      </c>
      <c r="I74" s="91">
        <f t="shared" si="6"/>
        <v>0</v>
      </c>
      <c r="J74" s="94">
        <f t="shared" si="7"/>
        <v>0</v>
      </c>
      <c r="K74" s="4"/>
    </row>
    <row r="75" spans="1:11" ht="31.5" customHeight="1">
      <c r="A75" s="45" t="s">
        <v>463</v>
      </c>
      <c r="B75" s="31" t="s">
        <v>298</v>
      </c>
      <c r="C75" s="22" t="s">
        <v>40</v>
      </c>
      <c r="D75" s="53">
        <v>140</v>
      </c>
      <c r="E75" s="58"/>
      <c r="F75" s="72"/>
      <c r="G75" s="91">
        <f t="shared" si="5"/>
        <v>0</v>
      </c>
      <c r="H75" s="92">
        <v>0.08</v>
      </c>
      <c r="I75" s="91">
        <f t="shared" si="6"/>
        <v>0</v>
      </c>
      <c r="J75" s="94">
        <f t="shared" si="7"/>
        <v>0</v>
      </c>
      <c r="K75" s="4"/>
    </row>
    <row r="76" spans="1:11">
      <c r="A76" s="70"/>
      <c r="B76" s="21"/>
      <c r="C76" s="37"/>
      <c r="D76" s="46"/>
      <c r="E76" s="71"/>
      <c r="F76" s="72"/>
      <c r="G76" s="149">
        <f>SUM(G6:G75)</f>
        <v>0</v>
      </c>
      <c r="H76" s="150" t="s">
        <v>22</v>
      </c>
      <c r="I76" s="151" t="s">
        <v>22</v>
      </c>
      <c r="J76" s="149">
        <f>SUM(J6:J75)</f>
        <v>0</v>
      </c>
      <c r="K76" s="151" t="s">
        <v>22</v>
      </c>
    </row>
    <row r="78" spans="1:11" ht="15" customHeight="1">
      <c r="A78" s="164" t="s">
        <v>24</v>
      </c>
      <c r="B78" s="164"/>
      <c r="C78" s="164"/>
      <c r="D78" s="164"/>
      <c r="E78" s="164"/>
    </row>
    <row r="79" spans="1:11">
      <c r="A79" s="157" t="s">
        <v>272</v>
      </c>
      <c r="B79" s="157"/>
      <c r="C79" s="157"/>
      <c r="D79" s="157"/>
      <c r="E79" s="157"/>
    </row>
    <row r="80" spans="1:11">
      <c r="A80" s="157" t="s">
        <v>26</v>
      </c>
      <c r="B80" s="157"/>
      <c r="C80" s="157"/>
      <c r="D80" s="157"/>
      <c r="E80" s="157"/>
    </row>
    <row r="83" spans="1:11">
      <c r="A83" s="156"/>
      <c r="B83" s="156"/>
      <c r="C83" s="156"/>
      <c r="G83" s="156"/>
      <c r="H83" s="156"/>
      <c r="I83" s="156"/>
      <c r="J83" s="156"/>
      <c r="K83" s="156"/>
    </row>
  </sheetData>
  <sortState xmlns:xlrd2="http://schemas.microsoft.com/office/spreadsheetml/2017/richdata2" ref="B7:K75">
    <sortCondition ref="B7:B75"/>
  </sortState>
  <mergeCells count="8">
    <mergeCell ref="A80:E80"/>
    <mergeCell ref="A83:C83"/>
    <mergeCell ref="G83:K83"/>
    <mergeCell ref="H1:K1"/>
    <mergeCell ref="A2:K2"/>
    <mergeCell ref="A3:K3"/>
    <mergeCell ref="A78:E78"/>
    <mergeCell ref="A79:E79"/>
  </mergeCells>
  <phoneticPr fontId="2" type="noConversion"/>
  <pageMargins left="0.7" right="0.7" top="0.75" bottom="0.75" header="0.3" footer="0.3"/>
  <pageSetup paperSize="9" scale="6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F5AFD-CDC9-49A3-AEC9-F791B3548377}">
  <sheetPr>
    <pageSetUpPr fitToPage="1"/>
  </sheetPr>
  <dimension ref="A1:K43"/>
  <sheetViews>
    <sheetView topLeftCell="A37" workbookViewId="0">
      <selection activeCell="A43" sqref="A43:XFD43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307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>
      <c r="A6" s="45" t="s">
        <v>11</v>
      </c>
      <c r="B6" s="86" t="s">
        <v>464</v>
      </c>
      <c r="C6" s="45" t="s">
        <v>40</v>
      </c>
      <c r="D6" s="46">
        <v>4</v>
      </c>
      <c r="E6" s="1"/>
      <c r="F6" s="1"/>
      <c r="G6" s="91">
        <f t="shared" ref="G6:G35" si="0">(D6*F6)</f>
        <v>0</v>
      </c>
      <c r="H6" s="92">
        <v>0.08</v>
      </c>
      <c r="I6" s="91">
        <f t="shared" ref="I6:I35" si="1">(F6*1.08)</f>
        <v>0</v>
      </c>
      <c r="J6" s="94">
        <f t="shared" ref="J6:J35" si="2">(D6*I6)</f>
        <v>0</v>
      </c>
      <c r="K6" s="32"/>
    </row>
    <row r="7" spans="1:11">
      <c r="A7" s="45" t="s">
        <v>12</v>
      </c>
      <c r="B7" s="86" t="s">
        <v>465</v>
      </c>
      <c r="C7" s="45" t="s">
        <v>40</v>
      </c>
      <c r="D7" s="46">
        <v>8</v>
      </c>
      <c r="E7" s="1"/>
      <c r="F7" s="1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32"/>
    </row>
    <row r="8" spans="1:11" ht="30">
      <c r="A8" s="45" t="s">
        <v>13</v>
      </c>
      <c r="B8" s="86" t="s">
        <v>466</v>
      </c>
      <c r="C8" s="45" t="s">
        <v>40</v>
      </c>
      <c r="D8" s="46">
        <v>64</v>
      </c>
      <c r="E8" s="1"/>
      <c r="F8" s="1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32"/>
    </row>
    <row r="9" spans="1:11">
      <c r="A9" s="45" t="s">
        <v>14</v>
      </c>
      <c r="B9" s="86" t="s">
        <v>467</v>
      </c>
      <c r="C9" s="45" t="s">
        <v>40</v>
      </c>
      <c r="D9" s="46">
        <v>352</v>
      </c>
      <c r="E9" s="1"/>
      <c r="F9" s="1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32"/>
    </row>
    <row r="10" spans="1:11">
      <c r="A10" s="45" t="s">
        <v>15</v>
      </c>
      <c r="B10" s="86" t="s">
        <v>468</v>
      </c>
      <c r="C10" s="45" t="s">
        <v>40</v>
      </c>
      <c r="D10" s="46">
        <v>124</v>
      </c>
      <c r="E10" s="58"/>
      <c r="F10" s="58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15"/>
    </row>
    <row r="11" spans="1:11">
      <c r="A11" s="45" t="s">
        <v>16</v>
      </c>
      <c r="B11" s="86" t="s">
        <v>469</v>
      </c>
      <c r="C11" s="45" t="s">
        <v>40</v>
      </c>
      <c r="D11" s="46">
        <v>47</v>
      </c>
      <c r="E11" s="73"/>
      <c r="F11" s="73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15"/>
    </row>
    <row r="12" spans="1:11" ht="30">
      <c r="A12" s="45" t="s">
        <v>17</v>
      </c>
      <c r="B12" s="86" t="s">
        <v>308</v>
      </c>
      <c r="C12" s="45" t="s">
        <v>40</v>
      </c>
      <c r="D12" s="46">
        <v>518</v>
      </c>
      <c r="E12" s="58"/>
      <c r="F12" s="73"/>
      <c r="G12" s="91">
        <f t="shared" si="0"/>
        <v>0</v>
      </c>
      <c r="H12" s="92">
        <v>0.08</v>
      </c>
      <c r="I12" s="91">
        <f t="shared" si="1"/>
        <v>0</v>
      </c>
      <c r="J12" s="94">
        <f t="shared" si="2"/>
        <v>0</v>
      </c>
      <c r="K12" s="15"/>
    </row>
    <row r="13" spans="1:11" ht="30">
      <c r="A13" s="45" t="s">
        <v>18</v>
      </c>
      <c r="B13" s="86" t="s">
        <v>309</v>
      </c>
      <c r="C13" s="45" t="s">
        <v>40</v>
      </c>
      <c r="D13" s="83">
        <v>510</v>
      </c>
      <c r="E13" s="1"/>
      <c r="F13" s="32"/>
      <c r="G13" s="91">
        <f t="shared" si="0"/>
        <v>0</v>
      </c>
      <c r="H13" s="92">
        <v>0.08</v>
      </c>
      <c r="I13" s="91">
        <f t="shared" si="1"/>
        <v>0</v>
      </c>
      <c r="J13" s="94">
        <f t="shared" si="2"/>
        <v>0</v>
      </c>
      <c r="K13" s="32"/>
    </row>
    <row r="14" spans="1:11" ht="30">
      <c r="A14" s="45" t="s">
        <v>19</v>
      </c>
      <c r="B14" s="86" t="s">
        <v>310</v>
      </c>
      <c r="C14" s="45" t="s">
        <v>40</v>
      </c>
      <c r="D14" s="83">
        <v>10</v>
      </c>
      <c r="E14" s="1"/>
      <c r="F14" s="32"/>
      <c r="G14" s="91">
        <f t="shared" si="0"/>
        <v>0</v>
      </c>
      <c r="H14" s="92">
        <v>0.08</v>
      </c>
      <c r="I14" s="91">
        <f t="shared" si="1"/>
        <v>0</v>
      </c>
      <c r="J14" s="94">
        <f t="shared" si="2"/>
        <v>0</v>
      </c>
      <c r="K14" s="32"/>
    </row>
    <row r="15" spans="1:11" ht="30">
      <c r="A15" s="45" t="s">
        <v>20</v>
      </c>
      <c r="B15" s="86" t="s">
        <v>311</v>
      </c>
      <c r="C15" s="45" t="s">
        <v>40</v>
      </c>
      <c r="D15" s="53">
        <v>23</v>
      </c>
      <c r="E15" s="1"/>
      <c r="F15" s="32"/>
      <c r="G15" s="91">
        <f t="shared" si="0"/>
        <v>0</v>
      </c>
      <c r="H15" s="92">
        <v>0.08</v>
      </c>
      <c r="I15" s="91">
        <f t="shared" si="1"/>
        <v>0</v>
      </c>
      <c r="J15" s="94">
        <f t="shared" si="2"/>
        <v>0</v>
      </c>
      <c r="K15" s="32"/>
    </row>
    <row r="16" spans="1:11" ht="30">
      <c r="A16" s="45" t="s">
        <v>27</v>
      </c>
      <c r="B16" s="86" t="s">
        <v>312</v>
      </c>
      <c r="C16" s="45" t="s">
        <v>40</v>
      </c>
      <c r="D16" s="53">
        <v>26</v>
      </c>
      <c r="E16" s="1"/>
      <c r="F16" s="32"/>
      <c r="G16" s="91">
        <f t="shared" si="0"/>
        <v>0</v>
      </c>
      <c r="H16" s="92">
        <v>0.08</v>
      </c>
      <c r="I16" s="91">
        <f t="shared" si="1"/>
        <v>0</v>
      </c>
      <c r="J16" s="94">
        <f t="shared" si="2"/>
        <v>0</v>
      </c>
      <c r="K16" s="32"/>
    </row>
    <row r="17" spans="1:11" ht="30">
      <c r="A17" s="45" t="s">
        <v>28</v>
      </c>
      <c r="B17" s="86" t="s">
        <v>313</v>
      </c>
      <c r="C17" s="45" t="s">
        <v>40</v>
      </c>
      <c r="D17" s="53">
        <v>2</v>
      </c>
      <c r="E17" s="1"/>
      <c r="F17" s="32"/>
      <c r="G17" s="91">
        <f t="shared" si="0"/>
        <v>0</v>
      </c>
      <c r="H17" s="92">
        <v>0.08</v>
      </c>
      <c r="I17" s="91">
        <f t="shared" si="1"/>
        <v>0</v>
      </c>
      <c r="J17" s="94">
        <f t="shared" si="2"/>
        <v>0</v>
      </c>
      <c r="K17" s="32"/>
    </row>
    <row r="18" spans="1:11" ht="30">
      <c r="A18" s="45" t="s">
        <v>29</v>
      </c>
      <c r="B18" s="86" t="s">
        <v>314</v>
      </c>
      <c r="C18" s="45" t="s">
        <v>40</v>
      </c>
      <c r="D18" s="3">
        <v>2</v>
      </c>
      <c r="E18" s="1"/>
      <c r="F18" s="32"/>
      <c r="G18" s="91">
        <f t="shared" si="0"/>
        <v>0</v>
      </c>
      <c r="H18" s="92">
        <v>0.08</v>
      </c>
      <c r="I18" s="91">
        <f t="shared" si="1"/>
        <v>0</v>
      </c>
      <c r="J18" s="94">
        <f t="shared" si="2"/>
        <v>0</v>
      </c>
      <c r="K18" s="32"/>
    </row>
    <row r="19" spans="1:11" ht="30">
      <c r="A19" s="45" t="s">
        <v>30</v>
      </c>
      <c r="B19" s="86" t="s">
        <v>315</v>
      </c>
      <c r="C19" s="45" t="s">
        <v>40</v>
      </c>
      <c r="D19" s="67">
        <v>3</v>
      </c>
      <c r="E19" s="1"/>
      <c r="F19" s="32"/>
      <c r="G19" s="91">
        <f t="shared" si="0"/>
        <v>0</v>
      </c>
      <c r="H19" s="92">
        <v>0.08</v>
      </c>
      <c r="I19" s="91">
        <f t="shared" si="1"/>
        <v>0</v>
      </c>
      <c r="J19" s="94">
        <f t="shared" si="2"/>
        <v>0</v>
      </c>
      <c r="K19" s="32"/>
    </row>
    <row r="20" spans="1:11" ht="30">
      <c r="A20" s="45" t="s">
        <v>31</v>
      </c>
      <c r="B20" s="86" t="s">
        <v>316</v>
      </c>
      <c r="C20" s="45" t="s">
        <v>40</v>
      </c>
      <c r="D20" s="67">
        <v>2</v>
      </c>
      <c r="E20" s="1"/>
      <c r="F20" s="32"/>
      <c r="G20" s="91">
        <f t="shared" si="0"/>
        <v>0</v>
      </c>
      <c r="H20" s="92">
        <v>0.08</v>
      </c>
      <c r="I20" s="91">
        <f t="shared" si="1"/>
        <v>0</v>
      </c>
      <c r="J20" s="94">
        <f t="shared" si="2"/>
        <v>0</v>
      </c>
      <c r="K20" s="32"/>
    </row>
    <row r="21" spans="1:11" ht="30">
      <c r="A21" s="45" t="s">
        <v>32</v>
      </c>
      <c r="B21" s="77" t="s">
        <v>317</v>
      </c>
      <c r="C21" s="55" t="s">
        <v>40</v>
      </c>
      <c r="D21" s="3">
        <v>700</v>
      </c>
      <c r="E21" s="1"/>
      <c r="F21" s="32"/>
      <c r="G21" s="91">
        <f t="shared" si="0"/>
        <v>0</v>
      </c>
      <c r="H21" s="92">
        <v>0.08</v>
      </c>
      <c r="I21" s="91">
        <f t="shared" si="1"/>
        <v>0</v>
      </c>
      <c r="J21" s="94">
        <f t="shared" si="2"/>
        <v>0</v>
      </c>
      <c r="K21" s="32"/>
    </row>
    <row r="22" spans="1:11" ht="30">
      <c r="A22" s="45" t="s">
        <v>33</v>
      </c>
      <c r="B22" s="77" t="s">
        <v>318</v>
      </c>
      <c r="C22" s="22" t="s">
        <v>40</v>
      </c>
      <c r="D22" s="3">
        <v>44</v>
      </c>
      <c r="E22" s="44"/>
      <c r="F22" s="15"/>
      <c r="G22" s="91">
        <f t="shared" si="0"/>
        <v>0</v>
      </c>
      <c r="H22" s="92">
        <v>0.08</v>
      </c>
      <c r="I22" s="91">
        <f t="shared" si="1"/>
        <v>0</v>
      </c>
      <c r="J22" s="94">
        <f t="shared" si="2"/>
        <v>0</v>
      </c>
      <c r="K22" s="15"/>
    </row>
    <row r="23" spans="1:11">
      <c r="A23" s="45" t="s">
        <v>34</v>
      </c>
      <c r="B23" s="77" t="s">
        <v>470</v>
      </c>
      <c r="C23" s="22" t="s">
        <v>40</v>
      </c>
      <c r="D23" s="3">
        <v>12</v>
      </c>
      <c r="E23" s="44"/>
      <c r="F23" s="15"/>
      <c r="G23" s="91">
        <f t="shared" si="0"/>
        <v>0</v>
      </c>
      <c r="H23" s="92">
        <v>0.08</v>
      </c>
      <c r="I23" s="91">
        <f t="shared" si="1"/>
        <v>0</v>
      </c>
      <c r="J23" s="94">
        <f t="shared" si="2"/>
        <v>0</v>
      </c>
      <c r="K23" s="15"/>
    </row>
    <row r="24" spans="1:11" ht="15.75" customHeight="1">
      <c r="A24" s="45" t="s">
        <v>35</v>
      </c>
      <c r="B24" s="77" t="s">
        <v>471</v>
      </c>
      <c r="C24" s="22" t="s">
        <v>40</v>
      </c>
      <c r="D24" s="3">
        <v>10</v>
      </c>
      <c r="E24" s="1"/>
      <c r="F24" s="32"/>
      <c r="G24" s="91">
        <f t="shared" si="0"/>
        <v>0</v>
      </c>
      <c r="H24" s="92">
        <v>0.08</v>
      </c>
      <c r="I24" s="91">
        <f t="shared" si="1"/>
        <v>0</v>
      </c>
      <c r="J24" s="94">
        <f t="shared" si="2"/>
        <v>0</v>
      </c>
      <c r="K24" s="32"/>
    </row>
    <row r="25" spans="1:11" ht="30.75" customHeight="1">
      <c r="A25" s="45" t="s">
        <v>36</v>
      </c>
      <c r="B25" s="77" t="s">
        <v>472</v>
      </c>
      <c r="C25" s="22" t="s">
        <v>40</v>
      </c>
      <c r="D25" s="53">
        <v>3</v>
      </c>
      <c r="E25" s="1"/>
      <c r="F25" s="32"/>
      <c r="G25" s="91">
        <f t="shared" si="0"/>
        <v>0</v>
      </c>
      <c r="H25" s="92">
        <v>0.08</v>
      </c>
      <c r="I25" s="91">
        <f t="shared" si="1"/>
        <v>0</v>
      </c>
      <c r="J25" s="94">
        <f t="shared" si="2"/>
        <v>0</v>
      </c>
      <c r="K25" s="32"/>
    </row>
    <row r="26" spans="1:11">
      <c r="A26" s="45" t="s">
        <v>37</v>
      </c>
      <c r="B26" s="77" t="s">
        <v>319</v>
      </c>
      <c r="C26" s="22" t="s">
        <v>40</v>
      </c>
      <c r="D26" s="53">
        <v>3</v>
      </c>
      <c r="E26" s="1"/>
      <c r="F26" s="32"/>
      <c r="G26" s="91">
        <f t="shared" si="0"/>
        <v>0</v>
      </c>
      <c r="H26" s="92">
        <v>0.08</v>
      </c>
      <c r="I26" s="91">
        <f t="shared" si="1"/>
        <v>0</v>
      </c>
      <c r="J26" s="94">
        <f t="shared" si="2"/>
        <v>0</v>
      </c>
      <c r="K26" s="32"/>
    </row>
    <row r="27" spans="1:11" ht="30">
      <c r="A27" s="45" t="s">
        <v>45</v>
      </c>
      <c r="B27" s="69" t="s">
        <v>320</v>
      </c>
      <c r="C27" s="57" t="s">
        <v>40</v>
      </c>
      <c r="D27" s="53">
        <v>850</v>
      </c>
      <c r="E27" s="1"/>
      <c r="F27" s="32"/>
      <c r="G27" s="91">
        <f t="shared" si="0"/>
        <v>0</v>
      </c>
      <c r="H27" s="92">
        <v>0.08</v>
      </c>
      <c r="I27" s="91">
        <f t="shared" si="1"/>
        <v>0</v>
      </c>
      <c r="J27" s="94">
        <f t="shared" si="2"/>
        <v>0</v>
      </c>
      <c r="K27" s="32"/>
    </row>
    <row r="28" spans="1:11" ht="30">
      <c r="A28" s="45" t="s">
        <v>46</v>
      </c>
      <c r="B28" s="69" t="s">
        <v>321</v>
      </c>
      <c r="C28" s="57" t="s">
        <v>40</v>
      </c>
      <c r="D28" s="53">
        <v>23</v>
      </c>
      <c r="E28" s="1"/>
      <c r="F28" s="32"/>
      <c r="G28" s="91">
        <f t="shared" si="0"/>
        <v>0</v>
      </c>
      <c r="H28" s="92">
        <v>0.08</v>
      </c>
      <c r="I28" s="91">
        <f t="shared" si="1"/>
        <v>0</v>
      </c>
      <c r="J28" s="94">
        <f t="shared" si="2"/>
        <v>0</v>
      </c>
      <c r="K28" s="32"/>
    </row>
    <row r="29" spans="1:11" ht="30">
      <c r="A29" s="45" t="s">
        <v>47</v>
      </c>
      <c r="B29" s="69" t="s">
        <v>322</v>
      </c>
      <c r="C29" s="57" t="s">
        <v>40</v>
      </c>
      <c r="D29" s="53">
        <v>10</v>
      </c>
      <c r="E29" s="1"/>
      <c r="F29" s="32"/>
      <c r="G29" s="91">
        <f t="shared" si="0"/>
        <v>0</v>
      </c>
      <c r="H29" s="92">
        <v>0.08</v>
      </c>
      <c r="I29" s="91">
        <f t="shared" si="1"/>
        <v>0</v>
      </c>
      <c r="J29" s="94">
        <f t="shared" si="2"/>
        <v>0</v>
      </c>
      <c r="K29" s="32"/>
    </row>
    <row r="30" spans="1:11" ht="30">
      <c r="A30" s="45" t="s">
        <v>48</v>
      </c>
      <c r="B30" s="69" t="s">
        <v>323</v>
      </c>
      <c r="C30" s="57" t="s">
        <v>40</v>
      </c>
      <c r="D30" s="53">
        <v>2</v>
      </c>
      <c r="E30" s="1"/>
      <c r="F30" s="32"/>
      <c r="G30" s="91">
        <f t="shared" si="0"/>
        <v>0</v>
      </c>
      <c r="H30" s="92">
        <v>0.08</v>
      </c>
      <c r="I30" s="91">
        <f t="shared" si="1"/>
        <v>0</v>
      </c>
      <c r="J30" s="94">
        <f t="shared" si="2"/>
        <v>0</v>
      </c>
      <c r="K30" s="32"/>
    </row>
    <row r="31" spans="1:11" ht="30">
      <c r="A31" s="45" t="s">
        <v>49</v>
      </c>
      <c r="B31" s="69" t="s">
        <v>473</v>
      </c>
      <c r="C31" s="57" t="s">
        <v>40</v>
      </c>
      <c r="D31" s="53">
        <v>4</v>
      </c>
      <c r="E31" s="1"/>
      <c r="F31" s="32"/>
      <c r="G31" s="91">
        <f t="shared" si="0"/>
        <v>0</v>
      </c>
      <c r="H31" s="92">
        <v>0.08</v>
      </c>
      <c r="I31" s="91">
        <f t="shared" si="1"/>
        <v>0</v>
      </c>
      <c r="J31" s="94">
        <f t="shared" si="2"/>
        <v>0</v>
      </c>
      <c r="K31" s="32"/>
    </row>
    <row r="32" spans="1:11" ht="30">
      <c r="A32" s="45" t="s">
        <v>50</v>
      </c>
      <c r="B32" s="69" t="s">
        <v>474</v>
      </c>
      <c r="C32" s="57" t="s">
        <v>40</v>
      </c>
      <c r="D32" s="53">
        <v>3</v>
      </c>
      <c r="E32" s="44"/>
      <c r="F32" s="15"/>
      <c r="G32" s="91">
        <f t="shared" si="0"/>
        <v>0</v>
      </c>
      <c r="H32" s="92">
        <v>0.08</v>
      </c>
      <c r="I32" s="91">
        <f t="shared" si="1"/>
        <v>0</v>
      </c>
      <c r="J32" s="94">
        <f t="shared" si="2"/>
        <v>0</v>
      </c>
      <c r="K32" s="15"/>
    </row>
    <row r="33" spans="1:11" ht="32.25" customHeight="1">
      <c r="A33" s="45" t="s">
        <v>51</v>
      </c>
      <c r="B33" s="58" t="s">
        <v>475</v>
      </c>
      <c r="C33" s="57" t="s">
        <v>40</v>
      </c>
      <c r="D33" s="53">
        <v>74</v>
      </c>
      <c r="E33" s="44"/>
      <c r="F33" s="15"/>
      <c r="G33" s="91">
        <f t="shared" si="0"/>
        <v>0</v>
      </c>
      <c r="H33" s="92">
        <v>0.08</v>
      </c>
      <c r="I33" s="91">
        <f t="shared" si="1"/>
        <v>0</v>
      </c>
      <c r="J33" s="94">
        <f t="shared" si="2"/>
        <v>0</v>
      </c>
      <c r="K33" s="15"/>
    </row>
    <row r="34" spans="1:11" ht="30" customHeight="1">
      <c r="A34" s="45" t="s">
        <v>52</v>
      </c>
      <c r="B34" s="58" t="s">
        <v>324</v>
      </c>
      <c r="C34" s="57" t="s">
        <v>40</v>
      </c>
      <c r="D34" s="53">
        <v>164</v>
      </c>
      <c r="E34" s="1"/>
      <c r="F34" s="32"/>
      <c r="G34" s="91">
        <f t="shared" si="0"/>
        <v>0</v>
      </c>
      <c r="H34" s="92">
        <v>0.08</v>
      </c>
      <c r="I34" s="91">
        <f t="shared" si="1"/>
        <v>0</v>
      </c>
      <c r="J34" s="94">
        <f t="shared" si="2"/>
        <v>0</v>
      </c>
      <c r="K34" s="32"/>
    </row>
    <row r="35" spans="1:11" ht="30" customHeight="1">
      <c r="A35" s="45" t="s">
        <v>53</v>
      </c>
      <c r="B35" s="69" t="s">
        <v>325</v>
      </c>
      <c r="C35" s="57" t="s">
        <v>40</v>
      </c>
      <c r="D35" s="53">
        <v>1113</v>
      </c>
      <c r="E35" s="14"/>
      <c r="F35" s="4"/>
      <c r="G35" s="91">
        <f t="shared" si="0"/>
        <v>0</v>
      </c>
      <c r="H35" s="92">
        <v>0.08</v>
      </c>
      <c r="I35" s="91">
        <f t="shared" si="1"/>
        <v>0</v>
      </c>
      <c r="J35" s="94">
        <f t="shared" si="2"/>
        <v>0</v>
      </c>
      <c r="K35" s="4"/>
    </row>
    <row r="36" spans="1:11">
      <c r="A36" s="70"/>
      <c r="B36" s="21"/>
      <c r="C36" s="37"/>
      <c r="D36" s="46"/>
      <c r="E36" s="71"/>
      <c r="F36" s="72"/>
      <c r="G36" s="149">
        <f>SUM(G6:G35)</f>
        <v>0</v>
      </c>
      <c r="H36" s="150" t="s">
        <v>22</v>
      </c>
      <c r="I36" s="151" t="s">
        <v>22</v>
      </c>
      <c r="J36" s="149">
        <f>SUM(J6:J35)</f>
        <v>0</v>
      </c>
      <c r="K36" s="6" t="s">
        <v>22</v>
      </c>
    </row>
    <row r="38" spans="1:11" ht="15" customHeight="1">
      <c r="A38" s="164" t="s">
        <v>24</v>
      </c>
      <c r="B38" s="164"/>
      <c r="C38" s="164"/>
      <c r="D38" s="164"/>
      <c r="E38" s="164"/>
    </row>
    <row r="39" spans="1:11">
      <c r="A39" s="157" t="s">
        <v>272</v>
      </c>
      <c r="B39" s="157"/>
      <c r="C39" s="157"/>
      <c r="D39" s="157"/>
      <c r="E39" s="157"/>
    </row>
    <row r="40" spans="1:11">
      <c r="A40" s="157" t="s">
        <v>26</v>
      </c>
      <c r="B40" s="157"/>
      <c r="C40" s="157"/>
      <c r="D40" s="157"/>
      <c r="E40" s="157"/>
    </row>
    <row r="43" spans="1:11">
      <c r="A43" s="156"/>
      <c r="B43" s="156"/>
      <c r="C43" s="156"/>
      <c r="G43" s="156"/>
      <c r="H43" s="156"/>
      <c r="I43" s="156"/>
      <c r="J43" s="156"/>
      <c r="K43" s="156"/>
    </row>
  </sheetData>
  <mergeCells count="8">
    <mergeCell ref="A43:C43"/>
    <mergeCell ref="G43:K43"/>
    <mergeCell ref="H1:K1"/>
    <mergeCell ref="A2:K2"/>
    <mergeCell ref="A3:K3"/>
    <mergeCell ref="A38:E38"/>
    <mergeCell ref="A39:E39"/>
    <mergeCell ref="A40:E40"/>
  </mergeCells>
  <phoneticPr fontId="2" type="noConversion"/>
  <pageMargins left="0.7" right="0.7" top="0.75" bottom="0.75" header="0.3" footer="0.3"/>
  <pageSetup paperSize="9" scale="6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0C87B-F259-4D02-AD54-F5E7D7623D69}">
  <sheetPr>
    <pageSetUpPr fitToPage="1"/>
  </sheetPr>
  <dimension ref="A1:K22"/>
  <sheetViews>
    <sheetView workbookViewId="0">
      <selection activeCell="A22" sqref="A22:XFD22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4257812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326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">
      <c r="A6" s="45" t="s">
        <v>11</v>
      </c>
      <c r="B6" s="86" t="s">
        <v>327</v>
      </c>
      <c r="C6" s="45" t="s">
        <v>148</v>
      </c>
      <c r="D6" s="46">
        <v>164</v>
      </c>
      <c r="E6" s="1"/>
      <c r="F6" s="1"/>
      <c r="G6" s="91">
        <f t="shared" ref="G6:G14" si="0">(D6*F6)</f>
        <v>0</v>
      </c>
      <c r="H6" s="92">
        <v>0.08</v>
      </c>
      <c r="I6" s="91">
        <f t="shared" ref="I6:I14" si="1">(F6*1.08)</f>
        <v>0</v>
      </c>
      <c r="J6" s="94">
        <f t="shared" ref="J6:J14" si="2">(D6*I6)</f>
        <v>0</v>
      </c>
      <c r="K6" s="32"/>
    </row>
    <row r="7" spans="1:11" ht="30">
      <c r="A7" s="45" t="s">
        <v>12</v>
      </c>
      <c r="B7" s="86" t="s">
        <v>328</v>
      </c>
      <c r="C7" s="45" t="s">
        <v>40</v>
      </c>
      <c r="D7" s="46">
        <v>70</v>
      </c>
      <c r="E7" s="58"/>
      <c r="F7" s="58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15"/>
    </row>
    <row r="8" spans="1:11">
      <c r="A8" s="45" t="s">
        <v>13</v>
      </c>
      <c r="B8" s="86" t="s">
        <v>329</v>
      </c>
      <c r="C8" s="45" t="s">
        <v>40</v>
      </c>
      <c r="D8" s="83">
        <v>720</v>
      </c>
      <c r="E8" s="73"/>
      <c r="F8" s="73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15"/>
    </row>
    <row r="9" spans="1:11">
      <c r="A9" s="45" t="s">
        <v>14</v>
      </c>
      <c r="B9" s="86" t="s">
        <v>333</v>
      </c>
      <c r="C9" s="45" t="s">
        <v>40</v>
      </c>
      <c r="D9" s="53">
        <v>5</v>
      </c>
      <c r="E9" s="58"/>
      <c r="F9" s="73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15"/>
    </row>
    <row r="10" spans="1:11">
      <c r="A10" s="45" t="s">
        <v>15</v>
      </c>
      <c r="B10" s="86" t="s">
        <v>334</v>
      </c>
      <c r="C10" s="45" t="s">
        <v>40</v>
      </c>
      <c r="D10" s="53">
        <v>9</v>
      </c>
      <c r="E10" s="1"/>
      <c r="F10" s="32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32"/>
    </row>
    <row r="11" spans="1:11" ht="30">
      <c r="A11" s="45" t="s">
        <v>16</v>
      </c>
      <c r="B11" s="77" t="s">
        <v>335</v>
      </c>
      <c r="C11" s="55" t="s">
        <v>40</v>
      </c>
      <c r="D11" s="53">
        <v>72</v>
      </c>
      <c r="E11" s="1"/>
      <c r="F11" s="32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32"/>
    </row>
    <row r="12" spans="1:11" ht="30">
      <c r="A12" s="45" t="s">
        <v>17</v>
      </c>
      <c r="B12" s="77" t="s">
        <v>336</v>
      </c>
      <c r="C12" s="22" t="s">
        <v>40</v>
      </c>
      <c r="D12" s="53">
        <v>96</v>
      </c>
      <c r="E12" s="1"/>
      <c r="F12" s="32"/>
      <c r="G12" s="91">
        <f t="shared" si="0"/>
        <v>0</v>
      </c>
      <c r="H12" s="92">
        <v>0.08</v>
      </c>
      <c r="I12" s="91">
        <f t="shared" si="1"/>
        <v>0</v>
      </c>
      <c r="J12" s="94">
        <f t="shared" si="2"/>
        <v>0</v>
      </c>
      <c r="K12" s="32"/>
    </row>
    <row r="13" spans="1:11">
      <c r="A13" s="45" t="s">
        <v>18</v>
      </c>
      <c r="B13" s="77" t="s">
        <v>337</v>
      </c>
      <c r="C13" s="22" t="s">
        <v>40</v>
      </c>
      <c r="D13" s="53">
        <v>540</v>
      </c>
      <c r="E13" s="1"/>
      <c r="F13" s="32"/>
      <c r="G13" s="91">
        <f t="shared" si="0"/>
        <v>0</v>
      </c>
      <c r="H13" s="92">
        <v>0.08</v>
      </c>
      <c r="I13" s="91">
        <f t="shared" si="1"/>
        <v>0</v>
      </c>
      <c r="J13" s="94">
        <f t="shared" si="2"/>
        <v>0</v>
      </c>
      <c r="K13" s="32"/>
    </row>
    <row r="14" spans="1:11">
      <c r="A14" s="45" t="s">
        <v>19</v>
      </c>
      <c r="B14" s="77" t="s">
        <v>338</v>
      </c>
      <c r="C14" s="22" t="s">
        <v>40</v>
      </c>
      <c r="D14" s="53">
        <v>5</v>
      </c>
      <c r="E14" s="1"/>
      <c r="F14" s="32"/>
      <c r="G14" s="91">
        <f t="shared" si="0"/>
        <v>0</v>
      </c>
      <c r="H14" s="92">
        <v>0.08</v>
      </c>
      <c r="I14" s="91">
        <f t="shared" si="1"/>
        <v>0</v>
      </c>
      <c r="J14" s="94">
        <f t="shared" si="2"/>
        <v>0</v>
      </c>
      <c r="K14" s="32"/>
    </row>
    <row r="15" spans="1:11">
      <c r="A15" s="70"/>
      <c r="B15" s="21"/>
      <c r="C15" s="37"/>
      <c r="D15" s="46"/>
      <c r="E15" s="71"/>
      <c r="F15" s="72"/>
      <c r="G15" s="149">
        <f>SUM(G6:G14)</f>
        <v>0</v>
      </c>
      <c r="H15" s="150" t="s">
        <v>22</v>
      </c>
      <c r="I15" s="151" t="s">
        <v>22</v>
      </c>
      <c r="J15" s="149">
        <f>SUM(J6:J14)</f>
        <v>0</v>
      </c>
      <c r="K15" s="151" t="s">
        <v>22</v>
      </c>
    </row>
    <row r="16" spans="1:11">
      <c r="A16" s="140"/>
      <c r="B16" s="141"/>
      <c r="C16" s="142"/>
      <c r="D16" s="143"/>
      <c r="E16" s="140"/>
      <c r="F16" s="140"/>
      <c r="G16" s="144"/>
      <c r="H16" s="145"/>
      <c r="I16" s="145"/>
      <c r="J16" s="144"/>
      <c r="K16" s="145"/>
    </row>
    <row r="17" spans="1:11" ht="15" customHeight="1">
      <c r="A17" s="164" t="s">
        <v>24</v>
      </c>
      <c r="B17" s="164"/>
      <c r="C17" s="164"/>
      <c r="D17" s="164"/>
      <c r="E17" s="164"/>
    </row>
    <row r="18" spans="1:11">
      <c r="A18" s="157" t="s">
        <v>272</v>
      </c>
      <c r="B18" s="157"/>
      <c r="C18" s="157"/>
      <c r="D18" s="157"/>
      <c r="E18" s="157"/>
    </row>
    <row r="19" spans="1:11">
      <c r="A19" s="157" t="s">
        <v>26</v>
      </c>
      <c r="B19" s="157"/>
      <c r="C19" s="157"/>
      <c r="D19" s="157"/>
      <c r="E19" s="157"/>
    </row>
    <row r="22" spans="1:11">
      <c r="A22" s="156"/>
      <c r="B22" s="156"/>
      <c r="C22" s="156"/>
      <c r="G22" s="156"/>
      <c r="H22" s="156"/>
      <c r="I22" s="156"/>
      <c r="J22" s="156"/>
      <c r="K22" s="156"/>
    </row>
  </sheetData>
  <mergeCells count="8">
    <mergeCell ref="A22:C22"/>
    <mergeCell ref="G22:K22"/>
    <mergeCell ref="H1:K1"/>
    <mergeCell ref="A2:K2"/>
    <mergeCell ref="A3:K3"/>
    <mergeCell ref="A17:E17"/>
    <mergeCell ref="A18:E18"/>
    <mergeCell ref="A19:E19"/>
  </mergeCells>
  <phoneticPr fontId="2" type="noConversion"/>
  <pageMargins left="0.7" right="0.7" top="0.75" bottom="0.75" header="0.3" footer="0.3"/>
  <pageSetup paperSize="9" scale="6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D52DD-9BCB-4D49-847C-C28DF7BBF828}">
  <sheetPr>
    <pageSetUpPr fitToPage="1"/>
  </sheetPr>
  <dimension ref="A1:K14"/>
  <sheetViews>
    <sheetView workbookViewId="0">
      <selection activeCell="A14" sqref="A14:XFD14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2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477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45">
      <c r="A6" s="45" t="s">
        <v>11</v>
      </c>
      <c r="B6" s="86" t="s">
        <v>476</v>
      </c>
      <c r="C6" s="45" t="s">
        <v>40</v>
      </c>
      <c r="D6" s="46">
        <v>20</v>
      </c>
      <c r="E6" s="1"/>
      <c r="F6" s="1"/>
      <c r="G6" s="91">
        <f>(D6*F6)</f>
        <v>0</v>
      </c>
      <c r="H6" s="92">
        <v>0.08</v>
      </c>
      <c r="I6" s="91">
        <f t="shared" ref="I6" si="0">(F6*1.08)</f>
        <v>0</v>
      </c>
      <c r="J6" s="94">
        <f>(D6*I6)</f>
        <v>0</v>
      </c>
      <c r="K6" s="32"/>
    </row>
    <row r="7" spans="1:11">
      <c r="A7" s="70"/>
      <c r="B7" s="21"/>
      <c r="C7" s="37"/>
      <c r="D7" s="46"/>
      <c r="E7" s="71"/>
      <c r="F7" s="72"/>
      <c r="G7" s="149">
        <f>SUM(G6:G6)</f>
        <v>0</v>
      </c>
      <c r="H7" s="150" t="s">
        <v>22</v>
      </c>
      <c r="I7" s="151" t="s">
        <v>22</v>
      </c>
      <c r="J7" s="149">
        <f>SUM(J6:J6)</f>
        <v>0</v>
      </c>
      <c r="K7" s="151" t="s">
        <v>22</v>
      </c>
    </row>
    <row r="9" spans="1:11" ht="15" customHeight="1">
      <c r="A9" s="164" t="s">
        <v>24</v>
      </c>
      <c r="B9" s="164"/>
      <c r="C9" s="164"/>
      <c r="D9" s="164"/>
      <c r="E9" s="164"/>
    </row>
    <row r="10" spans="1:11">
      <c r="A10" s="157" t="s">
        <v>272</v>
      </c>
      <c r="B10" s="157"/>
      <c r="C10" s="157"/>
      <c r="D10" s="157"/>
      <c r="E10" s="157"/>
    </row>
    <row r="11" spans="1:11">
      <c r="A11" s="157" t="s">
        <v>26</v>
      </c>
      <c r="B11" s="157"/>
      <c r="C11" s="157"/>
      <c r="D11" s="157"/>
      <c r="E11" s="157"/>
    </row>
    <row r="14" spans="1:11">
      <c r="A14" s="156"/>
      <c r="B14" s="156"/>
      <c r="C14" s="156"/>
      <c r="G14" s="156"/>
      <c r="H14" s="156"/>
      <c r="I14" s="156"/>
      <c r="J14" s="156"/>
      <c r="K14" s="156"/>
    </row>
  </sheetData>
  <mergeCells count="8">
    <mergeCell ref="A14:C14"/>
    <mergeCell ref="G14:K14"/>
    <mergeCell ref="H1:K1"/>
    <mergeCell ref="A2:K2"/>
    <mergeCell ref="A3:K3"/>
    <mergeCell ref="A9:E9"/>
    <mergeCell ref="A10:E10"/>
    <mergeCell ref="A11:E11"/>
  </mergeCells>
  <pageMargins left="0.7" right="0.7" top="0.75" bottom="0.75" header="0.3" footer="0.3"/>
  <pageSetup paperSize="9" scale="6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D9D75-24EC-491A-8748-E404522EB2C9}">
  <sheetPr>
    <pageSetUpPr fitToPage="1"/>
  </sheetPr>
  <dimension ref="A1:K15"/>
  <sheetViews>
    <sheetView workbookViewId="0">
      <selection activeCell="A15" sqref="A15:XFD15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570312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339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45">
      <c r="A6" s="1" t="s">
        <v>11</v>
      </c>
      <c r="B6" s="86" t="s">
        <v>350</v>
      </c>
      <c r="C6" s="45" t="s">
        <v>148</v>
      </c>
      <c r="D6" s="46">
        <v>85</v>
      </c>
      <c r="E6" s="1"/>
      <c r="F6" s="1"/>
      <c r="G6" s="91">
        <f>(D6*F6)</f>
        <v>0</v>
      </c>
      <c r="H6" s="92">
        <v>0.08</v>
      </c>
      <c r="I6" s="91">
        <f t="shared" ref="I6:I7" si="0">(F6*1.08)</f>
        <v>0</v>
      </c>
      <c r="J6" s="94">
        <f>(D6*I6)</f>
        <v>0</v>
      </c>
      <c r="K6" s="32"/>
    </row>
    <row r="7" spans="1:11" ht="45">
      <c r="A7" s="1" t="s">
        <v>12</v>
      </c>
      <c r="B7" s="86" t="s">
        <v>351</v>
      </c>
      <c r="C7" s="45" t="s">
        <v>148</v>
      </c>
      <c r="D7" s="46">
        <v>107</v>
      </c>
      <c r="E7" s="58"/>
      <c r="F7" s="58"/>
      <c r="G7" s="91">
        <f>(D7*F7)</f>
        <v>0</v>
      </c>
      <c r="H7" s="92">
        <v>0.08</v>
      </c>
      <c r="I7" s="91">
        <f t="shared" si="0"/>
        <v>0</v>
      </c>
      <c r="J7" s="94">
        <f>(D7*I7)</f>
        <v>0</v>
      </c>
      <c r="K7" s="15"/>
    </row>
    <row r="8" spans="1:11">
      <c r="A8" s="70"/>
      <c r="B8" s="21"/>
      <c r="C8" s="37"/>
      <c r="D8" s="46"/>
      <c r="E8" s="71"/>
      <c r="F8" s="72"/>
      <c r="G8" s="149">
        <f>SUM(G6:G7)</f>
        <v>0</v>
      </c>
      <c r="H8" s="150" t="s">
        <v>22</v>
      </c>
      <c r="I8" s="151" t="s">
        <v>22</v>
      </c>
      <c r="J8" s="149">
        <f>SUM(J6:J7)</f>
        <v>0</v>
      </c>
      <c r="K8" s="151" t="s">
        <v>22</v>
      </c>
    </row>
    <row r="10" spans="1:11" ht="15" customHeight="1">
      <c r="A10" s="164" t="s">
        <v>24</v>
      </c>
      <c r="B10" s="164"/>
      <c r="C10" s="164"/>
      <c r="D10" s="164"/>
      <c r="E10" s="164"/>
    </row>
    <row r="11" spans="1:11">
      <c r="A11" s="157" t="s">
        <v>272</v>
      </c>
      <c r="B11" s="157"/>
      <c r="C11" s="157"/>
      <c r="D11" s="157"/>
      <c r="E11" s="157"/>
    </row>
    <row r="12" spans="1:11">
      <c r="A12" s="157" t="s">
        <v>26</v>
      </c>
      <c r="B12" s="157"/>
      <c r="C12" s="157"/>
      <c r="D12" s="157"/>
      <c r="E12" s="157"/>
    </row>
    <row r="15" spans="1:11">
      <c r="A15" s="156"/>
      <c r="B15" s="156"/>
      <c r="C15" s="156"/>
      <c r="G15" s="156"/>
      <c r="H15" s="156"/>
      <c r="I15" s="156"/>
      <c r="J15" s="156"/>
      <c r="K15" s="156"/>
    </row>
  </sheetData>
  <mergeCells count="8">
    <mergeCell ref="A15:C15"/>
    <mergeCell ref="G15:K15"/>
    <mergeCell ref="H1:K1"/>
    <mergeCell ref="A2:K2"/>
    <mergeCell ref="A3:K3"/>
    <mergeCell ref="A10:E10"/>
    <mergeCell ref="A11:E11"/>
    <mergeCell ref="A12:E12"/>
  </mergeCells>
  <pageMargins left="0.7" right="0.7" top="0.75" bottom="0.75" header="0.3" footer="0.3"/>
  <pageSetup paperSize="9" scale="6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4E606-5F59-4C6B-9477-342F66C9695C}">
  <sheetPr>
    <pageSetUpPr fitToPage="1"/>
  </sheetPr>
  <dimension ref="A1:K14"/>
  <sheetViews>
    <sheetView workbookViewId="0">
      <selection activeCell="A14" sqref="A14:XFD14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2.14062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345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45">
      <c r="A6" s="1" t="s">
        <v>11</v>
      </c>
      <c r="B6" s="86" t="s">
        <v>479</v>
      </c>
      <c r="C6" s="45" t="s">
        <v>346</v>
      </c>
      <c r="D6" s="46">
        <v>440</v>
      </c>
      <c r="E6" s="1"/>
      <c r="F6" s="1"/>
      <c r="G6" s="91">
        <f>(D6*F6)</f>
        <v>0</v>
      </c>
      <c r="H6" s="92">
        <v>0.08</v>
      </c>
      <c r="I6" s="91">
        <f t="shared" ref="I6" si="0">(F6*1.08)</f>
        <v>0</v>
      </c>
      <c r="J6" s="94">
        <f>(D6*I6)</f>
        <v>0</v>
      </c>
      <c r="K6" s="32"/>
    </row>
    <row r="7" spans="1:11">
      <c r="A7" s="70"/>
      <c r="B7" s="21"/>
      <c r="C7" s="37"/>
      <c r="D7" s="46"/>
      <c r="E7" s="71"/>
      <c r="F7" s="72"/>
      <c r="G7" s="149">
        <f>SUM(G6:G6)</f>
        <v>0</v>
      </c>
      <c r="H7" s="150" t="s">
        <v>22</v>
      </c>
      <c r="I7" s="151" t="s">
        <v>22</v>
      </c>
      <c r="J7" s="149">
        <f>SUM(J6:J6)</f>
        <v>0</v>
      </c>
      <c r="K7" s="151" t="s">
        <v>22</v>
      </c>
    </row>
    <row r="9" spans="1:11" ht="15" customHeight="1">
      <c r="A9" s="164" t="s">
        <v>24</v>
      </c>
      <c r="B9" s="164"/>
      <c r="C9" s="164"/>
      <c r="D9" s="164"/>
      <c r="E9" s="164"/>
    </row>
    <row r="10" spans="1:11">
      <c r="A10" s="157" t="s">
        <v>272</v>
      </c>
      <c r="B10" s="157"/>
      <c r="C10" s="157"/>
      <c r="D10" s="157"/>
      <c r="E10" s="157"/>
    </row>
    <row r="11" spans="1:11">
      <c r="A11" s="157" t="s">
        <v>26</v>
      </c>
      <c r="B11" s="157"/>
      <c r="C11" s="157"/>
      <c r="D11" s="157"/>
      <c r="E11" s="157"/>
    </row>
    <row r="14" spans="1:11">
      <c r="A14" s="156"/>
      <c r="B14" s="156"/>
      <c r="C14" s="156"/>
      <c r="G14" s="156"/>
      <c r="H14" s="156"/>
      <c r="I14" s="156"/>
      <c r="J14" s="156"/>
      <c r="K14" s="156"/>
    </row>
  </sheetData>
  <mergeCells count="8">
    <mergeCell ref="A14:C14"/>
    <mergeCell ref="G14:K14"/>
    <mergeCell ref="H1:K1"/>
    <mergeCell ref="A2:K2"/>
    <mergeCell ref="A3:K3"/>
    <mergeCell ref="A9:E9"/>
    <mergeCell ref="A10:E10"/>
    <mergeCell ref="A11:E11"/>
  </mergeCells>
  <pageMargins left="0.7" right="0.7" top="0.75" bottom="0.75" header="0.3" footer="0.3"/>
  <pageSetup paperSize="9" scale="6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7BFAE-5DD8-4291-AF0B-DA259F7BA484}">
  <sheetPr>
    <pageSetUpPr fitToPage="1"/>
  </sheetPr>
  <dimension ref="A1:K17"/>
  <sheetViews>
    <sheetView workbookViewId="0">
      <selection activeCell="A17" sqref="A17:XFD17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710937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347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">
      <c r="A6" s="45" t="s">
        <v>11</v>
      </c>
      <c r="B6" s="86" t="s">
        <v>480</v>
      </c>
      <c r="C6" s="45" t="s">
        <v>148</v>
      </c>
      <c r="D6" s="46">
        <v>12</v>
      </c>
      <c r="E6" s="1"/>
      <c r="F6" s="1"/>
      <c r="G6" s="91">
        <f>(D6*F6)</f>
        <v>0</v>
      </c>
      <c r="H6" s="92">
        <v>0.08</v>
      </c>
      <c r="I6" s="91">
        <f t="shared" ref="I6:I9" si="0">(F6*1.08)</f>
        <v>0</v>
      </c>
      <c r="J6" s="94">
        <f>(D6*I6)</f>
        <v>0</v>
      </c>
      <c r="K6" s="32"/>
    </row>
    <row r="7" spans="1:11" ht="30">
      <c r="A7" s="45" t="s">
        <v>12</v>
      </c>
      <c r="B7" s="86" t="s">
        <v>481</v>
      </c>
      <c r="C7" s="45" t="s">
        <v>148</v>
      </c>
      <c r="D7" s="46">
        <v>10</v>
      </c>
      <c r="E7" s="58"/>
      <c r="F7" s="58"/>
      <c r="G7" s="91">
        <f>(D7*F7)</f>
        <v>0</v>
      </c>
      <c r="H7" s="92">
        <v>0.08</v>
      </c>
      <c r="I7" s="91">
        <f t="shared" si="0"/>
        <v>0</v>
      </c>
      <c r="J7" s="94">
        <f>(D7*I7)</f>
        <v>0</v>
      </c>
      <c r="K7" s="15"/>
    </row>
    <row r="8" spans="1:11" ht="30">
      <c r="A8" s="45" t="s">
        <v>13</v>
      </c>
      <c r="B8" s="86" t="s">
        <v>482</v>
      </c>
      <c r="C8" s="45" t="s">
        <v>148</v>
      </c>
      <c r="D8" s="46">
        <v>140</v>
      </c>
      <c r="E8" s="73"/>
      <c r="F8" s="73"/>
      <c r="G8" s="91">
        <f>(D8*F8)</f>
        <v>0</v>
      </c>
      <c r="H8" s="92">
        <v>0.08</v>
      </c>
      <c r="I8" s="91">
        <f t="shared" si="0"/>
        <v>0</v>
      </c>
      <c r="J8" s="94">
        <f>(D8*I8)</f>
        <v>0</v>
      </c>
      <c r="K8" s="15"/>
    </row>
    <row r="9" spans="1:11" ht="30">
      <c r="A9" s="45" t="s">
        <v>14</v>
      </c>
      <c r="B9" s="86" t="s">
        <v>483</v>
      </c>
      <c r="C9" s="45" t="s">
        <v>148</v>
      </c>
      <c r="D9" s="46">
        <v>42</v>
      </c>
      <c r="E9" s="58"/>
      <c r="F9" s="73"/>
      <c r="G9" s="91">
        <f>(D9*F9)</f>
        <v>0</v>
      </c>
      <c r="H9" s="92">
        <v>0.08</v>
      </c>
      <c r="I9" s="91">
        <f t="shared" si="0"/>
        <v>0</v>
      </c>
      <c r="J9" s="94">
        <f>(D9*I9)</f>
        <v>0</v>
      </c>
      <c r="K9" s="15"/>
    </row>
    <row r="10" spans="1:11">
      <c r="A10" s="70"/>
      <c r="B10" s="21"/>
      <c r="C10" s="37"/>
      <c r="D10" s="46"/>
      <c r="E10" s="71"/>
      <c r="F10" s="72"/>
      <c r="G10" s="149">
        <f>SUM(G6:G9)</f>
        <v>0</v>
      </c>
      <c r="H10" s="150" t="s">
        <v>22</v>
      </c>
      <c r="I10" s="151" t="s">
        <v>22</v>
      </c>
      <c r="J10" s="149">
        <f>SUM(J6:J9)</f>
        <v>0</v>
      </c>
      <c r="K10" s="151" t="s">
        <v>22</v>
      </c>
    </row>
    <row r="12" spans="1:11" ht="15" customHeight="1">
      <c r="A12" s="164" t="s">
        <v>24</v>
      </c>
      <c r="B12" s="164"/>
      <c r="C12" s="164"/>
      <c r="D12" s="164"/>
      <c r="E12" s="164"/>
    </row>
    <row r="13" spans="1:11">
      <c r="A13" s="157" t="s">
        <v>272</v>
      </c>
      <c r="B13" s="157"/>
      <c r="C13" s="157"/>
      <c r="D13" s="157"/>
      <c r="E13" s="157"/>
    </row>
    <row r="14" spans="1:11">
      <c r="A14" s="157" t="s">
        <v>26</v>
      </c>
      <c r="B14" s="157"/>
      <c r="C14" s="157"/>
      <c r="D14" s="157"/>
      <c r="E14" s="157"/>
    </row>
    <row r="17" spans="1:11">
      <c r="A17" s="156"/>
      <c r="B17" s="156"/>
      <c r="C17" s="156"/>
      <c r="G17" s="156"/>
      <c r="H17" s="156"/>
      <c r="I17" s="156"/>
      <c r="J17" s="156"/>
      <c r="K17" s="156"/>
    </row>
  </sheetData>
  <mergeCells count="8">
    <mergeCell ref="A17:C17"/>
    <mergeCell ref="G17:K17"/>
    <mergeCell ref="H1:K1"/>
    <mergeCell ref="A2:K2"/>
    <mergeCell ref="A3:K3"/>
    <mergeCell ref="A12:E12"/>
    <mergeCell ref="A13:E13"/>
    <mergeCell ref="A14:E14"/>
  </mergeCells>
  <pageMargins left="0.7" right="0.7" top="0.75" bottom="0.75" header="0.3" footer="0.3"/>
  <pageSetup paperSize="9" scale="63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97483-03DF-40CF-BCCC-D7CEFA9839B7}">
  <sheetPr>
    <pageSetUpPr fitToPage="1"/>
  </sheetPr>
  <dimension ref="A1:K146"/>
  <sheetViews>
    <sheetView topLeftCell="A127" workbookViewId="0">
      <selection activeCell="A146" sqref="A146:XFD146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348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>
      <c r="A6" s="45" t="s">
        <v>11</v>
      </c>
      <c r="B6" s="104" t="s">
        <v>484</v>
      </c>
      <c r="C6" s="102" t="s">
        <v>40</v>
      </c>
      <c r="D6" s="46">
        <v>65</v>
      </c>
      <c r="E6" s="1"/>
      <c r="F6" s="1"/>
      <c r="G6" s="91">
        <f t="shared" ref="G6:G37" si="0">(D6*F6)</f>
        <v>0</v>
      </c>
      <c r="H6" s="92">
        <v>0.08</v>
      </c>
      <c r="I6" s="91">
        <f t="shared" ref="I6:I69" si="1">(F6*1.08)</f>
        <v>0</v>
      </c>
      <c r="J6" s="94">
        <f t="shared" ref="J6:J37" si="2">(D6*I6)</f>
        <v>0</v>
      </c>
      <c r="K6" s="32"/>
    </row>
    <row r="7" spans="1:11">
      <c r="A7" s="45" t="s">
        <v>12</v>
      </c>
      <c r="B7" s="104" t="s">
        <v>485</v>
      </c>
      <c r="C7" s="102" t="s">
        <v>40</v>
      </c>
      <c r="D7" s="53">
        <v>55</v>
      </c>
      <c r="E7" s="1"/>
      <c r="F7" s="1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32"/>
    </row>
    <row r="8" spans="1:11">
      <c r="A8" s="45" t="s">
        <v>13</v>
      </c>
      <c r="B8" s="85" t="s">
        <v>486</v>
      </c>
      <c r="C8" s="57" t="s">
        <v>40</v>
      </c>
      <c r="D8" s="53">
        <v>105</v>
      </c>
      <c r="E8" s="1"/>
      <c r="F8" s="1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32"/>
    </row>
    <row r="9" spans="1:11">
      <c r="A9" s="45" t="s">
        <v>14</v>
      </c>
      <c r="B9" s="74" t="s">
        <v>487</v>
      </c>
      <c r="C9" s="57" t="s">
        <v>40</v>
      </c>
      <c r="D9" s="53">
        <v>215</v>
      </c>
      <c r="E9" s="1"/>
      <c r="F9" s="1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32"/>
    </row>
    <row r="10" spans="1:11">
      <c r="A10" s="45" t="s">
        <v>15</v>
      </c>
      <c r="B10" s="74" t="s">
        <v>488</v>
      </c>
      <c r="C10" s="57" t="s">
        <v>40</v>
      </c>
      <c r="D10" s="53">
        <v>385</v>
      </c>
      <c r="E10" s="1"/>
      <c r="F10" s="1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32"/>
    </row>
    <row r="11" spans="1:11">
      <c r="A11" s="45" t="s">
        <v>16</v>
      </c>
      <c r="B11" s="48" t="s">
        <v>489</v>
      </c>
      <c r="C11" s="55" t="s">
        <v>40</v>
      </c>
      <c r="D11" s="53">
        <v>11</v>
      </c>
      <c r="E11" s="1"/>
      <c r="F11" s="1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32"/>
    </row>
    <row r="12" spans="1:11" ht="30">
      <c r="A12" s="45" t="s">
        <v>17</v>
      </c>
      <c r="B12" s="105" t="s">
        <v>490</v>
      </c>
      <c r="C12" s="57" t="s">
        <v>40</v>
      </c>
      <c r="D12" s="53">
        <v>345</v>
      </c>
      <c r="E12" s="1"/>
      <c r="F12" s="1"/>
      <c r="G12" s="91">
        <f t="shared" si="0"/>
        <v>0</v>
      </c>
      <c r="H12" s="92">
        <v>0.08</v>
      </c>
      <c r="I12" s="91">
        <f t="shared" si="1"/>
        <v>0</v>
      </c>
      <c r="J12" s="94">
        <f t="shared" si="2"/>
        <v>0</v>
      </c>
      <c r="K12" s="32"/>
    </row>
    <row r="13" spans="1:11" ht="30">
      <c r="A13" s="45" t="s">
        <v>18</v>
      </c>
      <c r="B13" s="105" t="s">
        <v>491</v>
      </c>
      <c r="C13" s="57" t="s">
        <v>40</v>
      </c>
      <c r="D13" s="53">
        <v>80</v>
      </c>
      <c r="E13" s="1"/>
      <c r="F13" s="1"/>
      <c r="G13" s="91">
        <f t="shared" si="0"/>
        <v>0</v>
      </c>
      <c r="H13" s="92">
        <v>0.08</v>
      </c>
      <c r="I13" s="91">
        <f t="shared" si="1"/>
        <v>0</v>
      </c>
      <c r="J13" s="94">
        <f t="shared" si="2"/>
        <v>0</v>
      </c>
      <c r="K13" s="32"/>
    </row>
    <row r="14" spans="1:11">
      <c r="A14" s="45" t="s">
        <v>19</v>
      </c>
      <c r="B14" s="105" t="s">
        <v>492</v>
      </c>
      <c r="C14" s="57" t="s">
        <v>40</v>
      </c>
      <c r="D14" s="53">
        <v>2620</v>
      </c>
      <c r="E14" s="1"/>
      <c r="F14" s="1"/>
      <c r="G14" s="91">
        <f t="shared" si="0"/>
        <v>0</v>
      </c>
      <c r="H14" s="92">
        <v>0.08</v>
      </c>
      <c r="I14" s="91">
        <f t="shared" si="1"/>
        <v>0</v>
      </c>
      <c r="J14" s="94">
        <f t="shared" si="2"/>
        <v>0</v>
      </c>
      <c r="K14" s="32"/>
    </row>
    <row r="15" spans="1:11">
      <c r="A15" s="45" t="s">
        <v>20</v>
      </c>
      <c r="B15" s="74" t="s">
        <v>493</v>
      </c>
      <c r="C15" s="57" t="s">
        <v>40</v>
      </c>
      <c r="D15" s="53">
        <v>8</v>
      </c>
      <c r="E15" s="1"/>
      <c r="F15" s="1"/>
      <c r="G15" s="91">
        <f t="shared" si="0"/>
        <v>0</v>
      </c>
      <c r="H15" s="92">
        <v>0.08</v>
      </c>
      <c r="I15" s="91">
        <f t="shared" si="1"/>
        <v>0</v>
      </c>
      <c r="J15" s="94">
        <f t="shared" si="2"/>
        <v>0</v>
      </c>
      <c r="K15" s="32"/>
    </row>
    <row r="16" spans="1:11">
      <c r="A16" s="45" t="s">
        <v>27</v>
      </c>
      <c r="B16" s="74" t="s">
        <v>494</v>
      </c>
      <c r="C16" s="57" t="s">
        <v>40</v>
      </c>
      <c r="D16" s="46">
        <v>850</v>
      </c>
      <c r="E16" s="1"/>
      <c r="F16" s="1"/>
      <c r="G16" s="91">
        <f t="shared" si="0"/>
        <v>0</v>
      </c>
      <c r="H16" s="92">
        <v>0.08</v>
      </c>
      <c r="I16" s="91">
        <f t="shared" si="1"/>
        <v>0</v>
      </c>
      <c r="J16" s="94">
        <f t="shared" si="2"/>
        <v>0</v>
      </c>
      <c r="K16" s="32"/>
    </row>
    <row r="17" spans="1:11" ht="30">
      <c r="A17" s="45" t="s">
        <v>28</v>
      </c>
      <c r="B17" s="48" t="s">
        <v>495</v>
      </c>
      <c r="C17" s="37" t="s">
        <v>40</v>
      </c>
      <c r="D17" s="46">
        <v>63</v>
      </c>
      <c r="E17" s="1"/>
      <c r="F17" s="1"/>
      <c r="G17" s="91">
        <f t="shared" si="0"/>
        <v>0</v>
      </c>
      <c r="H17" s="92">
        <v>0.08</v>
      </c>
      <c r="I17" s="91">
        <f t="shared" si="1"/>
        <v>0</v>
      </c>
      <c r="J17" s="94">
        <f t="shared" si="2"/>
        <v>0</v>
      </c>
      <c r="K17" s="32"/>
    </row>
    <row r="18" spans="1:11">
      <c r="A18" s="45" t="s">
        <v>29</v>
      </c>
      <c r="B18" s="23" t="s">
        <v>496</v>
      </c>
      <c r="C18" s="37" t="s">
        <v>40</v>
      </c>
      <c r="D18" s="46">
        <v>84</v>
      </c>
      <c r="E18" s="1"/>
      <c r="F18" s="1"/>
      <c r="G18" s="91">
        <f t="shared" si="0"/>
        <v>0</v>
      </c>
      <c r="H18" s="92">
        <v>0.08</v>
      </c>
      <c r="I18" s="91">
        <f t="shared" si="1"/>
        <v>0</v>
      </c>
      <c r="J18" s="94">
        <f t="shared" si="2"/>
        <v>0</v>
      </c>
      <c r="K18" s="32"/>
    </row>
    <row r="19" spans="1:11">
      <c r="A19" s="45" t="s">
        <v>30</v>
      </c>
      <c r="B19" s="23" t="s">
        <v>497</v>
      </c>
      <c r="C19" s="37" t="s">
        <v>40</v>
      </c>
      <c r="D19" s="46">
        <v>81</v>
      </c>
      <c r="E19" s="1"/>
      <c r="F19" s="1"/>
      <c r="G19" s="91">
        <f t="shared" si="0"/>
        <v>0</v>
      </c>
      <c r="H19" s="92">
        <v>0.08</v>
      </c>
      <c r="I19" s="91">
        <f t="shared" si="1"/>
        <v>0</v>
      </c>
      <c r="J19" s="94">
        <f t="shared" si="2"/>
        <v>0</v>
      </c>
      <c r="K19" s="32"/>
    </row>
    <row r="20" spans="1:11" ht="30">
      <c r="A20" s="45" t="s">
        <v>31</v>
      </c>
      <c r="B20" s="23" t="s">
        <v>498</v>
      </c>
      <c r="C20" s="37" t="s">
        <v>40</v>
      </c>
      <c r="D20" s="53">
        <v>1160</v>
      </c>
      <c r="E20" s="1"/>
      <c r="F20" s="1"/>
      <c r="G20" s="91">
        <f t="shared" si="0"/>
        <v>0</v>
      </c>
      <c r="H20" s="92">
        <v>0.08</v>
      </c>
      <c r="I20" s="91">
        <f t="shared" si="1"/>
        <v>0</v>
      </c>
      <c r="J20" s="94">
        <f t="shared" si="2"/>
        <v>0</v>
      </c>
      <c r="K20" s="32"/>
    </row>
    <row r="21" spans="1:11" ht="30">
      <c r="A21" s="45" t="s">
        <v>32</v>
      </c>
      <c r="B21" s="23" t="s">
        <v>499</v>
      </c>
      <c r="C21" s="37" t="s">
        <v>40</v>
      </c>
      <c r="D21" s="53">
        <v>118</v>
      </c>
      <c r="E21" s="1"/>
      <c r="F21" s="1"/>
      <c r="G21" s="91">
        <f t="shared" si="0"/>
        <v>0</v>
      </c>
      <c r="H21" s="92">
        <v>0.08</v>
      </c>
      <c r="I21" s="91">
        <f t="shared" si="1"/>
        <v>0</v>
      </c>
      <c r="J21" s="94">
        <f t="shared" si="2"/>
        <v>0</v>
      </c>
      <c r="K21" s="32"/>
    </row>
    <row r="22" spans="1:11" ht="30">
      <c r="A22" s="45" t="s">
        <v>33</v>
      </c>
      <c r="B22" s="75" t="s">
        <v>500</v>
      </c>
      <c r="C22" s="37" t="s">
        <v>40</v>
      </c>
      <c r="D22" s="53">
        <v>350</v>
      </c>
      <c r="E22" s="1"/>
      <c r="F22" s="1"/>
      <c r="G22" s="91">
        <f t="shared" si="0"/>
        <v>0</v>
      </c>
      <c r="H22" s="92">
        <v>0.08</v>
      </c>
      <c r="I22" s="91">
        <f t="shared" si="1"/>
        <v>0</v>
      </c>
      <c r="J22" s="94">
        <f t="shared" si="2"/>
        <v>0</v>
      </c>
      <c r="K22" s="32"/>
    </row>
    <row r="23" spans="1:11" ht="30">
      <c r="A23" s="45" t="s">
        <v>34</v>
      </c>
      <c r="B23" s="78" t="s">
        <v>501</v>
      </c>
      <c r="C23" s="37" t="s">
        <v>40</v>
      </c>
      <c r="D23" s="53">
        <v>968</v>
      </c>
      <c r="E23" s="1"/>
      <c r="F23" s="1"/>
      <c r="G23" s="91">
        <f t="shared" si="0"/>
        <v>0</v>
      </c>
      <c r="H23" s="92">
        <v>0.08</v>
      </c>
      <c r="I23" s="91">
        <f t="shared" si="1"/>
        <v>0</v>
      </c>
      <c r="J23" s="94">
        <f t="shared" si="2"/>
        <v>0</v>
      </c>
      <c r="K23" s="32"/>
    </row>
    <row r="24" spans="1:11">
      <c r="A24" s="45" t="s">
        <v>35</v>
      </c>
      <c r="B24" s="78" t="s">
        <v>502</v>
      </c>
      <c r="C24" s="37" t="s">
        <v>40</v>
      </c>
      <c r="D24" s="46">
        <v>177</v>
      </c>
      <c r="E24" s="1"/>
      <c r="F24" s="1"/>
      <c r="G24" s="91">
        <f t="shared" si="0"/>
        <v>0</v>
      </c>
      <c r="H24" s="92">
        <v>0.08</v>
      </c>
      <c r="I24" s="91">
        <f t="shared" si="1"/>
        <v>0</v>
      </c>
      <c r="J24" s="94">
        <f t="shared" si="2"/>
        <v>0</v>
      </c>
      <c r="K24" s="32"/>
    </row>
    <row r="25" spans="1:11">
      <c r="A25" s="45" t="s">
        <v>36</v>
      </c>
      <c r="B25" s="78" t="s">
        <v>503</v>
      </c>
      <c r="C25" s="37" t="s">
        <v>40</v>
      </c>
      <c r="D25" s="53">
        <v>164</v>
      </c>
      <c r="E25" s="1"/>
      <c r="F25" s="1"/>
      <c r="G25" s="91">
        <f t="shared" si="0"/>
        <v>0</v>
      </c>
      <c r="H25" s="92">
        <v>0.08</v>
      </c>
      <c r="I25" s="91">
        <f t="shared" si="1"/>
        <v>0</v>
      </c>
      <c r="J25" s="94">
        <f t="shared" si="2"/>
        <v>0</v>
      </c>
      <c r="K25" s="32"/>
    </row>
    <row r="26" spans="1:11">
      <c r="A26" s="45" t="s">
        <v>37</v>
      </c>
      <c r="B26" s="78" t="s">
        <v>504</v>
      </c>
      <c r="C26" s="37" t="s">
        <v>40</v>
      </c>
      <c r="D26" s="53">
        <v>85</v>
      </c>
      <c r="E26" s="1"/>
      <c r="F26" s="1"/>
      <c r="G26" s="91">
        <f t="shared" si="0"/>
        <v>0</v>
      </c>
      <c r="H26" s="92">
        <v>0.08</v>
      </c>
      <c r="I26" s="91">
        <f t="shared" si="1"/>
        <v>0</v>
      </c>
      <c r="J26" s="94">
        <f t="shared" si="2"/>
        <v>0</v>
      </c>
      <c r="K26" s="32"/>
    </row>
    <row r="27" spans="1:11">
      <c r="A27" s="45" t="s">
        <v>45</v>
      </c>
      <c r="B27" s="78" t="s">
        <v>505</v>
      </c>
      <c r="C27" s="37" t="s">
        <v>40</v>
      </c>
      <c r="D27" s="53">
        <v>350</v>
      </c>
      <c r="E27" s="1"/>
      <c r="F27" s="1"/>
      <c r="G27" s="91">
        <f t="shared" si="0"/>
        <v>0</v>
      </c>
      <c r="H27" s="92">
        <v>0.08</v>
      </c>
      <c r="I27" s="91">
        <f t="shared" si="1"/>
        <v>0</v>
      </c>
      <c r="J27" s="94">
        <f t="shared" si="2"/>
        <v>0</v>
      </c>
      <c r="K27" s="32"/>
    </row>
    <row r="28" spans="1:11" ht="30">
      <c r="A28" s="45" t="s">
        <v>46</v>
      </c>
      <c r="B28" s="21" t="s">
        <v>175</v>
      </c>
      <c r="C28" s="22" t="s">
        <v>148</v>
      </c>
      <c r="D28" s="46">
        <v>1810</v>
      </c>
      <c r="E28" s="1"/>
      <c r="F28" s="1"/>
      <c r="G28" s="91">
        <f t="shared" si="0"/>
        <v>0</v>
      </c>
      <c r="H28" s="92">
        <v>0.08</v>
      </c>
      <c r="I28" s="91">
        <f t="shared" si="1"/>
        <v>0</v>
      </c>
      <c r="J28" s="94">
        <f t="shared" si="2"/>
        <v>0</v>
      </c>
      <c r="K28" s="32"/>
    </row>
    <row r="29" spans="1:11">
      <c r="A29" s="45" t="s">
        <v>47</v>
      </c>
      <c r="B29" s="106" t="s">
        <v>178</v>
      </c>
      <c r="C29" s="57" t="s">
        <v>40</v>
      </c>
      <c r="D29" s="46">
        <v>520</v>
      </c>
      <c r="E29" s="1"/>
      <c r="F29" s="1"/>
      <c r="G29" s="91">
        <f t="shared" si="0"/>
        <v>0</v>
      </c>
      <c r="H29" s="92">
        <v>0.08</v>
      </c>
      <c r="I29" s="91">
        <f t="shared" si="1"/>
        <v>0</v>
      </c>
      <c r="J29" s="94">
        <f t="shared" si="2"/>
        <v>0</v>
      </c>
      <c r="K29" s="32"/>
    </row>
    <row r="30" spans="1:11" ht="30">
      <c r="A30" s="45" t="s">
        <v>48</v>
      </c>
      <c r="B30" s="21" t="s">
        <v>176</v>
      </c>
      <c r="C30" s="22" t="s">
        <v>148</v>
      </c>
      <c r="D30" s="46">
        <v>2835</v>
      </c>
      <c r="E30" s="1"/>
      <c r="F30" s="1"/>
      <c r="G30" s="91">
        <f t="shared" si="0"/>
        <v>0</v>
      </c>
      <c r="H30" s="92">
        <v>0.08</v>
      </c>
      <c r="I30" s="91">
        <f t="shared" si="1"/>
        <v>0</v>
      </c>
      <c r="J30" s="94">
        <f t="shared" si="2"/>
        <v>0</v>
      </c>
      <c r="K30" s="32"/>
    </row>
    <row r="31" spans="1:11">
      <c r="A31" s="45" t="s">
        <v>49</v>
      </c>
      <c r="B31" s="78" t="s">
        <v>506</v>
      </c>
      <c r="C31" s="37" t="s">
        <v>40</v>
      </c>
      <c r="D31" s="46">
        <v>463</v>
      </c>
      <c r="E31" s="1"/>
      <c r="F31" s="1"/>
      <c r="G31" s="91">
        <f t="shared" si="0"/>
        <v>0</v>
      </c>
      <c r="H31" s="92">
        <v>0.08</v>
      </c>
      <c r="I31" s="91">
        <f t="shared" si="1"/>
        <v>0</v>
      </c>
      <c r="J31" s="94">
        <f t="shared" si="2"/>
        <v>0</v>
      </c>
      <c r="K31" s="32"/>
    </row>
    <row r="32" spans="1:11">
      <c r="A32" s="45" t="s">
        <v>50</v>
      </c>
      <c r="B32" s="58" t="s">
        <v>182</v>
      </c>
      <c r="C32" s="57" t="s">
        <v>40</v>
      </c>
      <c r="D32" s="46">
        <v>160</v>
      </c>
      <c r="E32" s="1"/>
      <c r="F32" s="1"/>
      <c r="G32" s="91">
        <f t="shared" si="0"/>
        <v>0</v>
      </c>
      <c r="H32" s="92">
        <v>0.08</v>
      </c>
      <c r="I32" s="91">
        <f t="shared" si="1"/>
        <v>0</v>
      </c>
      <c r="J32" s="94">
        <f t="shared" si="2"/>
        <v>0</v>
      </c>
      <c r="K32" s="32"/>
    </row>
    <row r="33" spans="1:11">
      <c r="A33" s="45" t="s">
        <v>51</v>
      </c>
      <c r="B33" s="58" t="s">
        <v>183</v>
      </c>
      <c r="C33" s="57" t="s">
        <v>40</v>
      </c>
      <c r="D33" s="46">
        <v>540</v>
      </c>
      <c r="E33" s="1"/>
      <c r="F33" s="1"/>
      <c r="G33" s="91">
        <f t="shared" si="0"/>
        <v>0</v>
      </c>
      <c r="H33" s="92">
        <v>0.08</v>
      </c>
      <c r="I33" s="91">
        <f t="shared" si="1"/>
        <v>0</v>
      </c>
      <c r="J33" s="94">
        <f t="shared" si="2"/>
        <v>0</v>
      </c>
      <c r="K33" s="32"/>
    </row>
    <row r="34" spans="1:11" ht="30">
      <c r="A34" s="45" t="s">
        <v>52</v>
      </c>
      <c r="B34" s="58" t="s">
        <v>184</v>
      </c>
      <c r="C34" s="57" t="s">
        <v>40</v>
      </c>
      <c r="D34" s="46">
        <v>25</v>
      </c>
      <c r="E34" s="1"/>
      <c r="F34" s="1"/>
      <c r="G34" s="91">
        <f t="shared" si="0"/>
        <v>0</v>
      </c>
      <c r="H34" s="92">
        <v>0.08</v>
      </c>
      <c r="I34" s="91">
        <f t="shared" si="1"/>
        <v>0</v>
      </c>
      <c r="J34" s="94">
        <f t="shared" si="2"/>
        <v>0</v>
      </c>
      <c r="K34" s="32"/>
    </row>
    <row r="35" spans="1:11">
      <c r="A35" s="45" t="s">
        <v>53</v>
      </c>
      <c r="B35" s="58" t="s">
        <v>185</v>
      </c>
      <c r="C35" s="57" t="s">
        <v>40</v>
      </c>
      <c r="D35" s="46">
        <v>210</v>
      </c>
      <c r="E35" s="1"/>
      <c r="F35" s="1"/>
      <c r="G35" s="91">
        <f t="shared" si="0"/>
        <v>0</v>
      </c>
      <c r="H35" s="92">
        <v>0.08</v>
      </c>
      <c r="I35" s="91">
        <f t="shared" si="1"/>
        <v>0</v>
      </c>
      <c r="J35" s="94">
        <f t="shared" si="2"/>
        <v>0</v>
      </c>
      <c r="K35" s="32"/>
    </row>
    <row r="36" spans="1:11">
      <c r="A36" s="45" t="s">
        <v>54</v>
      </c>
      <c r="B36" s="78" t="s">
        <v>507</v>
      </c>
      <c r="C36" s="37" t="s">
        <v>40</v>
      </c>
      <c r="D36" s="46">
        <v>1440</v>
      </c>
      <c r="E36" s="1"/>
      <c r="F36" s="1"/>
      <c r="G36" s="91">
        <f t="shared" si="0"/>
        <v>0</v>
      </c>
      <c r="H36" s="92">
        <v>0.08</v>
      </c>
      <c r="I36" s="91">
        <f t="shared" si="1"/>
        <v>0</v>
      </c>
      <c r="J36" s="94">
        <f t="shared" si="2"/>
        <v>0</v>
      </c>
      <c r="K36" s="32"/>
    </row>
    <row r="37" spans="1:11">
      <c r="A37" s="45" t="s">
        <v>55</v>
      </c>
      <c r="B37" s="78" t="s">
        <v>508</v>
      </c>
      <c r="C37" s="37" t="s">
        <v>40</v>
      </c>
      <c r="D37" s="46">
        <v>138</v>
      </c>
      <c r="E37" s="1"/>
      <c r="F37" s="1"/>
      <c r="G37" s="91">
        <f t="shared" si="0"/>
        <v>0</v>
      </c>
      <c r="H37" s="92">
        <v>0.08</v>
      </c>
      <c r="I37" s="91">
        <f t="shared" si="1"/>
        <v>0</v>
      </c>
      <c r="J37" s="94">
        <f t="shared" si="2"/>
        <v>0</v>
      </c>
      <c r="K37" s="32"/>
    </row>
    <row r="38" spans="1:11">
      <c r="A38" s="45" t="s">
        <v>56</v>
      </c>
      <c r="B38" s="107" t="s">
        <v>509</v>
      </c>
      <c r="C38" s="37" t="s">
        <v>40</v>
      </c>
      <c r="D38" s="46">
        <v>20</v>
      </c>
      <c r="E38" s="1"/>
      <c r="F38" s="1"/>
      <c r="G38" s="91">
        <f t="shared" ref="G38:G69" si="3">(D38*F38)</f>
        <v>0</v>
      </c>
      <c r="H38" s="92">
        <v>0.08</v>
      </c>
      <c r="I38" s="91">
        <f t="shared" si="1"/>
        <v>0</v>
      </c>
      <c r="J38" s="94">
        <f t="shared" ref="J38:J69" si="4">(D38*I38)</f>
        <v>0</v>
      </c>
      <c r="K38" s="32"/>
    </row>
    <row r="39" spans="1:11" ht="30">
      <c r="A39" s="45" t="s">
        <v>57</v>
      </c>
      <c r="B39" s="78" t="s">
        <v>510</v>
      </c>
      <c r="C39" s="37" t="s">
        <v>40</v>
      </c>
      <c r="D39" s="46">
        <v>2635</v>
      </c>
      <c r="E39" s="1"/>
      <c r="F39" s="1"/>
      <c r="G39" s="91">
        <f t="shared" si="3"/>
        <v>0</v>
      </c>
      <c r="H39" s="92">
        <v>0.08</v>
      </c>
      <c r="I39" s="91">
        <f t="shared" si="1"/>
        <v>0</v>
      </c>
      <c r="J39" s="94">
        <f t="shared" si="4"/>
        <v>0</v>
      </c>
      <c r="K39" s="32"/>
    </row>
    <row r="40" spans="1:11">
      <c r="A40" s="45" t="s">
        <v>58</v>
      </c>
      <c r="B40" s="78" t="s">
        <v>511</v>
      </c>
      <c r="C40" s="37" t="s">
        <v>40</v>
      </c>
      <c r="D40" s="53">
        <v>215</v>
      </c>
      <c r="E40" s="1"/>
      <c r="F40" s="1"/>
      <c r="G40" s="91">
        <f t="shared" si="3"/>
        <v>0</v>
      </c>
      <c r="H40" s="92">
        <v>0.08</v>
      </c>
      <c r="I40" s="91">
        <f t="shared" si="1"/>
        <v>0</v>
      </c>
      <c r="J40" s="94">
        <f t="shared" si="4"/>
        <v>0</v>
      </c>
      <c r="K40" s="32"/>
    </row>
    <row r="41" spans="1:11">
      <c r="A41" s="45" t="s">
        <v>59</v>
      </c>
      <c r="B41" s="78" t="s">
        <v>512</v>
      </c>
      <c r="C41" s="37" t="s">
        <v>40</v>
      </c>
      <c r="D41" s="53">
        <v>5</v>
      </c>
      <c r="E41" s="1"/>
      <c r="F41" s="1"/>
      <c r="G41" s="91">
        <f t="shared" si="3"/>
        <v>0</v>
      </c>
      <c r="H41" s="92">
        <v>0.08</v>
      </c>
      <c r="I41" s="91">
        <f t="shared" si="1"/>
        <v>0</v>
      </c>
      <c r="J41" s="94">
        <f t="shared" si="4"/>
        <v>0</v>
      </c>
      <c r="K41" s="32"/>
    </row>
    <row r="42" spans="1:11">
      <c r="A42" s="45" t="s">
        <v>60</v>
      </c>
      <c r="B42" s="78" t="s">
        <v>513</v>
      </c>
      <c r="C42" s="37" t="s">
        <v>40</v>
      </c>
      <c r="D42" s="46">
        <v>2</v>
      </c>
      <c r="E42" s="1"/>
      <c r="F42" s="1"/>
      <c r="G42" s="91">
        <f t="shared" si="3"/>
        <v>0</v>
      </c>
      <c r="H42" s="92">
        <v>0.08</v>
      </c>
      <c r="I42" s="91">
        <f t="shared" si="1"/>
        <v>0</v>
      </c>
      <c r="J42" s="94">
        <f t="shared" si="4"/>
        <v>0</v>
      </c>
      <c r="K42" s="32"/>
    </row>
    <row r="43" spans="1:11" ht="30">
      <c r="A43" s="45" t="s">
        <v>61</v>
      </c>
      <c r="B43" s="78" t="s">
        <v>514</v>
      </c>
      <c r="C43" s="37" t="s">
        <v>40</v>
      </c>
      <c r="D43" s="46">
        <v>145</v>
      </c>
      <c r="E43" s="1"/>
      <c r="F43" s="1"/>
      <c r="G43" s="91">
        <f t="shared" si="3"/>
        <v>0</v>
      </c>
      <c r="H43" s="92">
        <v>0.08</v>
      </c>
      <c r="I43" s="91">
        <f t="shared" si="1"/>
        <v>0</v>
      </c>
      <c r="J43" s="94">
        <f t="shared" si="4"/>
        <v>0</v>
      </c>
      <c r="K43" s="32"/>
    </row>
    <row r="44" spans="1:11">
      <c r="A44" s="45" t="s">
        <v>62</v>
      </c>
      <c r="B44" s="78" t="s">
        <v>515</v>
      </c>
      <c r="C44" s="37" t="s">
        <v>40</v>
      </c>
      <c r="D44" s="46">
        <v>37</v>
      </c>
      <c r="E44" s="1"/>
      <c r="F44" s="1"/>
      <c r="G44" s="91">
        <f t="shared" si="3"/>
        <v>0</v>
      </c>
      <c r="H44" s="92">
        <v>0.08</v>
      </c>
      <c r="I44" s="91">
        <f t="shared" si="1"/>
        <v>0</v>
      </c>
      <c r="J44" s="94">
        <f t="shared" si="4"/>
        <v>0</v>
      </c>
      <c r="K44" s="32"/>
    </row>
    <row r="45" spans="1:11">
      <c r="A45" s="45" t="s">
        <v>63</v>
      </c>
      <c r="B45" s="78" t="s">
        <v>516</v>
      </c>
      <c r="C45" s="37" t="s">
        <v>40</v>
      </c>
      <c r="D45" s="46">
        <v>67</v>
      </c>
      <c r="E45" s="1"/>
      <c r="F45" s="1"/>
      <c r="G45" s="91">
        <f t="shared" si="3"/>
        <v>0</v>
      </c>
      <c r="H45" s="92">
        <v>0.08</v>
      </c>
      <c r="I45" s="91">
        <f t="shared" si="1"/>
        <v>0</v>
      </c>
      <c r="J45" s="94">
        <f t="shared" si="4"/>
        <v>0</v>
      </c>
      <c r="K45" s="32"/>
    </row>
    <row r="46" spans="1:11">
      <c r="A46" s="45" t="s">
        <v>64</v>
      </c>
      <c r="B46" s="78" t="s">
        <v>517</v>
      </c>
      <c r="C46" s="37" t="s">
        <v>40</v>
      </c>
      <c r="D46" s="46">
        <v>10</v>
      </c>
      <c r="E46" s="1"/>
      <c r="F46" s="1"/>
      <c r="G46" s="91">
        <f t="shared" si="3"/>
        <v>0</v>
      </c>
      <c r="H46" s="92">
        <v>0.08</v>
      </c>
      <c r="I46" s="91">
        <f t="shared" si="1"/>
        <v>0</v>
      </c>
      <c r="J46" s="94">
        <f t="shared" si="4"/>
        <v>0</v>
      </c>
      <c r="K46" s="32"/>
    </row>
    <row r="47" spans="1:11">
      <c r="A47" s="45" t="s">
        <v>65</v>
      </c>
      <c r="B47" s="78" t="s">
        <v>518</v>
      </c>
      <c r="C47" s="37" t="s">
        <v>40</v>
      </c>
      <c r="D47" s="46">
        <v>125</v>
      </c>
      <c r="E47" s="1"/>
      <c r="F47" s="1"/>
      <c r="G47" s="91">
        <f t="shared" si="3"/>
        <v>0</v>
      </c>
      <c r="H47" s="92">
        <v>0.08</v>
      </c>
      <c r="I47" s="91">
        <f t="shared" si="1"/>
        <v>0</v>
      </c>
      <c r="J47" s="94">
        <f t="shared" si="4"/>
        <v>0</v>
      </c>
      <c r="K47" s="32"/>
    </row>
    <row r="48" spans="1:11" ht="30">
      <c r="A48" s="45" t="s">
        <v>66</v>
      </c>
      <c r="B48" s="78" t="s">
        <v>519</v>
      </c>
      <c r="C48" s="37" t="s">
        <v>40</v>
      </c>
      <c r="D48" s="46">
        <v>1153</v>
      </c>
      <c r="E48" s="1"/>
      <c r="F48" s="1"/>
      <c r="G48" s="91">
        <f t="shared" si="3"/>
        <v>0</v>
      </c>
      <c r="H48" s="92">
        <v>0.08</v>
      </c>
      <c r="I48" s="91">
        <f t="shared" si="1"/>
        <v>0</v>
      </c>
      <c r="J48" s="94">
        <f t="shared" si="4"/>
        <v>0</v>
      </c>
      <c r="K48" s="32"/>
    </row>
    <row r="49" spans="1:11" ht="30">
      <c r="A49" s="45" t="s">
        <v>67</v>
      </c>
      <c r="B49" s="78" t="s">
        <v>520</v>
      </c>
      <c r="C49" s="37" t="s">
        <v>40</v>
      </c>
      <c r="D49" s="46">
        <v>1182</v>
      </c>
      <c r="E49" s="1"/>
      <c r="F49" s="1"/>
      <c r="G49" s="91">
        <f t="shared" si="3"/>
        <v>0</v>
      </c>
      <c r="H49" s="92">
        <v>0.08</v>
      </c>
      <c r="I49" s="91">
        <f t="shared" si="1"/>
        <v>0</v>
      </c>
      <c r="J49" s="94">
        <f t="shared" si="4"/>
        <v>0</v>
      </c>
      <c r="K49" s="32"/>
    </row>
    <row r="50" spans="1:11">
      <c r="A50" s="45" t="s">
        <v>68</v>
      </c>
      <c r="B50" s="78" t="s">
        <v>521</v>
      </c>
      <c r="C50" s="37" t="s">
        <v>40</v>
      </c>
      <c r="D50" s="46">
        <v>55</v>
      </c>
      <c r="E50" s="1"/>
      <c r="F50" s="1"/>
      <c r="G50" s="91">
        <f t="shared" si="3"/>
        <v>0</v>
      </c>
      <c r="H50" s="92">
        <v>0.08</v>
      </c>
      <c r="I50" s="91">
        <f t="shared" si="1"/>
        <v>0</v>
      </c>
      <c r="J50" s="94">
        <f t="shared" si="4"/>
        <v>0</v>
      </c>
      <c r="K50" s="32"/>
    </row>
    <row r="51" spans="1:11">
      <c r="A51" s="45" t="s">
        <v>69</v>
      </c>
      <c r="B51" s="78" t="s">
        <v>522</v>
      </c>
      <c r="C51" s="37" t="s">
        <v>40</v>
      </c>
      <c r="D51" s="46">
        <v>892</v>
      </c>
      <c r="E51" s="1"/>
      <c r="F51" s="1"/>
      <c r="G51" s="91">
        <f t="shared" si="3"/>
        <v>0</v>
      </c>
      <c r="H51" s="92">
        <v>0.08</v>
      </c>
      <c r="I51" s="91">
        <f t="shared" si="1"/>
        <v>0</v>
      </c>
      <c r="J51" s="94">
        <f t="shared" si="4"/>
        <v>0</v>
      </c>
      <c r="K51" s="32"/>
    </row>
    <row r="52" spans="1:11">
      <c r="A52" s="45" t="s">
        <v>70</v>
      </c>
      <c r="B52" s="78" t="s">
        <v>523</v>
      </c>
      <c r="C52" s="37" t="s">
        <v>40</v>
      </c>
      <c r="D52" s="46">
        <v>55</v>
      </c>
      <c r="E52" s="1"/>
      <c r="F52" s="1"/>
      <c r="G52" s="91">
        <f t="shared" si="3"/>
        <v>0</v>
      </c>
      <c r="H52" s="92">
        <v>0.08</v>
      </c>
      <c r="I52" s="91">
        <f t="shared" si="1"/>
        <v>0</v>
      </c>
      <c r="J52" s="94">
        <f t="shared" si="4"/>
        <v>0</v>
      </c>
      <c r="K52" s="32"/>
    </row>
    <row r="53" spans="1:11">
      <c r="A53" s="45" t="s">
        <v>71</v>
      </c>
      <c r="B53" s="86" t="s">
        <v>330</v>
      </c>
      <c r="C53" s="45" t="s">
        <v>40</v>
      </c>
      <c r="D53" s="46">
        <v>60</v>
      </c>
      <c r="E53" s="1"/>
      <c r="F53" s="1"/>
      <c r="G53" s="91">
        <f t="shared" si="3"/>
        <v>0</v>
      </c>
      <c r="H53" s="92">
        <v>0.08</v>
      </c>
      <c r="I53" s="91">
        <f t="shared" si="1"/>
        <v>0</v>
      </c>
      <c r="J53" s="94">
        <f t="shared" si="4"/>
        <v>0</v>
      </c>
      <c r="K53" s="32"/>
    </row>
    <row r="54" spans="1:11">
      <c r="A54" s="45" t="s">
        <v>72</v>
      </c>
      <c r="B54" s="86" t="s">
        <v>331</v>
      </c>
      <c r="C54" s="45" t="s">
        <v>40</v>
      </c>
      <c r="D54" s="46">
        <v>225</v>
      </c>
      <c r="E54" s="1"/>
      <c r="F54" s="1"/>
      <c r="G54" s="91">
        <f t="shared" si="3"/>
        <v>0</v>
      </c>
      <c r="H54" s="92">
        <v>0.08</v>
      </c>
      <c r="I54" s="91">
        <f t="shared" si="1"/>
        <v>0</v>
      </c>
      <c r="J54" s="94">
        <f t="shared" si="4"/>
        <v>0</v>
      </c>
      <c r="K54" s="32"/>
    </row>
    <row r="55" spans="1:11">
      <c r="A55" s="45" t="s">
        <v>73</v>
      </c>
      <c r="B55" s="86" t="s">
        <v>332</v>
      </c>
      <c r="C55" s="45" t="s">
        <v>40</v>
      </c>
      <c r="D55" s="46">
        <v>88</v>
      </c>
      <c r="E55" s="1"/>
      <c r="F55" s="1"/>
      <c r="G55" s="91">
        <f t="shared" si="3"/>
        <v>0</v>
      </c>
      <c r="H55" s="92">
        <v>0.08</v>
      </c>
      <c r="I55" s="91">
        <f t="shared" si="1"/>
        <v>0</v>
      </c>
      <c r="J55" s="94">
        <f t="shared" si="4"/>
        <v>0</v>
      </c>
      <c r="K55" s="32"/>
    </row>
    <row r="56" spans="1:11" ht="45">
      <c r="A56" s="45" t="s">
        <v>74</v>
      </c>
      <c r="B56" s="108" t="s">
        <v>524</v>
      </c>
      <c r="C56" s="37" t="s">
        <v>40</v>
      </c>
      <c r="D56" s="46">
        <v>455</v>
      </c>
      <c r="E56" s="1"/>
      <c r="F56" s="1"/>
      <c r="G56" s="91">
        <f t="shared" si="3"/>
        <v>0</v>
      </c>
      <c r="H56" s="92">
        <v>0.08</v>
      </c>
      <c r="I56" s="91">
        <f t="shared" si="1"/>
        <v>0</v>
      </c>
      <c r="J56" s="94">
        <f t="shared" si="4"/>
        <v>0</v>
      </c>
      <c r="K56" s="32"/>
    </row>
    <row r="57" spans="1:11">
      <c r="A57" s="45" t="s">
        <v>75</v>
      </c>
      <c r="B57" s="78" t="s">
        <v>525</v>
      </c>
      <c r="C57" s="37" t="s">
        <v>40</v>
      </c>
      <c r="D57" s="46">
        <v>2675</v>
      </c>
      <c r="E57" s="1"/>
      <c r="F57" s="1"/>
      <c r="G57" s="91">
        <f t="shared" si="3"/>
        <v>0</v>
      </c>
      <c r="H57" s="92">
        <v>0.08</v>
      </c>
      <c r="I57" s="91">
        <f t="shared" si="1"/>
        <v>0</v>
      </c>
      <c r="J57" s="94">
        <f t="shared" si="4"/>
        <v>0</v>
      </c>
      <c r="K57" s="32"/>
    </row>
    <row r="58" spans="1:11">
      <c r="A58" s="45" t="s">
        <v>76</v>
      </c>
      <c r="B58" s="78" t="s">
        <v>526</v>
      </c>
      <c r="C58" s="37" t="s">
        <v>40</v>
      </c>
      <c r="D58" s="46">
        <v>1740</v>
      </c>
      <c r="E58" s="1"/>
      <c r="F58" s="1"/>
      <c r="G58" s="91">
        <f t="shared" si="3"/>
        <v>0</v>
      </c>
      <c r="H58" s="92">
        <v>0.08</v>
      </c>
      <c r="I58" s="91">
        <f t="shared" si="1"/>
        <v>0</v>
      </c>
      <c r="J58" s="94">
        <f t="shared" si="4"/>
        <v>0</v>
      </c>
      <c r="K58" s="32"/>
    </row>
    <row r="59" spans="1:11" ht="30">
      <c r="A59" s="45" t="s">
        <v>77</v>
      </c>
      <c r="B59" s="58" t="s">
        <v>198</v>
      </c>
      <c r="C59" s="22" t="s">
        <v>40</v>
      </c>
      <c r="D59" s="46">
        <v>65</v>
      </c>
      <c r="E59" s="1"/>
      <c r="F59" s="1"/>
      <c r="G59" s="91">
        <f t="shared" si="3"/>
        <v>0</v>
      </c>
      <c r="H59" s="92">
        <v>0.08</v>
      </c>
      <c r="I59" s="91">
        <f t="shared" si="1"/>
        <v>0</v>
      </c>
      <c r="J59" s="94">
        <f t="shared" si="4"/>
        <v>0</v>
      </c>
      <c r="K59" s="32"/>
    </row>
    <row r="60" spans="1:11">
      <c r="A60" s="45" t="s">
        <v>78</v>
      </c>
      <c r="B60" s="78" t="s">
        <v>527</v>
      </c>
      <c r="C60" s="37" t="s">
        <v>40</v>
      </c>
      <c r="D60" s="46">
        <v>1575</v>
      </c>
      <c r="E60" s="1"/>
      <c r="F60" s="1"/>
      <c r="G60" s="91">
        <f t="shared" si="3"/>
        <v>0</v>
      </c>
      <c r="H60" s="92">
        <v>0.08</v>
      </c>
      <c r="I60" s="91">
        <f t="shared" si="1"/>
        <v>0</v>
      </c>
      <c r="J60" s="94">
        <f t="shared" si="4"/>
        <v>0</v>
      </c>
      <c r="K60" s="32"/>
    </row>
    <row r="61" spans="1:11">
      <c r="A61" s="45" t="s">
        <v>79</v>
      </c>
      <c r="B61" s="78" t="s">
        <v>528</v>
      </c>
      <c r="C61" s="37" t="s">
        <v>40</v>
      </c>
      <c r="D61" s="46">
        <v>28</v>
      </c>
      <c r="E61" s="1"/>
      <c r="F61" s="1"/>
      <c r="G61" s="91">
        <f t="shared" si="3"/>
        <v>0</v>
      </c>
      <c r="H61" s="92">
        <v>0.08</v>
      </c>
      <c r="I61" s="91">
        <f t="shared" si="1"/>
        <v>0</v>
      </c>
      <c r="J61" s="94">
        <f t="shared" si="4"/>
        <v>0</v>
      </c>
      <c r="K61" s="32"/>
    </row>
    <row r="62" spans="1:11">
      <c r="A62" s="45" t="s">
        <v>80</v>
      </c>
      <c r="B62" s="78" t="s">
        <v>529</v>
      </c>
      <c r="C62" s="37" t="s">
        <v>40</v>
      </c>
      <c r="D62" s="46">
        <v>230</v>
      </c>
      <c r="E62" s="1"/>
      <c r="F62" s="1"/>
      <c r="G62" s="91">
        <f t="shared" si="3"/>
        <v>0</v>
      </c>
      <c r="H62" s="92">
        <v>0.08</v>
      </c>
      <c r="I62" s="91">
        <f t="shared" si="1"/>
        <v>0</v>
      </c>
      <c r="J62" s="94">
        <f t="shared" si="4"/>
        <v>0</v>
      </c>
      <c r="K62" s="32"/>
    </row>
    <row r="63" spans="1:11">
      <c r="A63" s="45" t="s">
        <v>81</v>
      </c>
      <c r="B63" s="78" t="s">
        <v>530</v>
      </c>
      <c r="C63" s="37" t="s">
        <v>40</v>
      </c>
      <c r="D63" s="46">
        <v>292</v>
      </c>
      <c r="E63" s="1"/>
      <c r="F63" s="1"/>
      <c r="G63" s="91">
        <f t="shared" si="3"/>
        <v>0</v>
      </c>
      <c r="H63" s="92">
        <v>0.08</v>
      </c>
      <c r="I63" s="91">
        <f t="shared" si="1"/>
        <v>0</v>
      </c>
      <c r="J63" s="94">
        <f t="shared" si="4"/>
        <v>0</v>
      </c>
      <c r="K63" s="32"/>
    </row>
    <row r="64" spans="1:11" ht="30">
      <c r="A64" s="45" t="s">
        <v>82</v>
      </c>
      <c r="B64" s="109" t="s">
        <v>531</v>
      </c>
      <c r="C64" s="37" t="s">
        <v>40</v>
      </c>
      <c r="D64" s="46">
        <v>1080</v>
      </c>
      <c r="E64" s="1"/>
      <c r="F64" s="1"/>
      <c r="G64" s="91">
        <f t="shared" si="3"/>
        <v>0</v>
      </c>
      <c r="H64" s="92">
        <v>0.08</v>
      </c>
      <c r="I64" s="91">
        <f t="shared" si="1"/>
        <v>0</v>
      </c>
      <c r="J64" s="94">
        <f t="shared" si="4"/>
        <v>0</v>
      </c>
      <c r="K64" s="32"/>
    </row>
    <row r="65" spans="1:11">
      <c r="A65" s="45" t="s">
        <v>83</v>
      </c>
      <c r="B65" s="78" t="s">
        <v>532</v>
      </c>
      <c r="C65" s="37" t="s">
        <v>40</v>
      </c>
      <c r="D65" s="46">
        <v>135</v>
      </c>
      <c r="E65" s="1"/>
      <c r="F65" s="1"/>
      <c r="G65" s="91">
        <f t="shared" si="3"/>
        <v>0</v>
      </c>
      <c r="H65" s="92">
        <v>0.08</v>
      </c>
      <c r="I65" s="91">
        <f t="shared" si="1"/>
        <v>0</v>
      </c>
      <c r="J65" s="94">
        <f t="shared" si="4"/>
        <v>0</v>
      </c>
      <c r="K65" s="32"/>
    </row>
    <row r="66" spans="1:11">
      <c r="A66" s="45" t="s">
        <v>84</v>
      </c>
      <c r="B66" s="78" t="s">
        <v>533</v>
      </c>
      <c r="C66" s="37" t="s">
        <v>40</v>
      </c>
      <c r="D66" s="46">
        <v>115</v>
      </c>
      <c r="E66" s="1"/>
      <c r="F66" s="1"/>
      <c r="G66" s="91">
        <f t="shared" si="3"/>
        <v>0</v>
      </c>
      <c r="H66" s="92">
        <v>0.08</v>
      </c>
      <c r="I66" s="91">
        <f t="shared" si="1"/>
        <v>0</v>
      </c>
      <c r="J66" s="94">
        <f t="shared" si="4"/>
        <v>0</v>
      </c>
      <c r="K66" s="32"/>
    </row>
    <row r="67" spans="1:11">
      <c r="A67" s="45" t="s">
        <v>85</v>
      </c>
      <c r="B67" s="78" t="s">
        <v>534</v>
      </c>
      <c r="C67" s="37" t="s">
        <v>40</v>
      </c>
      <c r="D67" s="46">
        <v>5000</v>
      </c>
      <c r="E67" s="1"/>
      <c r="F67" s="1"/>
      <c r="G67" s="91">
        <f t="shared" si="3"/>
        <v>0</v>
      </c>
      <c r="H67" s="92">
        <v>0.08</v>
      </c>
      <c r="I67" s="91">
        <f t="shared" si="1"/>
        <v>0</v>
      </c>
      <c r="J67" s="94">
        <f t="shared" si="4"/>
        <v>0</v>
      </c>
      <c r="K67" s="32"/>
    </row>
    <row r="68" spans="1:11" ht="30">
      <c r="A68" s="45" t="s">
        <v>86</v>
      </c>
      <c r="B68" s="78" t="s">
        <v>535</v>
      </c>
      <c r="C68" s="37" t="s">
        <v>40</v>
      </c>
      <c r="D68" s="46">
        <v>1780</v>
      </c>
      <c r="E68" s="1"/>
      <c r="F68" s="1"/>
      <c r="G68" s="91">
        <f t="shared" si="3"/>
        <v>0</v>
      </c>
      <c r="H68" s="92">
        <v>0.08</v>
      </c>
      <c r="I68" s="91">
        <f t="shared" si="1"/>
        <v>0</v>
      </c>
      <c r="J68" s="94">
        <f t="shared" si="4"/>
        <v>0</v>
      </c>
      <c r="K68" s="32"/>
    </row>
    <row r="69" spans="1:11">
      <c r="A69" s="45" t="s">
        <v>457</v>
      </c>
      <c r="B69" s="78" t="s">
        <v>536</v>
      </c>
      <c r="C69" s="37" t="s">
        <v>40</v>
      </c>
      <c r="D69" s="46">
        <v>1125</v>
      </c>
      <c r="E69" s="1"/>
      <c r="F69" s="1"/>
      <c r="G69" s="91">
        <f t="shared" si="3"/>
        <v>0</v>
      </c>
      <c r="H69" s="92">
        <v>0.08</v>
      </c>
      <c r="I69" s="91">
        <f t="shared" si="1"/>
        <v>0</v>
      </c>
      <c r="J69" s="94">
        <f t="shared" si="4"/>
        <v>0</v>
      </c>
      <c r="K69" s="32"/>
    </row>
    <row r="70" spans="1:11">
      <c r="A70" s="45" t="s">
        <v>458</v>
      </c>
      <c r="B70" s="78" t="s">
        <v>537</v>
      </c>
      <c r="C70" s="37" t="s">
        <v>40</v>
      </c>
      <c r="D70" s="46">
        <v>11</v>
      </c>
      <c r="E70" s="1"/>
      <c r="F70" s="1"/>
      <c r="G70" s="91">
        <f t="shared" ref="G70:G101" si="5">(D70*F70)</f>
        <v>0</v>
      </c>
      <c r="H70" s="92">
        <v>0.08</v>
      </c>
      <c r="I70" s="91">
        <f t="shared" ref="I70:I133" si="6">(F70*1.08)</f>
        <v>0</v>
      </c>
      <c r="J70" s="94">
        <f t="shared" ref="J70:J101" si="7">(D70*I70)</f>
        <v>0</v>
      </c>
      <c r="K70" s="32"/>
    </row>
    <row r="71" spans="1:11">
      <c r="A71" s="45" t="s">
        <v>459</v>
      </c>
      <c r="B71" s="78" t="s">
        <v>538</v>
      </c>
      <c r="C71" s="37" t="s">
        <v>40</v>
      </c>
      <c r="D71" s="46">
        <v>25</v>
      </c>
      <c r="E71" s="1"/>
      <c r="F71" s="1"/>
      <c r="G71" s="91">
        <f t="shared" si="5"/>
        <v>0</v>
      </c>
      <c r="H71" s="92">
        <v>0.08</v>
      </c>
      <c r="I71" s="91">
        <f t="shared" si="6"/>
        <v>0</v>
      </c>
      <c r="J71" s="94">
        <f t="shared" si="7"/>
        <v>0</v>
      </c>
      <c r="K71" s="32"/>
    </row>
    <row r="72" spans="1:11">
      <c r="A72" s="45" t="s">
        <v>460</v>
      </c>
      <c r="B72" s="78" t="s">
        <v>539</v>
      </c>
      <c r="C72" s="37" t="s">
        <v>40</v>
      </c>
      <c r="D72" s="46">
        <v>43</v>
      </c>
      <c r="E72" s="1"/>
      <c r="F72" s="1"/>
      <c r="G72" s="91">
        <f t="shared" si="5"/>
        <v>0</v>
      </c>
      <c r="H72" s="92">
        <v>0.08</v>
      </c>
      <c r="I72" s="91">
        <f t="shared" si="6"/>
        <v>0</v>
      </c>
      <c r="J72" s="94">
        <f t="shared" si="7"/>
        <v>0</v>
      </c>
      <c r="K72" s="32"/>
    </row>
    <row r="73" spans="1:11" ht="30">
      <c r="A73" s="45" t="s">
        <v>461</v>
      </c>
      <c r="B73" s="78" t="s">
        <v>540</v>
      </c>
      <c r="C73" s="37" t="s">
        <v>40</v>
      </c>
      <c r="D73" s="46">
        <v>3620</v>
      </c>
      <c r="E73" s="1"/>
      <c r="F73" s="1"/>
      <c r="G73" s="91">
        <f t="shared" si="5"/>
        <v>0</v>
      </c>
      <c r="H73" s="92">
        <v>0.08</v>
      </c>
      <c r="I73" s="91">
        <f t="shared" si="6"/>
        <v>0</v>
      </c>
      <c r="J73" s="94">
        <f t="shared" si="7"/>
        <v>0</v>
      </c>
      <c r="K73" s="32"/>
    </row>
    <row r="74" spans="1:11" ht="30">
      <c r="A74" s="45" t="s">
        <v>462</v>
      </c>
      <c r="B74" s="78" t="s">
        <v>541</v>
      </c>
      <c r="C74" s="37" t="s">
        <v>40</v>
      </c>
      <c r="D74" s="46">
        <v>140</v>
      </c>
      <c r="E74" s="1"/>
      <c r="F74" s="1"/>
      <c r="G74" s="91">
        <f t="shared" si="5"/>
        <v>0</v>
      </c>
      <c r="H74" s="92">
        <v>0.08</v>
      </c>
      <c r="I74" s="91">
        <f t="shared" si="6"/>
        <v>0</v>
      </c>
      <c r="J74" s="94">
        <f t="shared" si="7"/>
        <v>0</v>
      </c>
      <c r="K74" s="32"/>
    </row>
    <row r="75" spans="1:11" ht="30">
      <c r="A75" s="45" t="s">
        <v>463</v>
      </c>
      <c r="B75" s="78" t="s">
        <v>542</v>
      </c>
      <c r="C75" s="37" t="s">
        <v>40</v>
      </c>
      <c r="D75" s="46">
        <v>120</v>
      </c>
      <c r="E75" s="1"/>
      <c r="F75" s="1"/>
      <c r="G75" s="91">
        <f t="shared" si="5"/>
        <v>0</v>
      </c>
      <c r="H75" s="92">
        <v>0.08</v>
      </c>
      <c r="I75" s="91">
        <f t="shared" si="6"/>
        <v>0</v>
      </c>
      <c r="J75" s="94">
        <f t="shared" si="7"/>
        <v>0</v>
      </c>
      <c r="K75" s="32"/>
    </row>
    <row r="76" spans="1:11">
      <c r="A76" s="45" t="s">
        <v>543</v>
      </c>
      <c r="B76" s="78" t="s">
        <v>544</v>
      </c>
      <c r="C76" s="37" t="s">
        <v>40</v>
      </c>
      <c r="D76" s="46">
        <v>955</v>
      </c>
      <c r="E76" s="1"/>
      <c r="F76" s="1"/>
      <c r="G76" s="91">
        <f t="shared" si="5"/>
        <v>0</v>
      </c>
      <c r="H76" s="92">
        <v>0.08</v>
      </c>
      <c r="I76" s="91">
        <f t="shared" si="6"/>
        <v>0</v>
      </c>
      <c r="J76" s="94">
        <f t="shared" si="7"/>
        <v>0</v>
      </c>
      <c r="K76" s="32"/>
    </row>
    <row r="77" spans="1:11">
      <c r="A77" s="45" t="s">
        <v>545</v>
      </c>
      <c r="B77" s="78" t="s">
        <v>546</v>
      </c>
      <c r="C77" s="37" t="s">
        <v>40</v>
      </c>
      <c r="D77" s="46">
        <v>14320</v>
      </c>
      <c r="E77" s="1"/>
      <c r="F77" s="1"/>
      <c r="G77" s="91">
        <f t="shared" si="5"/>
        <v>0</v>
      </c>
      <c r="H77" s="92">
        <v>0.08</v>
      </c>
      <c r="I77" s="91">
        <f t="shared" si="6"/>
        <v>0</v>
      </c>
      <c r="J77" s="94">
        <f t="shared" si="7"/>
        <v>0</v>
      </c>
      <c r="K77" s="32"/>
    </row>
    <row r="78" spans="1:11">
      <c r="A78" s="45" t="s">
        <v>547</v>
      </c>
      <c r="B78" s="78" t="s">
        <v>548</v>
      </c>
      <c r="C78" s="37" t="s">
        <v>40</v>
      </c>
      <c r="D78" s="46">
        <v>70</v>
      </c>
      <c r="E78" s="1"/>
      <c r="F78" s="1"/>
      <c r="G78" s="91">
        <f t="shared" si="5"/>
        <v>0</v>
      </c>
      <c r="H78" s="92">
        <v>0.08</v>
      </c>
      <c r="I78" s="91">
        <f t="shared" si="6"/>
        <v>0</v>
      </c>
      <c r="J78" s="94">
        <f t="shared" si="7"/>
        <v>0</v>
      </c>
      <c r="K78" s="32"/>
    </row>
    <row r="79" spans="1:11">
      <c r="A79" s="45" t="s">
        <v>549</v>
      </c>
      <c r="B79" s="78" t="s">
        <v>550</v>
      </c>
      <c r="C79" s="37" t="s">
        <v>40</v>
      </c>
      <c r="D79" s="46">
        <v>815</v>
      </c>
      <c r="E79" s="1"/>
      <c r="F79" s="1"/>
      <c r="G79" s="91">
        <f t="shared" si="5"/>
        <v>0</v>
      </c>
      <c r="H79" s="92">
        <v>0.08</v>
      </c>
      <c r="I79" s="91">
        <f t="shared" si="6"/>
        <v>0</v>
      </c>
      <c r="J79" s="94">
        <f t="shared" si="7"/>
        <v>0</v>
      </c>
      <c r="K79" s="32"/>
    </row>
    <row r="80" spans="1:11">
      <c r="A80" s="45" t="s">
        <v>551</v>
      </c>
      <c r="B80" s="78" t="s">
        <v>552</v>
      </c>
      <c r="C80" s="37" t="s">
        <v>40</v>
      </c>
      <c r="D80" s="46">
        <v>410</v>
      </c>
      <c r="E80" s="1"/>
      <c r="F80" s="1"/>
      <c r="G80" s="91">
        <f t="shared" si="5"/>
        <v>0</v>
      </c>
      <c r="H80" s="92">
        <v>0.08</v>
      </c>
      <c r="I80" s="91">
        <f t="shared" si="6"/>
        <v>0</v>
      </c>
      <c r="J80" s="94">
        <f t="shared" si="7"/>
        <v>0</v>
      </c>
      <c r="K80" s="32"/>
    </row>
    <row r="81" spans="1:11">
      <c r="A81" s="45" t="s">
        <v>553</v>
      </c>
      <c r="B81" s="78" t="s">
        <v>554</v>
      </c>
      <c r="C81" s="37" t="s">
        <v>40</v>
      </c>
      <c r="D81" s="46">
        <v>1070</v>
      </c>
      <c r="E81" s="1"/>
      <c r="F81" s="1"/>
      <c r="G81" s="91">
        <f t="shared" si="5"/>
        <v>0</v>
      </c>
      <c r="H81" s="92">
        <v>0.08</v>
      </c>
      <c r="I81" s="91">
        <f t="shared" si="6"/>
        <v>0</v>
      </c>
      <c r="J81" s="94">
        <f t="shared" si="7"/>
        <v>0</v>
      </c>
      <c r="K81" s="32"/>
    </row>
    <row r="82" spans="1:11">
      <c r="A82" s="45" t="s">
        <v>555</v>
      </c>
      <c r="B82" s="78" t="s">
        <v>556</v>
      </c>
      <c r="C82" s="37" t="s">
        <v>40</v>
      </c>
      <c r="D82" s="46">
        <v>295</v>
      </c>
      <c r="E82" s="1"/>
      <c r="F82" s="1"/>
      <c r="G82" s="91">
        <f t="shared" si="5"/>
        <v>0</v>
      </c>
      <c r="H82" s="92">
        <v>0.08</v>
      </c>
      <c r="I82" s="91">
        <f t="shared" si="6"/>
        <v>0</v>
      </c>
      <c r="J82" s="94">
        <f t="shared" si="7"/>
        <v>0</v>
      </c>
      <c r="K82" s="32"/>
    </row>
    <row r="83" spans="1:11">
      <c r="A83" s="45" t="s">
        <v>557</v>
      </c>
      <c r="B83" s="78" t="s">
        <v>558</v>
      </c>
      <c r="C83" s="37" t="s">
        <v>40</v>
      </c>
      <c r="D83" s="46">
        <v>210</v>
      </c>
      <c r="E83" s="1"/>
      <c r="F83" s="1"/>
      <c r="G83" s="91">
        <f t="shared" si="5"/>
        <v>0</v>
      </c>
      <c r="H83" s="92">
        <v>0.08</v>
      </c>
      <c r="I83" s="91">
        <f t="shared" si="6"/>
        <v>0</v>
      </c>
      <c r="J83" s="94">
        <f t="shared" si="7"/>
        <v>0</v>
      </c>
      <c r="K83" s="32"/>
    </row>
    <row r="84" spans="1:11">
      <c r="A84" s="45" t="s">
        <v>559</v>
      </c>
      <c r="B84" s="78" t="s">
        <v>560</v>
      </c>
      <c r="C84" s="37" t="s">
        <v>40</v>
      </c>
      <c r="D84" s="46">
        <v>755</v>
      </c>
      <c r="E84" s="1"/>
      <c r="F84" s="1"/>
      <c r="G84" s="91">
        <f t="shared" si="5"/>
        <v>0</v>
      </c>
      <c r="H84" s="92">
        <v>0.08</v>
      </c>
      <c r="I84" s="91">
        <f t="shared" si="6"/>
        <v>0</v>
      </c>
      <c r="J84" s="94">
        <f t="shared" si="7"/>
        <v>0</v>
      </c>
      <c r="K84" s="32"/>
    </row>
    <row r="85" spans="1:11">
      <c r="A85" s="45" t="s">
        <v>561</v>
      </c>
      <c r="B85" s="107" t="s">
        <v>562</v>
      </c>
      <c r="C85" s="37" t="s">
        <v>40</v>
      </c>
      <c r="D85" s="46">
        <v>240</v>
      </c>
      <c r="E85" s="1"/>
      <c r="F85" s="1"/>
      <c r="G85" s="91">
        <f t="shared" si="5"/>
        <v>0</v>
      </c>
      <c r="H85" s="92">
        <v>0.08</v>
      </c>
      <c r="I85" s="91">
        <f t="shared" si="6"/>
        <v>0</v>
      </c>
      <c r="J85" s="94">
        <f t="shared" si="7"/>
        <v>0</v>
      </c>
      <c r="K85" s="32"/>
    </row>
    <row r="86" spans="1:11">
      <c r="A86" s="45" t="s">
        <v>563</v>
      </c>
      <c r="B86" s="78" t="s">
        <v>564</v>
      </c>
      <c r="C86" s="37" t="s">
        <v>40</v>
      </c>
      <c r="D86" s="46">
        <v>160</v>
      </c>
      <c r="E86" s="1"/>
      <c r="F86" s="1"/>
      <c r="G86" s="91">
        <f t="shared" si="5"/>
        <v>0</v>
      </c>
      <c r="H86" s="92">
        <v>0.08</v>
      </c>
      <c r="I86" s="91">
        <f t="shared" si="6"/>
        <v>0</v>
      </c>
      <c r="J86" s="94">
        <f t="shared" si="7"/>
        <v>0</v>
      </c>
      <c r="K86" s="32"/>
    </row>
    <row r="87" spans="1:11" ht="30">
      <c r="A87" s="45" t="s">
        <v>565</v>
      </c>
      <c r="B87" s="78" t="s">
        <v>566</v>
      </c>
      <c r="C87" s="37" t="s">
        <v>40</v>
      </c>
      <c r="D87" s="46">
        <v>4450</v>
      </c>
      <c r="E87" s="1"/>
      <c r="F87" s="1"/>
      <c r="G87" s="91">
        <f t="shared" si="5"/>
        <v>0</v>
      </c>
      <c r="H87" s="92">
        <v>0.08</v>
      </c>
      <c r="I87" s="91">
        <f t="shared" si="6"/>
        <v>0</v>
      </c>
      <c r="J87" s="94">
        <f t="shared" si="7"/>
        <v>0</v>
      </c>
      <c r="K87" s="32"/>
    </row>
    <row r="88" spans="1:11">
      <c r="A88" s="45" t="s">
        <v>567</v>
      </c>
      <c r="B88" s="78" t="s">
        <v>568</v>
      </c>
      <c r="C88" s="37" t="s">
        <v>40</v>
      </c>
      <c r="D88" s="46">
        <v>72</v>
      </c>
      <c r="E88" s="1"/>
      <c r="F88" s="1"/>
      <c r="G88" s="91">
        <f t="shared" si="5"/>
        <v>0</v>
      </c>
      <c r="H88" s="92">
        <v>0.08</v>
      </c>
      <c r="I88" s="91">
        <f t="shared" si="6"/>
        <v>0</v>
      </c>
      <c r="J88" s="94">
        <f t="shared" si="7"/>
        <v>0</v>
      </c>
      <c r="K88" s="32"/>
    </row>
    <row r="89" spans="1:11">
      <c r="A89" s="45" t="s">
        <v>569</v>
      </c>
      <c r="B89" s="78" t="s">
        <v>570</v>
      </c>
      <c r="C89" s="37" t="s">
        <v>40</v>
      </c>
      <c r="D89" s="46">
        <v>575</v>
      </c>
      <c r="E89" s="1"/>
      <c r="F89" s="1"/>
      <c r="G89" s="91">
        <f t="shared" si="5"/>
        <v>0</v>
      </c>
      <c r="H89" s="92">
        <v>0.08</v>
      </c>
      <c r="I89" s="91">
        <f t="shared" si="6"/>
        <v>0</v>
      </c>
      <c r="J89" s="94">
        <f t="shared" si="7"/>
        <v>0</v>
      </c>
      <c r="K89" s="32"/>
    </row>
    <row r="90" spans="1:11">
      <c r="A90" s="45" t="s">
        <v>571</v>
      </c>
      <c r="B90" s="78" t="s">
        <v>572</v>
      </c>
      <c r="C90" s="37" t="s">
        <v>40</v>
      </c>
      <c r="D90" s="46">
        <v>540</v>
      </c>
      <c r="E90" s="1"/>
      <c r="F90" s="1"/>
      <c r="G90" s="91">
        <f t="shared" si="5"/>
        <v>0</v>
      </c>
      <c r="H90" s="92">
        <v>0.08</v>
      </c>
      <c r="I90" s="91">
        <f t="shared" si="6"/>
        <v>0</v>
      </c>
      <c r="J90" s="94">
        <f t="shared" si="7"/>
        <v>0</v>
      </c>
      <c r="K90" s="32"/>
    </row>
    <row r="91" spans="1:11">
      <c r="A91" s="45" t="s">
        <v>573</v>
      </c>
      <c r="B91" s="23" t="s">
        <v>205</v>
      </c>
      <c r="C91" s="22" t="s">
        <v>40</v>
      </c>
      <c r="D91" s="46">
        <v>505</v>
      </c>
      <c r="E91" s="1"/>
      <c r="F91" s="1"/>
      <c r="G91" s="91">
        <f t="shared" si="5"/>
        <v>0</v>
      </c>
      <c r="H91" s="92">
        <v>0.08</v>
      </c>
      <c r="I91" s="91">
        <f t="shared" si="6"/>
        <v>0</v>
      </c>
      <c r="J91" s="94">
        <f t="shared" si="7"/>
        <v>0</v>
      </c>
      <c r="K91" s="32"/>
    </row>
    <row r="92" spans="1:11" ht="30">
      <c r="A92" s="45" t="s">
        <v>574</v>
      </c>
      <c r="B92" s="23" t="s">
        <v>206</v>
      </c>
      <c r="C92" s="22" t="s">
        <v>40</v>
      </c>
      <c r="D92" s="46">
        <v>27</v>
      </c>
      <c r="E92" s="1"/>
      <c r="F92" s="1"/>
      <c r="G92" s="91">
        <f t="shared" si="5"/>
        <v>0</v>
      </c>
      <c r="H92" s="92">
        <v>0.08</v>
      </c>
      <c r="I92" s="91">
        <f t="shared" si="6"/>
        <v>0</v>
      </c>
      <c r="J92" s="94">
        <f t="shared" si="7"/>
        <v>0</v>
      </c>
      <c r="K92" s="32"/>
    </row>
    <row r="93" spans="1:11" ht="30">
      <c r="A93" s="45" t="s">
        <v>575</v>
      </c>
      <c r="B93" s="21" t="s">
        <v>207</v>
      </c>
      <c r="C93" s="22" t="s">
        <v>40</v>
      </c>
      <c r="D93" s="46">
        <v>675</v>
      </c>
      <c r="E93" s="1"/>
      <c r="F93" s="1"/>
      <c r="G93" s="91">
        <f t="shared" si="5"/>
        <v>0</v>
      </c>
      <c r="H93" s="92">
        <v>0.08</v>
      </c>
      <c r="I93" s="91">
        <f t="shared" si="6"/>
        <v>0</v>
      </c>
      <c r="J93" s="94">
        <f t="shared" si="7"/>
        <v>0</v>
      </c>
      <c r="K93" s="32"/>
    </row>
    <row r="94" spans="1:11">
      <c r="A94" s="45" t="s">
        <v>576</v>
      </c>
      <c r="B94" s="78" t="s">
        <v>577</v>
      </c>
      <c r="C94" s="37" t="s">
        <v>40</v>
      </c>
      <c r="D94" s="46">
        <v>830</v>
      </c>
      <c r="E94" s="1"/>
      <c r="F94" s="1"/>
      <c r="G94" s="91">
        <f t="shared" si="5"/>
        <v>0</v>
      </c>
      <c r="H94" s="92">
        <v>0.08</v>
      </c>
      <c r="I94" s="91">
        <f t="shared" si="6"/>
        <v>0</v>
      </c>
      <c r="J94" s="94">
        <f t="shared" si="7"/>
        <v>0</v>
      </c>
      <c r="K94" s="32"/>
    </row>
    <row r="95" spans="1:11">
      <c r="A95" s="45" t="s">
        <v>578</v>
      </c>
      <c r="B95" s="78" t="s">
        <v>579</v>
      </c>
      <c r="C95" s="37" t="s">
        <v>40</v>
      </c>
      <c r="D95" s="46">
        <v>895</v>
      </c>
      <c r="E95" s="1"/>
      <c r="F95" s="1"/>
      <c r="G95" s="91">
        <f t="shared" si="5"/>
        <v>0</v>
      </c>
      <c r="H95" s="92">
        <v>0.08</v>
      </c>
      <c r="I95" s="91">
        <f t="shared" si="6"/>
        <v>0</v>
      </c>
      <c r="J95" s="94">
        <f t="shared" si="7"/>
        <v>0</v>
      </c>
      <c r="K95" s="32"/>
    </row>
    <row r="96" spans="1:11">
      <c r="A96" s="45" t="s">
        <v>580</v>
      </c>
      <c r="B96" s="78" t="s">
        <v>581</v>
      </c>
      <c r="C96" s="37" t="s">
        <v>40</v>
      </c>
      <c r="D96" s="46">
        <v>17</v>
      </c>
      <c r="E96" s="1"/>
      <c r="F96" s="1"/>
      <c r="G96" s="91">
        <f t="shared" si="5"/>
        <v>0</v>
      </c>
      <c r="H96" s="92">
        <v>0.08</v>
      </c>
      <c r="I96" s="91">
        <f t="shared" si="6"/>
        <v>0</v>
      </c>
      <c r="J96" s="94">
        <f t="shared" si="7"/>
        <v>0</v>
      </c>
      <c r="K96" s="32"/>
    </row>
    <row r="97" spans="1:11">
      <c r="A97" s="45" t="s">
        <v>582</v>
      </c>
      <c r="B97" s="78" t="s">
        <v>583</v>
      </c>
      <c r="C97" s="37" t="s">
        <v>40</v>
      </c>
      <c r="D97" s="46">
        <v>43</v>
      </c>
      <c r="E97" s="1"/>
      <c r="F97" s="1"/>
      <c r="G97" s="91">
        <f t="shared" si="5"/>
        <v>0</v>
      </c>
      <c r="H97" s="92">
        <v>0.08</v>
      </c>
      <c r="I97" s="91">
        <f t="shared" si="6"/>
        <v>0</v>
      </c>
      <c r="J97" s="94">
        <f t="shared" si="7"/>
        <v>0</v>
      </c>
      <c r="K97" s="32"/>
    </row>
    <row r="98" spans="1:11" ht="30">
      <c r="A98" s="45" t="s">
        <v>584</v>
      </c>
      <c r="B98" s="78" t="s">
        <v>585</v>
      </c>
      <c r="C98" s="37" t="s">
        <v>40</v>
      </c>
      <c r="D98" s="46">
        <v>12</v>
      </c>
      <c r="E98" s="1"/>
      <c r="F98" s="1"/>
      <c r="G98" s="91">
        <f t="shared" si="5"/>
        <v>0</v>
      </c>
      <c r="H98" s="92">
        <v>0.08</v>
      </c>
      <c r="I98" s="91">
        <f t="shared" si="6"/>
        <v>0</v>
      </c>
      <c r="J98" s="94">
        <f t="shared" si="7"/>
        <v>0</v>
      </c>
      <c r="K98" s="32"/>
    </row>
    <row r="99" spans="1:11" ht="30">
      <c r="A99" s="45" t="s">
        <v>586</v>
      </c>
      <c r="B99" s="78" t="s">
        <v>587</v>
      </c>
      <c r="C99" s="37" t="s">
        <v>40</v>
      </c>
      <c r="D99" s="46">
        <v>23</v>
      </c>
      <c r="E99" s="1"/>
      <c r="F99" s="1"/>
      <c r="G99" s="91">
        <f t="shared" si="5"/>
        <v>0</v>
      </c>
      <c r="H99" s="92">
        <v>0.08</v>
      </c>
      <c r="I99" s="91">
        <f t="shared" si="6"/>
        <v>0</v>
      </c>
      <c r="J99" s="94">
        <f t="shared" si="7"/>
        <v>0</v>
      </c>
      <c r="K99" s="32"/>
    </row>
    <row r="100" spans="1:11" ht="30">
      <c r="A100" s="45" t="s">
        <v>588</v>
      </c>
      <c r="B100" s="78" t="s">
        <v>589</v>
      </c>
      <c r="C100" s="37" t="s">
        <v>40</v>
      </c>
      <c r="D100" s="46">
        <v>8</v>
      </c>
      <c r="E100" s="1"/>
      <c r="F100" s="1"/>
      <c r="G100" s="91">
        <f t="shared" si="5"/>
        <v>0</v>
      </c>
      <c r="H100" s="92">
        <v>0.08</v>
      </c>
      <c r="I100" s="91">
        <f t="shared" si="6"/>
        <v>0</v>
      </c>
      <c r="J100" s="94">
        <f t="shared" si="7"/>
        <v>0</v>
      </c>
      <c r="K100" s="32"/>
    </row>
    <row r="101" spans="1:11">
      <c r="A101" s="45" t="s">
        <v>590</v>
      </c>
      <c r="B101" s="78" t="s">
        <v>591</v>
      </c>
      <c r="C101" s="37" t="s">
        <v>40</v>
      </c>
      <c r="D101" s="46">
        <v>150</v>
      </c>
      <c r="E101" s="1"/>
      <c r="F101" s="1"/>
      <c r="G101" s="91">
        <f t="shared" si="5"/>
        <v>0</v>
      </c>
      <c r="H101" s="92">
        <v>0.08</v>
      </c>
      <c r="I101" s="91">
        <f t="shared" si="6"/>
        <v>0</v>
      </c>
      <c r="J101" s="94">
        <f t="shared" si="7"/>
        <v>0</v>
      </c>
      <c r="K101" s="32"/>
    </row>
    <row r="102" spans="1:11" ht="30">
      <c r="A102" s="45" t="s">
        <v>592</v>
      </c>
      <c r="B102" s="78" t="s">
        <v>593</v>
      </c>
      <c r="C102" s="37" t="s">
        <v>40</v>
      </c>
      <c r="D102" s="46">
        <v>7380</v>
      </c>
      <c r="E102" s="1"/>
      <c r="F102" s="1"/>
      <c r="G102" s="91">
        <f t="shared" ref="G102:G133" si="8">(D102*F102)</f>
        <v>0</v>
      </c>
      <c r="H102" s="92">
        <v>0.08</v>
      </c>
      <c r="I102" s="91">
        <f t="shared" si="6"/>
        <v>0</v>
      </c>
      <c r="J102" s="94">
        <f t="shared" ref="J102:J133" si="9">(D102*I102)</f>
        <v>0</v>
      </c>
      <c r="K102" s="32"/>
    </row>
    <row r="103" spans="1:11" ht="30">
      <c r="A103" s="45" t="s">
        <v>594</v>
      </c>
      <c r="B103" s="78" t="s">
        <v>595</v>
      </c>
      <c r="C103" s="37" t="s">
        <v>40</v>
      </c>
      <c r="D103" s="46">
        <v>75</v>
      </c>
      <c r="E103" s="1"/>
      <c r="F103" s="1"/>
      <c r="G103" s="91">
        <f t="shared" si="8"/>
        <v>0</v>
      </c>
      <c r="H103" s="92">
        <v>0.08</v>
      </c>
      <c r="I103" s="91">
        <f t="shared" si="6"/>
        <v>0</v>
      </c>
      <c r="J103" s="94">
        <f t="shared" si="9"/>
        <v>0</v>
      </c>
      <c r="K103" s="32"/>
    </row>
    <row r="104" spans="1:11">
      <c r="A104" s="45" t="s">
        <v>596</v>
      </c>
      <c r="B104" s="78" t="s">
        <v>597</v>
      </c>
      <c r="C104" s="37" t="s">
        <v>40</v>
      </c>
      <c r="D104" s="46">
        <v>3770</v>
      </c>
      <c r="E104" s="1"/>
      <c r="F104" s="1"/>
      <c r="G104" s="91">
        <f t="shared" si="8"/>
        <v>0</v>
      </c>
      <c r="H104" s="92">
        <v>0.08</v>
      </c>
      <c r="I104" s="91">
        <f t="shared" si="6"/>
        <v>0</v>
      </c>
      <c r="J104" s="94">
        <f t="shared" si="9"/>
        <v>0</v>
      </c>
      <c r="K104" s="32"/>
    </row>
    <row r="105" spans="1:11">
      <c r="A105" s="45" t="s">
        <v>598</v>
      </c>
      <c r="B105" s="78" t="s">
        <v>599</v>
      </c>
      <c r="C105" s="37" t="s">
        <v>40</v>
      </c>
      <c r="D105" s="46">
        <v>260</v>
      </c>
      <c r="E105" s="1"/>
      <c r="F105" s="1"/>
      <c r="G105" s="91">
        <f t="shared" si="8"/>
        <v>0</v>
      </c>
      <c r="H105" s="92">
        <v>0.08</v>
      </c>
      <c r="I105" s="91">
        <f t="shared" si="6"/>
        <v>0</v>
      </c>
      <c r="J105" s="94">
        <f t="shared" si="9"/>
        <v>0</v>
      </c>
      <c r="K105" s="32"/>
    </row>
    <row r="106" spans="1:11" ht="30">
      <c r="A106" s="45" t="s">
        <v>600</v>
      </c>
      <c r="B106" s="78" t="s">
        <v>601</v>
      </c>
      <c r="C106" s="37" t="s">
        <v>40</v>
      </c>
      <c r="D106" s="46">
        <v>19</v>
      </c>
      <c r="E106" s="1"/>
      <c r="F106" s="1"/>
      <c r="G106" s="91">
        <f t="shared" si="8"/>
        <v>0</v>
      </c>
      <c r="H106" s="92">
        <v>0.08</v>
      </c>
      <c r="I106" s="91">
        <f t="shared" si="6"/>
        <v>0</v>
      </c>
      <c r="J106" s="94">
        <f t="shared" si="9"/>
        <v>0</v>
      </c>
      <c r="K106" s="32"/>
    </row>
    <row r="107" spans="1:11" ht="30">
      <c r="A107" s="45" t="s">
        <v>602</v>
      </c>
      <c r="B107" s="78" t="s">
        <v>603</v>
      </c>
      <c r="C107" s="37" t="s">
        <v>40</v>
      </c>
      <c r="D107" s="46">
        <v>1415</v>
      </c>
      <c r="E107" s="1"/>
      <c r="F107" s="1"/>
      <c r="G107" s="91">
        <f t="shared" si="8"/>
        <v>0</v>
      </c>
      <c r="H107" s="92">
        <v>0.08</v>
      </c>
      <c r="I107" s="91">
        <f t="shared" si="6"/>
        <v>0</v>
      </c>
      <c r="J107" s="94">
        <f t="shared" si="9"/>
        <v>0</v>
      </c>
      <c r="K107" s="32"/>
    </row>
    <row r="108" spans="1:11">
      <c r="A108" s="45" t="s">
        <v>604</v>
      </c>
      <c r="B108" s="78" t="s">
        <v>605</v>
      </c>
      <c r="C108" s="37" t="s">
        <v>40</v>
      </c>
      <c r="D108" s="46">
        <v>130</v>
      </c>
      <c r="E108" s="1"/>
      <c r="F108" s="1"/>
      <c r="G108" s="91">
        <f t="shared" si="8"/>
        <v>0</v>
      </c>
      <c r="H108" s="92">
        <v>0.08</v>
      </c>
      <c r="I108" s="91">
        <f t="shared" si="6"/>
        <v>0</v>
      </c>
      <c r="J108" s="94">
        <f t="shared" si="9"/>
        <v>0</v>
      </c>
      <c r="K108" s="32"/>
    </row>
    <row r="109" spans="1:11" ht="30">
      <c r="A109" s="45" t="s">
        <v>606</v>
      </c>
      <c r="B109" s="30" t="s">
        <v>192</v>
      </c>
      <c r="C109" s="39" t="s">
        <v>40</v>
      </c>
      <c r="D109" s="46">
        <v>1</v>
      </c>
      <c r="E109" s="1"/>
      <c r="F109" s="1"/>
      <c r="G109" s="91">
        <f t="shared" si="8"/>
        <v>0</v>
      </c>
      <c r="H109" s="92">
        <v>0.08</v>
      </c>
      <c r="I109" s="91">
        <f t="shared" si="6"/>
        <v>0</v>
      </c>
      <c r="J109" s="94">
        <f t="shared" si="9"/>
        <v>0</v>
      </c>
      <c r="K109" s="32"/>
    </row>
    <row r="110" spans="1:11" ht="30">
      <c r="A110" s="45" t="s">
        <v>607</v>
      </c>
      <c r="B110" s="30" t="s">
        <v>193</v>
      </c>
      <c r="C110" s="22" t="s">
        <v>40</v>
      </c>
      <c r="D110" s="46">
        <v>23</v>
      </c>
      <c r="E110" s="1"/>
      <c r="F110" s="1"/>
      <c r="G110" s="91">
        <f t="shared" si="8"/>
        <v>0</v>
      </c>
      <c r="H110" s="92">
        <v>0.08</v>
      </c>
      <c r="I110" s="91">
        <f t="shared" si="6"/>
        <v>0</v>
      </c>
      <c r="J110" s="94">
        <f t="shared" si="9"/>
        <v>0</v>
      </c>
      <c r="K110" s="32"/>
    </row>
    <row r="111" spans="1:11">
      <c r="A111" s="45" t="s">
        <v>608</v>
      </c>
      <c r="B111" s="78" t="s">
        <v>609</v>
      </c>
      <c r="C111" s="37" t="s">
        <v>40</v>
      </c>
      <c r="D111" s="46">
        <v>2</v>
      </c>
      <c r="E111" s="1"/>
      <c r="F111" s="1"/>
      <c r="G111" s="91">
        <f t="shared" si="8"/>
        <v>0</v>
      </c>
      <c r="H111" s="92">
        <v>0.08</v>
      </c>
      <c r="I111" s="91">
        <f t="shared" si="6"/>
        <v>0</v>
      </c>
      <c r="J111" s="94">
        <f t="shared" si="9"/>
        <v>0</v>
      </c>
      <c r="K111" s="32"/>
    </row>
    <row r="112" spans="1:11" ht="30">
      <c r="A112" s="45" t="s">
        <v>610</v>
      </c>
      <c r="B112" s="107" t="s">
        <v>611</v>
      </c>
      <c r="C112" s="37" t="s">
        <v>40</v>
      </c>
      <c r="D112" s="46">
        <v>283</v>
      </c>
      <c r="E112" s="1"/>
      <c r="F112" s="1"/>
      <c r="G112" s="91">
        <f t="shared" si="8"/>
        <v>0</v>
      </c>
      <c r="H112" s="92">
        <v>0.08</v>
      </c>
      <c r="I112" s="91">
        <f t="shared" si="6"/>
        <v>0</v>
      </c>
      <c r="J112" s="94">
        <f t="shared" si="9"/>
        <v>0</v>
      </c>
      <c r="K112" s="32"/>
    </row>
    <row r="113" spans="1:11" ht="30">
      <c r="A113" s="45" t="s">
        <v>612</v>
      </c>
      <c r="B113" s="78" t="s">
        <v>613</v>
      </c>
      <c r="C113" s="37" t="s">
        <v>40</v>
      </c>
      <c r="D113" s="46">
        <v>48</v>
      </c>
      <c r="E113" s="1"/>
      <c r="F113" s="1"/>
      <c r="G113" s="91">
        <f t="shared" si="8"/>
        <v>0</v>
      </c>
      <c r="H113" s="92">
        <v>0.08</v>
      </c>
      <c r="I113" s="91">
        <f t="shared" si="6"/>
        <v>0</v>
      </c>
      <c r="J113" s="94">
        <f t="shared" si="9"/>
        <v>0</v>
      </c>
      <c r="K113" s="32"/>
    </row>
    <row r="114" spans="1:11" ht="30">
      <c r="A114" s="45" t="s">
        <v>614</v>
      </c>
      <c r="B114" s="78" t="s">
        <v>615</v>
      </c>
      <c r="C114" s="37" t="s">
        <v>40</v>
      </c>
      <c r="D114" s="46">
        <v>48</v>
      </c>
      <c r="E114" s="1"/>
      <c r="F114" s="1"/>
      <c r="G114" s="91">
        <f t="shared" si="8"/>
        <v>0</v>
      </c>
      <c r="H114" s="92">
        <v>0.08</v>
      </c>
      <c r="I114" s="91">
        <f t="shared" si="6"/>
        <v>0</v>
      </c>
      <c r="J114" s="94">
        <f t="shared" si="9"/>
        <v>0</v>
      </c>
      <c r="K114" s="32"/>
    </row>
    <row r="115" spans="1:11">
      <c r="A115" s="45" t="s">
        <v>616</v>
      </c>
      <c r="B115" s="78" t="s">
        <v>617</v>
      </c>
      <c r="C115" s="37" t="s">
        <v>40</v>
      </c>
      <c r="D115" s="46">
        <v>42</v>
      </c>
      <c r="E115" s="1"/>
      <c r="F115" s="1"/>
      <c r="G115" s="91">
        <f t="shared" si="8"/>
        <v>0</v>
      </c>
      <c r="H115" s="92">
        <v>0.08</v>
      </c>
      <c r="I115" s="91">
        <f t="shared" si="6"/>
        <v>0</v>
      </c>
      <c r="J115" s="94">
        <f t="shared" si="9"/>
        <v>0</v>
      </c>
      <c r="K115" s="32"/>
    </row>
    <row r="116" spans="1:11">
      <c r="A116" s="45" t="s">
        <v>618</v>
      </c>
      <c r="B116" s="78" t="s">
        <v>619</v>
      </c>
      <c r="C116" s="37" t="s">
        <v>40</v>
      </c>
      <c r="D116" s="46">
        <v>218</v>
      </c>
      <c r="E116" s="1"/>
      <c r="F116" s="1"/>
      <c r="G116" s="91">
        <f t="shared" si="8"/>
        <v>0</v>
      </c>
      <c r="H116" s="92">
        <v>0.08</v>
      </c>
      <c r="I116" s="91">
        <f t="shared" si="6"/>
        <v>0</v>
      </c>
      <c r="J116" s="94">
        <f t="shared" si="9"/>
        <v>0</v>
      </c>
      <c r="K116" s="32"/>
    </row>
    <row r="117" spans="1:11">
      <c r="A117" s="45" t="s">
        <v>620</v>
      </c>
      <c r="B117" s="78" t="s">
        <v>621</v>
      </c>
      <c r="C117" s="37" t="s">
        <v>40</v>
      </c>
      <c r="D117" s="46">
        <v>134</v>
      </c>
      <c r="E117" s="1"/>
      <c r="F117" s="1"/>
      <c r="G117" s="91">
        <f t="shared" si="8"/>
        <v>0</v>
      </c>
      <c r="H117" s="92">
        <v>0.08</v>
      </c>
      <c r="I117" s="91">
        <f t="shared" si="6"/>
        <v>0</v>
      </c>
      <c r="J117" s="94">
        <f t="shared" si="9"/>
        <v>0</v>
      </c>
      <c r="K117" s="32"/>
    </row>
    <row r="118" spans="1:11" ht="30">
      <c r="A118" s="45" t="s">
        <v>622</v>
      </c>
      <c r="B118" s="78" t="s">
        <v>623</v>
      </c>
      <c r="C118" s="37" t="s">
        <v>40</v>
      </c>
      <c r="D118" s="46">
        <v>75</v>
      </c>
      <c r="E118" s="1"/>
      <c r="F118" s="1"/>
      <c r="G118" s="91">
        <f t="shared" si="8"/>
        <v>0</v>
      </c>
      <c r="H118" s="92">
        <v>0.08</v>
      </c>
      <c r="I118" s="91">
        <f t="shared" si="6"/>
        <v>0</v>
      </c>
      <c r="J118" s="94">
        <f t="shared" si="9"/>
        <v>0</v>
      </c>
      <c r="K118" s="32"/>
    </row>
    <row r="119" spans="1:11">
      <c r="A119" s="45" t="s">
        <v>624</v>
      </c>
      <c r="B119" s="78" t="s">
        <v>625</v>
      </c>
      <c r="C119" s="37" t="s">
        <v>40</v>
      </c>
      <c r="D119" s="46">
        <v>173</v>
      </c>
      <c r="E119" s="1"/>
      <c r="F119" s="1"/>
      <c r="G119" s="91">
        <f t="shared" si="8"/>
        <v>0</v>
      </c>
      <c r="H119" s="92">
        <v>0.08</v>
      </c>
      <c r="I119" s="91">
        <f t="shared" si="6"/>
        <v>0</v>
      </c>
      <c r="J119" s="94">
        <f t="shared" si="9"/>
        <v>0</v>
      </c>
      <c r="K119" s="32"/>
    </row>
    <row r="120" spans="1:11">
      <c r="A120" s="45" t="s">
        <v>626</v>
      </c>
      <c r="B120" s="78" t="s">
        <v>627</v>
      </c>
      <c r="C120" s="37" t="s">
        <v>40</v>
      </c>
      <c r="D120" s="46">
        <v>39</v>
      </c>
      <c r="E120" s="1"/>
      <c r="F120" s="1"/>
      <c r="G120" s="91">
        <f t="shared" si="8"/>
        <v>0</v>
      </c>
      <c r="H120" s="92">
        <v>0.08</v>
      </c>
      <c r="I120" s="91">
        <f t="shared" si="6"/>
        <v>0</v>
      </c>
      <c r="J120" s="94">
        <f t="shared" si="9"/>
        <v>0</v>
      </c>
      <c r="K120" s="32"/>
    </row>
    <row r="121" spans="1:11">
      <c r="A121" s="45" t="s">
        <v>628</v>
      </c>
      <c r="B121" s="78" t="s">
        <v>629</v>
      </c>
      <c r="C121" s="37" t="s">
        <v>40</v>
      </c>
      <c r="D121" s="46">
        <v>3</v>
      </c>
      <c r="E121" s="1"/>
      <c r="F121" s="1"/>
      <c r="G121" s="91">
        <f t="shared" si="8"/>
        <v>0</v>
      </c>
      <c r="H121" s="92">
        <v>0.08</v>
      </c>
      <c r="I121" s="91">
        <f t="shared" si="6"/>
        <v>0</v>
      </c>
      <c r="J121" s="94">
        <f t="shared" si="9"/>
        <v>0</v>
      </c>
      <c r="K121" s="32"/>
    </row>
    <row r="122" spans="1:11" ht="30">
      <c r="A122" s="45" t="s">
        <v>630</v>
      </c>
      <c r="B122" s="78" t="s">
        <v>631</v>
      </c>
      <c r="C122" s="37" t="s">
        <v>40</v>
      </c>
      <c r="D122" s="46">
        <v>60</v>
      </c>
      <c r="E122" s="1"/>
      <c r="F122" s="1"/>
      <c r="G122" s="91">
        <f t="shared" si="8"/>
        <v>0</v>
      </c>
      <c r="H122" s="92">
        <v>0.08</v>
      </c>
      <c r="I122" s="91">
        <f t="shared" si="6"/>
        <v>0</v>
      </c>
      <c r="J122" s="94">
        <f t="shared" si="9"/>
        <v>0</v>
      </c>
      <c r="K122" s="32"/>
    </row>
    <row r="123" spans="1:11">
      <c r="A123" s="45" t="s">
        <v>632</v>
      </c>
      <c r="B123" s="78" t="s">
        <v>633</v>
      </c>
      <c r="C123" s="37" t="s">
        <v>40</v>
      </c>
      <c r="D123" s="46">
        <v>120</v>
      </c>
      <c r="E123" s="1"/>
      <c r="F123" s="1"/>
      <c r="G123" s="91">
        <f t="shared" si="8"/>
        <v>0</v>
      </c>
      <c r="H123" s="92">
        <v>0.08</v>
      </c>
      <c r="I123" s="91">
        <f t="shared" si="6"/>
        <v>0</v>
      </c>
      <c r="J123" s="94">
        <f t="shared" si="9"/>
        <v>0</v>
      </c>
      <c r="K123" s="32"/>
    </row>
    <row r="124" spans="1:11">
      <c r="A124" s="45" t="s">
        <v>634</v>
      </c>
      <c r="B124" s="78" t="s">
        <v>635</v>
      </c>
      <c r="C124" s="37" t="s">
        <v>40</v>
      </c>
      <c r="D124" s="46">
        <v>26</v>
      </c>
      <c r="E124" s="1"/>
      <c r="F124" s="1"/>
      <c r="G124" s="91">
        <f t="shared" si="8"/>
        <v>0</v>
      </c>
      <c r="H124" s="92">
        <v>0.08</v>
      </c>
      <c r="I124" s="91">
        <f t="shared" si="6"/>
        <v>0</v>
      </c>
      <c r="J124" s="94">
        <f t="shared" si="9"/>
        <v>0</v>
      </c>
      <c r="K124" s="32"/>
    </row>
    <row r="125" spans="1:11">
      <c r="A125" s="45" t="s">
        <v>636</v>
      </c>
      <c r="B125" s="78" t="s">
        <v>637</v>
      </c>
      <c r="C125" s="37" t="s">
        <v>40</v>
      </c>
      <c r="D125" s="46">
        <v>225</v>
      </c>
      <c r="E125" s="1"/>
      <c r="F125" s="1"/>
      <c r="G125" s="91">
        <f t="shared" si="8"/>
        <v>0</v>
      </c>
      <c r="H125" s="92">
        <v>0.08</v>
      </c>
      <c r="I125" s="91">
        <f t="shared" si="6"/>
        <v>0</v>
      </c>
      <c r="J125" s="94">
        <f t="shared" si="9"/>
        <v>0</v>
      </c>
      <c r="K125" s="32"/>
    </row>
    <row r="126" spans="1:11">
      <c r="A126" s="45" t="s">
        <v>638</v>
      </c>
      <c r="B126" s="78" t="s">
        <v>639</v>
      </c>
      <c r="C126" s="37" t="s">
        <v>40</v>
      </c>
      <c r="D126" s="46">
        <v>23</v>
      </c>
      <c r="E126" s="1"/>
      <c r="F126" s="1"/>
      <c r="G126" s="91">
        <f t="shared" si="8"/>
        <v>0</v>
      </c>
      <c r="H126" s="92">
        <v>0.08</v>
      </c>
      <c r="I126" s="91">
        <f t="shared" si="6"/>
        <v>0</v>
      </c>
      <c r="J126" s="94">
        <f t="shared" si="9"/>
        <v>0</v>
      </c>
      <c r="K126" s="32"/>
    </row>
    <row r="127" spans="1:11" ht="30">
      <c r="A127" s="45" t="s">
        <v>640</v>
      </c>
      <c r="B127" s="108" t="s">
        <v>641</v>
      </c>
      <c r="C127" s="37" t="s">
        <v>40</v>
      </c>
      <c r="D127" s="46">
        <v>325</v>
      </c>
      <c r="E127" s="1"/>
      <c r="F127" s="1"/>
      <c r="G127" s="91">
        <f t="shared" si="8"/>
        <v>0</v>
      </c>
      <c r="H127" s="92">
        <v>0.08</v>
      </c>
      <c r="I127" s="91">
        <f t="shared" si="6"/>
        <v>0</v>
      </c>
      <c r="J127" s="94">
        <f t="shared" si="9"/>
        <v>0</v>
      </c>
      <c r="K127" s="32"/>
    </row>
    <row r="128" spans="1:11" ht="19.5" customHeight="1">
      <c r="A128" s="45" t="s">
        <v>642</v>
      </c>
      <c r="B128" s="31" t="s">
        <v>225</v>
      </c>
      <c r="C128" s="22" t="s">
        <v>40</v>
      </c>
      <c r="D128" s="46">
        <v>1020</v>
      </c>
      <c r="E128" s="1"/>
      <c r="F128" s="1"/>
      <c r="G128" s="91">
        <f t="shared" si="8"/>
        <v>0</v>
      </c>
      <c r="H128" s="92">
        <v>0.08</v>
      </c>
      <c r="I128" s="91">
        <f t="shared" si="6"/>
        <v>0</v>
      </c>
      <c r="J128" s="94">
        <f t="shared" si="9"/>
        <v>0</v>
      </c>
      <c r="K128" s="32"/>
    </row>
    <row r="129" spans="1:11" ht="19.5" customHeight="1">
      <c r="A129" s="45" t="s">
        <v>643</v>
      </c>
      <c r="B129" s="78" t="s">
        <v>644</v>
      </c>
      <c r="C129" s="37" t="s">
        <v>40</v>
      </c>
      <c r="D129" s="46">
        <v>5</v>
      </c>
      <c r="E129" s="1"/>
      <c r="F129" s="1"/>
      <c r="G129" s="91">
        <f t="shared" si="8"/>
        <v>0</v>
      </c>
      <c r="H129" s="92">
        <v>0.08</v>
      </c>
      <c r="I129" s="91">
        <f t="shared" si="6"/>
        <v>0</v>
      </c>
      <c r="J129" s="94">
        <f t="shared" si="9"/>
        <v>0</v>
      </c>
      <c r="K129" s="32"/>
    </row>
    <row r="130" spans="1:11" ht="19.5" customHeight="1">
      <c r="A130" s="45" t="s">
        <v>645</v>
      </c>
      <c r="B130" s="78" t="s">
        <v>646</v>
      </c>
      <c r="C130" s="37" t="s">
        <v>40</v>
      </c>
      <c r="D130" s="46">
        <v>21</v>
      </c>
      <c r="E130" s="1"/>
      <c r="F130" s="1"/>
      <c r="G130" s="91">
        <f t="shared" si="8"/>
        <v>0</v>
      </c>
      <c r="H130" s="92">
        <v>0.08</v>
      </c>
      <c r="I130" s="91">
        <f t="shared" si="6"/>
        <v>0</v>
      </c>
      <c r="J130" s="94">
        <f t="shared" si="9"/>
        <v>0</v>
      </c>
      <c r="K130" s="32"/>
    </row>
    <row r="131" spans="1:11" ht="19.5" customHeight="1">
      <c r="A131" s="45" t="s">
        <v>647</v>
      </c>
      <c r="B131" s="78" t="s">
        <v>648</v>
      </c>
      <c r="C131" s="37" t="s">
        <v>40</v>
      </c>
      <c r="D131" s="46">
        <v>130</v>
      </c>
      <c r="E131" s="1"/>
      <c r="F131" s="1"/>
      <c r="G131" s="91">
        <f t="shared" si="8"/>
        <v>0</v>
      </c>
      <c r="H131" s="92">
        <v>0.08</v>
      </c>
      <c r="I131" s="91">
        <f t="shared" si="6"/>
        <v>0</v>
      </c>
      <c r="J131" s="94">
        <f t="shared" si="9"/>
        <v>0</v>
      </c>
      <c r="K131" s="32"/>
    </row>
    <row r="132" spans="1:11" ht="19.5" customHeight="1">
      <c r="A132" s="45" t="s">
        <v>649</v>
      </c>
      <c r="B132" s="31" t="s">
        <v>231</v>
      </c>
      <c r="C132" s="22" t="s">
        <v>40</v>
      </c>
      <c r="D132" s="46">
        <v>22</v>
      </c>
      <c r="E132" s="1"/>
      <c r="F132" s="1"/>
      <c r="G132" s="91">
        <f t="shared" si="8"/>
        <v>0</v>
      </c>
      <c r="H132" s="92">
        <v>0.08</v>
      </c>
      <c r="I132" s="91">
        <f t="shared" si="6"/>
        <v>0</v>
      </c>
      <c r="J132" s="94">
        <f t="shared" si="9"/>
        <v>0</v>
      </c>
      <c r="K132" s="32"/>
    </row>
    <row r="133" spans="1:11" ht="19.5" customHeight="1">
      <c r="A133" s="45" t="s">
        <v>650</v>
      </c>
      <c r="B133" s="31" t="s">
        <v>232</v>
      </c>
      <c r="C133" s="22" t="s">
        <v>40</v>
      </c>
      <c r="D133" s="46">
        <v>39</v>
      </c>
      <c r="E133" s="1"/>
      <c r="F133" s="1"/>
      <c r="G133" s="91">
        <f t="shared" si="8"/>
        <v>0</v>
      </c>
      <c r="H133" s="92">
        <v>0.08</v>
      </c>
      <c r="I133" s="91">
        <f t="shared" si="6"/>
        <v>0</v>
      </c>
      <c r="J133" s="94">
        <f t="shared" si="9"/>
        <v>0</v>
      </c>
      <c r="K133" s="32"/>
    </row>
    <row r="134" spans="1:11" ht="30">
      <c r="A134" s="45" t="s">
        <v>651</v>
      </c>
      <c r="B134" s="31" t="s">
        <v>233</v>
      </c>
      <c r="C134" s="22" t="s">
        <v>40</v>
      </c>
      <c r="D134" s="46">
        <v>41</v>
      </c>
      <c r="E134" s="1"/>
      <c r="F134" s="1"/>
      <c r="G134" s="91">
        <f t="shared" ref="G134:G138" si="10">(D134*F134)</f>
        <v>0</v>
      </c>
      <c r="H134" s="92">
        <v>0.08</v>
      </c>
      <c r="I134" s="91">
        <f t="shared" ref="I134:I138" si="11">(F134*1.08)</f>
        <v>0</v>
      </c>
      <c r="J134" s="94">
        <f t="shared" ref="J134:J138" si="12">(D134*I134)</f>
        <v>0</v>
      </c>
      <c r="K134" s="32"/>
    </row>
    <row r="135" spans="1:11" ht="30">
      <c r="A135" s="45" t="s">
        <v>652</v>
      </c>
      <c r="B135" s="78" t="s">
        <v>653</v>
      </c>
      <c r="C135" s="37" t="s">
        <v>40</v>
      </c>
      <c r="D135" s="46">
        <v>725</v>
      </c>
      <c r="E135" s="1"/>
      <c r="F135" s="1"/>
      <c r="G135" s="91">
        <f t="shared" si="10"/>
        <v>0</v>
      </c>
      <c r="H135" s="92">
        <v>0.08</v>
      </c>
      <c r="I135" s="91">
        <f t="shared" si="11"/>
        <v>0</v>
      </c>
      <c r="J135" s="94">
        <f t="shared" si="12"/>
        <v>0</v>
      </c>
      <c r="K135" s="32"/>
    </row>
    <row r="136" spans="1:11" ht="30">
      <c r="A136" s="45" t="s">
        <v>654</v>
      </c>
      <c r="B136" s="78" t="s">
        <v>655</v>
      </c>
      <c r="C136" s="37" t="s">
        <v>40</v>
      </c>
      <c r="D136" s="46">
        <v>42</v>
      </c>
      <c r="E136" s="1"/>
      <c r="F136" s="1"/>
      <c r="G136" s="91">
        <f t="shared" si="10"/>
        <v>0</v>
      </c>
      <c r="H136" s="92">
        <v>0.08</v>
      </c>
      <c r="I136" s="91">
        <f t="shared" si="11"/>
        <v>0</v>
      </c>
      <c r="J136" s="94">
        <f t="shared" si="12"/>
        <v>0</v>
      </c>
      <c r="K136" s="32"/>
    </row>
    <row r="137" spans="1:11">
      <c r="A137" s="45" t="s">
        <v>656</v>
      </c>
      <c r="B137" s="78" t="s">
        <v>657</v>
      </c>
      <c r="C137" s="37" t="s">
        <v>40</v>
      </c>
      <c r="D137" s="46">
        <v>450</v>
      </c>
      <c r="E137" s="1"/>
      <c r="F137" s="1"/>
      <c r="G137" s="91">
        <f t="shared" si="10"/>
        <v>0</v>
      </c>
      <c r="H137" s="92">
        <v>0.08</v>
      </c>
      <c r="I137" s="91">
        <f t="shared" si="11"/>
        <v>0</v>
      </c>
      <c r="J137" s="94">
        <f t="shared" si="12"/>
        <v>0</v>
      </c>
      <c r="K137" s="32"/>
    </row>
    <row r="138" spans="1:11">
      <c r="A138" s="45" t="s">
        <v>658</v>
      </c>
      <c r="B138" s="78" t="s">
        <v>659</v>
      </c>
      <c r="C138" s="37" t="s">
        <v>40</v>
      </c>
      <c r="D138" s="46">
        <v>82</v>
      </c>
      <c r="E138" s="1"/>
      <c r="F138" s="1"/>
      <c r="G138" s="91">
        <f t="shared" si="10"/>
        <v>0</v>
      </c>
      <c r="H138" s="92">
        <v>0.08</v>
      </c>
      <c r="I138" s="91">
        <f t="shared" si="11"/>
        <v>0</v>
      </c>
      <c r="J138" s="94">
        <f t="shared" si="12"/>
        <v>0</v>
      </c>
      <c r="K138" s="32"/>
    </row>
    <row r="139" spans="1:11">
      <c r="A139" s="70"/>
      <c r="B139" s="21"/>
      <c r="C139" s="37"/>
      <c r="D139" s="46"/>
      <c r="E139" s="71"/>
      <c r="F139" s="72"/>
      <c r="G139" s="149">
        <f>SUM(G6:G138)</f>
        <v>0</v>
      </c>
      <c r="H139" s="150" t="s">
        <v>22</v>
      </c>
      <c r="I139" s="151" t="s">
        <v>22</v>
      </c>
      <c r="J139" s="149">
        <f>SUM(J6:J138)</f>
        <v>0</v>
      </c>
      <c r="K139" s="151" t="s">
        <v>22</v>
      </c>
    </row>
    <row r="141" spans="1:11" ht="15" customHeight="1">
      <c r="A141" s="164" t="s">
        <v>24</v>
      </c>
      <c r="B141" s="164"/>
      <c r="C141" s="164"/>
      <c r="D141" s="164"/>
      <c r="E141" s="164"/>
    </row>
    <row r="142" spans="1:11">
      <c r="A142" s="157" t="s">
        <v>272</v>
      </c>
      <c r="B142" s="157"/>
      <c r="C142" s="157"/>
      <c r="D142" s="157"/>
      <c r="E142" s="157"/>
    </row>
    <row r="143" spans="1:11">
      <c r="A143" s="157" t="s">
        <v>26</v>
      </c>
      <c r="B143" s="157"/>
      <c r="C143" s="157"/>
      <c r="D143" s="157"/>
      <c r="E143" s="157"/>
    </row>
    <row r="146" spans="1:11">
      <c r="A146" s="156"/>
      <c r="B146" s="156"/>
      <c r="C146" s="156"/>
      <c r="G146" s="156"/>
      <c r="H146" s="156"/>
      <c r="I146" s="156"/>
      <c r="J146" s="156"/>
      <c r="K146" s="156"/>
    </row>
  </sheetData>
  <mergeCells count="8">
    <mergeCell ref="A146:C146"/>
    <mergeCell ref="G146:K146"/>
    <mergeCell ref="H1:K1"/>
    <mergeCell ref="A2:K2"/>
    <mergeCell ref="A3:K3"/>
    <mergeCell ref="A141:E141"/>
    <mergeCell ref="A142:E142"/>
    <mergeCell ref="A143:E143"/>
  </mergeCells>
  <pageMargins left="0.7" right="0.7" top="0.75" bottom="0.75" header="0.3" footer="0.3"/>
  <pageSetup paperSize="9" scale="63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3D808-5A09-4B55-8AC3-D3FC4D7ACA99}">
  <sheetPr>
    <pageSetUpPr fitToPage="1"/>
  </sheetPr>
  <dimension ref="A1:K21"/>
  <sheetViews>
    <sheetView workbookViewId="0">
      <selection activeCell="A21" sqref="A21:XFD21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0.710937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349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">
      <c r="A6" s="45" t="s">
        <v>11</v>
      </c>
      <c r="B6" s="86" t="s">
        <v>660</v>
      </c>
      <c r="C6" s="45" t="s">
        <v>40</v>
      </c>
      <c r="D6" s="46">
        <v>45</v>
      </c>
      <c r="E6" s="1"/>
      <c r="F6" s="1"/>
      <c r="G6" s="91">
        <f t="shared" ref="G6:G11" si="0">(D6*F6)</f>
        <v>0</v>
      </c>
      <c r="H6" s="92">
        <v>0.08</v>
      </c>
      <c r="I6" s="91">
        <f t="shared" ref="I6:I11" si="1">(F6*1.08)</f>
        <v>0</v>
      </c>
      <c r="J6" s="94">
        <f t="shared" ref="J6:J11" si="2">(D6*I6)</f>
        <v>0</v>
      </c>
      <c r="K6" s="32"/>
    </row>
    <row r="7" spans="1:11">
      <c r="A7" s="45" t="s">
        <v>12</v>
      </c>
      <c r="B7" s="104" t="s">
        <v>661</v>
      </c>
      <c r="C7" s="45" t="s">
        <v>344</v>
      </c>
      <c r="D7" s="53">
        <v>360</v>
      </c>
      <c r="E7" s="1"/>
      <c r="F7" s="1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32"/>
    </row>
    <row r="8" spans="1:11" ht="30">
      <c r="A8" s="45" t="s">
        <v>13</v>
      </c>
      <c r="B8" s="110" t="s">
        <v>662</v>
      </c>
      <c r="C8" s="37" t="s">
        <v>40</v>
      </c>
      <c r="D8" s="53">
        <v>125</v>
      </c>
      <c r="E8" s="1"/>
      <c r="F8" s="1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32"/>
    </row>
    <row r="9" spans="1:11">
      <c r="A9" s="45" t="s">
        <v>14</v>
      </c>
      <c r="B9" s="104" t="s">
        <v>663</v>
      </c>
      <c r="C9" s="37" t="s">
        <v>344</v>
      </c>
      <c r="D9" s="53">
        <v>264</v>
      </c>
      <c r="E9" s="1"/>
      <c r="F9" s="1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32"/>
    </row>
    <row r="10" spans="1:11" ht="30">
      <c r="A10" s="45" t="s">
        <v>15</v>
      </c>
      <c r="B10" s="86" t="s">
        <v>664</v>
      </c>
      <c r="C10" s="37" t="s">
        <v>40</v>
      </c>
      <c r="D10" s="53">
        <v>800</v>
      </c>
      <c r="E10" s="58"/>
      <c r="F10" s="58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15"/>
    </row>
    <row r="11" spans="1:11" ht="30">
      <c r="A11" s="45" t="s">
        <v>16</v>
      </c>
      <c r="B11" s="86" t="s">
        <v>665</v>
      </c>
      <c r="C11" s="37" t="s">
        <v>40</v>
      </c>
      <c r="D11" s="53">
        <v>1810</v>
      </c>
      <c r="E11" s="73"/>
      <c r="F11" s="73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15"/>
    </row>
    <row r="12" spans="1:11">
      <c r="A12" s="70"/>
      <c r="B12" s="21"/>
      <c r="C12" s="37"/>
      <c r="D12" s="46"/>
      <c r="E12" s="71"/>
      <c r="F12" s="72"/>
      <c r="G12" s="149">
        <f>SUM(G6:G11)</f>
        <v>0</v>
      </c>
      <c r="H12" s="150" t="s">
        <v>22</v>
      </c>
      <c r="I12" s="151" t="s">
        <v>22</v>
      </c>
      <c r="J12" s="149">
        <f>SUM(J6:J11)</f>
        <v>0</v>
      </c>
      <c r="K12" s="151" t="s">
        <v>22</v>
      </c>
    </row>
    <row r="14" spans="1:11" ht="15.75">
      <c r="A14" s="111" t="s">
        <v>666</v>
      </c>
      <c r="B14" s="111"/>
      <c r="C14" s="111"/>
      <c r="D14" s="112"/>
    </row>
    <row r="16" spans="1:11" ht="15" customHeight="1">
      <c r="A16" s="164" t="s">
        <v>24</v>
      </c>
      <c r="B16" s="164"/>
      <c r="C16" s="164"/>
      <c r="D16" s="164"/>
      <c r="E16" s="164"/>
    </row>
    <row r="17" spans="1:11">
      <c r="A17" s="157" t="s">
        <v>272</v>
      </c>
      <c r="B17" s="157"/>
      <c r="C17" s="157"/>
      <c r="D17" s="157"/>
      <c r="E17" s="157"/>
    </row>
    <row r="18" spans="1:11">
      <c r="A18" s="157" t="s">
        <v>26</v>
      </c>
      <c r="B18" s="157"/>
      <c r="C18" s="157"/>
      <c r="D18" s="157"/>
      <c r="E18" s="157"/>
    </row>
    <row r="21" spans="1:11">
      <c r="A21" s="156"/>
      <c r="B21" s="156"/>
      <c r="C21" s="156"/>
      <c r="G21" s="156"/>
      <c r="H21" s="156"/>
      <c r="I21" s="156"/>
      <c r="J21" s="156"/>
      <c r="K21" s="156"/>
    </row>
  </sheetData>
  <mergeCells count="8">
    <mergeCell ref="A21:C21"/>
    <mergeCell ref="G21:K21"/>
    <mergeCell ref="H1:K1"/>
    <mergeCell ref="A2:K2"/>
    <mergeCell ref="A3:K3"/>
    <mergeCell ref="A16:E16"/>
    <mergeCell ref="A17:E17"/>
    <mergeCell ref="A18:E18"/>
  </mergeCells>
  <pageMargins left="0.7" right="0.7" top="0.75" bottom="0.75" header="0.3" footer="0.3"/>
  <pageSetup paperSize="9" scale="63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C5AC3-3F55-4E7A-B19B-07206F12BC8B}">
  <sheetPr>
    <pageSetUpPr fitToPage="1"/>
  </sheetPr>
  <dimension ref="A1:K14"/>
  <sheetViews>
    <sheetView workbookViewId="0">
      <selection activeCell="A14" sqref="A14:XFD14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478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">
      <c r="A6" s="1" t="s">
        <v>11</v>
      </c>
      <c r="B6" s="86" t="s">
        <v>667</v>
      </c>
      <c r="C6" s="45" t="s">
        <v>344</v>
      </c>
      <c r="D6" s="46">
        <v>1305</v>
      </c>
      <c r="E6" s="1"/>
      <c r="F6" s="1"/>
      <c r="G6" s="91">
        <f>(D6*F6)</f>
        <v>0</v>
      </c>
      <c r="H6" s="92">
        <v>0.08</v>
      </c>
      <c r="I6" s="91">
        <f t="shared" ref="I6" si="0">(F6*1.08)</f>
        <v>0</v>
      </c>
      <c r="J6" s="94">
        <f>(D6*I6)</f>
        <v>0</v>
      </c>
      <c r="K6" s="32"/>
    </row>
    <row r="7" spans="1:11">
      <c r="A7" s="70"/>
      <c r="B7" s="21"/>
      <c r="C7" s="37"/>
      <c r="D7" s="46"/>
      <c r="E7" s="71"/>
      <c r="F7" s="72"/>
      <c r="G7" s="149">
        <f>SUM(G6:G6)</f>
        <v>0</v>
      </c>
      <c r="H7" s="150" t="s">
        <v>22</v>
      </c>
      <c r="I7" s="151" t="s">
        <v>22</v>
      </c>
      <c r="J7" s="149">
        <f>SUM(J6:J6)</f>
        <v>0</v>
      </c>
      <c r="K7" s="151" t="s">
        <v>22</v>
      </c>
    </row>
    <row r="9" spans="1:11" ht="15" customHeight="1">
      <c r="A9" s="164" t="s">
        <v>24</v>
      </c>
      <c r="B9" s="164"/>
      <c r="C9" s="164"/>
      <c r="D9" s="164"/>
      <c r="E9" s="164"/>
    </row>
    <row r="10" spans="1:11">
      <c r="A10" s="157" t="s">
        <v>272</v>
      </c>
      <c r="B10" s="157"/>
      <c r="C10" s="157"/>
      <c r="D10" s="157"/>
      <c r="E10" s="157"/>
    </row>
    <row r="11" spans="1:11">
      <c r="A11" s="157" t="s">
        <v>26</v>
      </c>
      <c r="B11" s="157"/>
      <c r="C11" s="157"/>
      <c r="D11" s="157"/>
      <c r="E11" s="157"/>
    </row>
    <row r="14" spans="1:11">
      <c r="A14" s="156"/>
      <c r="B14" s="156"/>
      <c r="C14" s="156"/>
      <c r="G14" s="156"/>
      <c r="H14" s="156"/>
      <c r="I14" s="156"/>
      <c r="J14" s="156"/>
      <c r="K14" s="156"/>
    </row>
  </sheetData>
  <mergeCells count="8">
    <mergeCell ref="A14:C14"/>
    <mergeCell ref="G14:K14"/>
    <mergeCell ref="H1:K1"/>
    <mergeCell ref="A2:K2"/>
    <mergeCell ref="A3:K3"/>
    <mergeCell ref="A9:E9"/>
    <mergeCell ref="A10:E10"/>
    <mergeCell ref="A11:E11"/>
  </mergeCells>
  <pageMargins left="0.7" right="0.7" top="0.75" bottom="0.75" header="0.3" footer="0.3"/>
  <pageSetup paperSize="9" scale="63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65213-C18F-428E-89A2-F043C8D590F4}">
  <sheetPr>
    <pageSetUpPr fitToPage="1"/>
  </sheetPr>
  <dimension ref="A1:K33"/>
  <sheetViews>
    <sheetView topLeftCell="A22" workbookViewId="0">
      <selection activeCell="A33" sqref="A33:XFD33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0.710937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352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0">
      <c r="A6" s="45" t="s">
        <v>11</v>
      </c>
      <c r="B6" s="74" t="s">
        <v>668</v>
      </c>
      <c r="C6" s="57" t="s">
        <v>40</v>
      </c>
      <c r="D6" s="53">
        <v>35</v>
      </c>
      <c r="E6" s="1"/>
      <c r="F6" s="1"/>
      <c r="G6" s="91">
        <f t="shared" ref="G6:G25" si="0">(D6*F6)</f>
        <v>0</v>
      </c>
      <c r="H6" s="92">
        <v>0.08</v>
      </c>
      <c r="I6" s="91">
        <f t="shared" ref="I6:I25" si="1">(F6*1.08)</f>
        <v>0</v>
      </c>
      <c r="J6" s="94">
        <f t="shared" ref="J6:J25" si="2">(D6*I6)</f>
        <v>0</v>
      </c>
      <c r="K6" s="32"/>
    </row>
    <row r="7" spans="1:11" ht="30">
      <c r="A7" s="45" t="s">
        <v>12</v>
      </c>
      <c r="B7" s="74" t="s">
        <v>669</v>
      </c>
      <c r="C7" s="37" t="s">
        <v>40</v>
      </c>
      <c r="D7" s="53">
        <v>3</v>
      </c>
      <c r="E7" s="58"/>
      <c r="F7" s="58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15"/>
    </row>
    <row r="8" spans="1:11" ht="20.25" customHeight="1">
      <c r="A8" s="45" t="s">
        <v>13</v>
      </c>
      <c r="B8" s="64" t="s">
        <v>670</v>
      </c>
      <c r="C8" s="57" t="s">
        <v>40</v>
      </c>
      <c r="D8" s="83">
        <v>10</v>
      </c>
      <c r="E8" s="73"/>
      <c r="F8" s="73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15"/>
    </row>
    <row r="9" spans="1:11">
      <c r="A9" s="45" t="s">
        <v>15</v>
      </c>
      <c r="B9" s="64" t="s">
        <v>671</v>
      </c>
      <c r="C9" s="57" t="s">
        <v>40</v>
      </c>
      <c r="D9" s="67">
        <v>10</v>
      </c>
      <c r="E9" s="58"/>
      <c r="F9" s="73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15"/>
    </row>
    <row r="10" spans="1:11">
      <c r="A10" s="45" t="s">
        <v>16</v>
      </c>
      <c r="B10" s="64" t="s">
        <v>672</v>
      </c>
      <c r="C10" s="57" t="s">
        <v>40</v>
      </c>
      <c r="D10" s="3">
        <v>20</v>
      </c>
      <c r="E10" s="1"/>
      <c r="F10" s="32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32"/>
    </row>
    <row r="11" spans="1:11">
      <c r="A11" s="45" t="s">
        <v>17</v>
      </c>
      <c r="B11" s="64" t="s">
        <v>673</v>
      </c>
      <c r="C11" s="57" t="s">
        <v>40</v>
      </c>
      <c r="D11" s="67">
        <v>30</v>
      </c>
      <c r="E11" s="1"/>
      <c r="F11" s="32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32"/>
    </row>
    <row r="12" spans="1:11" ht="30">
      <c r="A12" s="45" t="s">
        <v>18</v>
      </c>
      <c r="B12" s="64" t="s">
        <v>674</v>
      </c>
      <c r="C12" s="57" t="s">
        <v>40</v>
      </c>
      <c r="D12" s="3">
        <v>2</v>
      </c>
      <c r="E12" s="1"/>
      <c r="F12" s="32"/>
      <c r="G12" s="91">
        <f t="shared" si="0"/>
        <v>0</v>
      </c>
      <c r="H12" s="92">
        <v>0.08</v>
      </c>
      <c r="I12" s="91">
        <f t="shared" si="1"/>
        <v>0</v>
      </c>
      <c r="J12" s="94">
        <f t="shared" si="2"/>
        <v>0</v>
      </c>
      <c r="K12" s="32"/>
    </row>
    <row r="13" spans="1:11">
      <c r="A13" s="45" t="s">
        <v>19</v>
      </c>
      <c r="B13" s="64" t="s">
        <v>675</v>
      </c>
      <c r="C13" s="57" t="s">
        <v>40</v>
      </c>
      <c r="D13" s="3">
        <v>15</v>
      </c>
      <c r="E13" s="1"/>
      <c r="F13" s="32"/>
      <c r="G13" s="91">
        <f t="shared" si="0"/>
        <v>0</v>
      </c>
      <c r="H13" s="92">
        <v>0.08</v>
      </c>
      <c r="I13" s="91">
        <f t="shared" si="1"/>
        <v>0</v>
      </c>
      <c r="J13" s="94">
        <f t="shared" si="2"/>
        <v>0</v>
      </c>
      <c r="K13" s="32"/>
    </row>
    <row r="14" spans="1:11">
      <c r="A14" s="45" t="s">
        <v>20</v>
      </c>
      <c r="B14" s="77" t="s">
        <v>676</v>
      </c>
      <c r="C14" s="55" t="s">
        <v>40</v>
      </c>
      <c r="D14" s="3">
        <v>3</v>
      </c>
      <c r="E14" s="1"/>
      <c r="F14" s="32"/>
      <c r="G14" s="91">
        <f t="shared" si="0"/>
        <v>0</v>
      </c>
      <c r="H14" s="92">
        <v>0.08</v>
      </c>
      <c r="I14" s="91">
        <f t="shared" si="1"/>
        <v>0</v>
      </c>
      <c r="J14" s="94">
        <f t="shared" si="2"/>
        <v>0</v>
      </c>
      <c r="K14" s="32"/>
    </row>
    <row r="15" spans="1:11" ht="30">
      <c r="A15" s="45" t="s">
        <v>28</v>
      </c>
      <c r="B15" s="88" t="s">
        <v>677</v>
      </c>
      <c r="C15" s="89" t="s">
        <v>344</v>
      </c>
      <c r="D15" s="46">
        <v>275</v>
      </c>
      <c r="E15" s="1"/>
      <c r="F15" s="32"/>
      <c r="G15" s="91">
        <f t="shared" si="0"/>
        <v>0</v>
      </c>
      <c r="H15" s="92">
        <v>0.08</v>
      </c>
      <c r="I15" s="91">
        <f t="shared" si="1"/>
        <v>0</v>
      </c>
      <c r="J15" s="94">
        <f t="shared" si="2"/>
        <v>0</v>
      </c>
      <c r="K15" s="32"/>
    </row>
    <row r="16" spans="1:11" ht="30">
      <c r="A16" s="45" t="s">
        <v>29</v>
      </c>
      <c r="B16" s="88" t="s">
        <v>678</v>
      </c>
      <c r="C16" s="22" t="s">
        <v>344</v>
      </c>
      <c r="D16" s="53">
        <v>465</v>
      </c>
      <c r="E16" s="1"/>
      <c r="F16" s="32"/>
      <c r="G16" s="91">
        <f t="shared" si="0"/>
        <v>0</v>
      </c>
      <c r="H16" s="92">
        <v>0.08</v>
      </c>
      <c r="I16" s="91">
        <f t="shared" si="1"/>
        <v>0</v>
      </c>
      <c r="J16" s="94">
        <f t="shared" si="2"/>
        <v>0</v>
      </c>
      <c r="K16" s="32"/>
    </row>
    <row r="17" spans="1:11">
      <c r="A17" s="45" t="s">
        <v>30</v>
      </c>
      <c r="B17" s="64" t="s">
        <v>679</v>
      </c>
      <c r="C17" s="57" t="s">
        <v>40</v>
      </c>
      <c r="D17" s="53">
        <v>50</v>
      </c>
      <c r="E17" s="1"/>
      <c r="F17" s="32"/>
      <c r="G17" s="91">
        <f t="shared" si="0"/>
        <v>0</v>
      </c>
      <c r="H17" s="92">
        <v>0.08</v>
      </c>
      <c r="I17" s="91">
        <f t="shared" si="1"/>
        <v>0</v>
      </c>
      <c r="J17" s="94">
        <f t="shared" si="2"/>
        <v>0</v>
      </c>
      <c r="K17" s="32"/>
    </row>
    <row r="18" spans="1:11">
      <c r="A18" s="45" t="s">
        <v>31</v>
      </c>
      <c r="B18" s="64" t="s">
        <v>680</v>
      </c>
      <c r="C18" s="57" t="s">
        <v>40</v>
      </c>
      <c r="D18" s="53">
        <v>260</v>
      </c>
      <c r="E18" s="1"/>
      <c r="F18" s="32"/>
      <c r="G18" s="91">
        <f t="shared" si="0"/>
        <v>0</v>
      </c>
      <c r="H18" s="92">
        <v>0.08</v>
      </c>
      <c r="I18" s="91">
        <f t="shared" si="1"/>
        <v>0</v>
      </c>
      <c r="J18" s="94">
        <f t="shared" si="2"/>
        <v>0</v>
      </c>
      <c r="K18" s="32"/>
    </row>
    <row r="19" spans="1:11">
      <c r="A19" s="45" t="s">
        <v>34</v>
      </c>
      <c r="B19" s="58" t="s">
        <v>681</v>
      </c>
      <c r="C19" s="57" t="s">
        <v>40</v>
      </c>
      <c r="D19" s="53">
        <v>5</v>
      </c>
      <c r="E19" s="44"/>
      <c r="F19" s="15"/>
      <c r="G19" s="91">
        <f t="shared" si="0"/>
        <v>0</v>
      </c>
      <c r="H19" s="92">
        <v>0.08</v>
      </c>
      <c r="I19" s="91">
        <f t="shared" si="1"/>
        <v>0</v>
      </c>
      <c r="J19" s="94">
        <f t="shared" si="2"/>
        <v>0</v>
      </c>
      <c r="K19" s="15"/>
    </row>
    <row r="20" spans="1:11">
      <c r="A20" s="45" t="s">
        <v>35</v>
      </c>
      <c r="B20" s="64" t="s">
        <v>682</v>
      </c>
      <c r="C20" s="102" t="s">
        <v>40</v>
      </c>
      <c r="D20" s="53">
        <v>90</v>
      </c>
      <c r="E20" s="44"/>
      <c r="F20" s="15"/>
      <c r="G20" s="91">
        <f t="shared" si="0"/>
        <v>0</v>
      </c>
      <c r="H20" s="92">
        <v>0.08</v>
      </c>
      <c r="I20" s="91">
        <f t="shared" si="1"/>
        <v>0</v>
      </c>
      <c r="J20" s="94">
        <f t="shared" si="2"/>
        <v>0</v>
      </c>
      <c r="K20" s="15"/>
    </row>
    <row r="21" spans="1:11" ht="15.75" customHeight="1">
      <c r="A21" s="45" t="s">
        <v>36</v>
      </c>
      <c r="B21" s="64" t="s">
        <v>683</v>
      </c>
      <c r="C21" s="102" t="s">
        <v>40</v>
      </c>
      <c r="D21" s="53">
        <v>82</v>
      </c>
      <c r="E21" s="1"/>
      <c r="F21" s="32"/>
      <c r="G21" s="91">
        <f t="shared" si="0"/>
        <v>0</v>
      </c>
      <c r="H21" s="92">
        <v>0.08</v>
      </c>
      <c r="I21" s="91">
        <f t="shared" si="1"/>
        <v>0</v>
      </c>
      <c r="J21" s="94">
        <f t="shared" si="2"/>
        <v>0</v>
      </c>
      <c r="K21" s="32"/>
    </row>
    <row r="22" spans="1:11" ht="18" customHeight="1">
      <c r="A22" s="45" t="s">
        <v>37</v>
      </c>
      <c r="B22" s="64" t="s">
        <v>684</v>
      </c>
      <c r="C22" s="102" t="s">
        <v>40</v>
      </c>
      <c r="D22" s="53">
        <v>420</v>
      </c>
      <c r="E22" s="1"/>
      <c r="F22" s="32"/>
      <c r="G22" s="91">
        <f t="shared" si="0"/>
        <v>0</v>
      </c>
      <c r="H22" s="92">
        <v>0.08</v>
      </c>
      <c r="I22" s="91">
        <f t="shared" si="1"/>
        <v>0</v>
      </c>
      <c r="J22" s="94">
        <f t="shared" si="2"/>
        <v>0</v>
      </c>
      <c r="K22" s="32"/>
    </row>
    <row r="23" spans="1:11">
      <c r="A23" s="45" t="s">
        <v>45</v>
      </c>
      <c r="B23" s="64" t="s">
        <v>685</v>
      </c>
      <c r="C23" s="102" t="s">
        <v>40</v>
      </c>
      <c r="D23" s="53">
        <v>30</v>
      </c>
      <c r="E23" s="1"/>
      <c r="F23" s="32"/>
      <c r="G23" s="91">
        <f t="shared" si="0"/>
        <v>0</v>
      </c>
      <c r="H23" s="92">
        <v>0.08</v>
      </c>
      <c r="I23" s="91">
        <f t="shared" si="1"/>
        <v>0</v>
      </c>
      <c r="J23" s="94">
        <f t="shared" si="2"/>
        <v>0</v>
      </c>
      <c r="K23" s="32"/>
    </row>
    <row r="24" spans="1:11" ht="21.75" customHeight="1">
      <c r="A24" s="45" t="s">
        <v>46</v>
      </c>
      <c r="B24" s="64" t="s">
        <v>686</v>
      </c>
      <c r="C24" s="102" t="s">
        <v>40</v>
      </c>
      <c r="D24" s="53">
        <v>63</v>
      </c>
      <c r="E24" s="44"/>
      <c r="F24" s="15"/>
      <c r="G24" s="91">
        <f t="shared" si="0"/>
        <v>0</v>
      </c>
      <c r="H24" s="92">
        <v>0.08</v>
      </c>
      <c r="I24" s="91">
        <f t="shared" si="1"/>
        <v>0</v>
      </c>
      <c r="J24" s="94">
        <f t="shared" si="2"/>
        <v>0</v>
      </c>
      <c r="K24" s="15"/>
    </row>
    <row r="25" spans="1:11" ht="22.5" customHeight="1">
      <c r="A25" s="45" t="s">
        <v>47</v>
      </c>
      <c r="B25" s="64" t="s">
        <v>687</v>
      </c>
      <c r="C25" s="103" t="s">
        <v>40</v>
      </c>
      <c r="D25" s="53">
        <v>40</v>
      </c>
      <c r="E25" s="44"/>
      <c r="F25" s="15"/>
      <c r="G25" s="91">
        <f t="shared" si="0"/>
        <v>0</v>
      </c>
      <c r="H25" s="92">
        <v>0.08</v>
      </c>
      <c r="I25" s="91">
        <f t="shared" si="1"/>
        <v>0</v>
      </c>
      <c r="J25" s="94">
        <f t="shared" si="2"/>
        <v>0</v>
      </c>
      <c r="K25" s="15"/>
    </row>
    <row r="26" spans="1:11">
      <c r="A26" s="70"/>
      <c r="B26" s="21"/>
      <c r="C26" s="37"/>
      <c r="D26" s="46"/>
      <c r="E26" s="71"/>
      <c r="F26" s="72"/>
      <c r="G26" s="149">
        <f>SUM(G6:G25)</f>
        <v>0</v>
      </c>
      <c r="H26" s="150" t="s">
        <v>22</v>
      </c>
      <c r="I26" s="151" t="s">
        <v>22</v>
      </c>
      <c r="J26" s="149">
        <f>SUM(J6:J25)</f>
        <v>0</v>
      </c>
      <c r="K26" s="151" t="s">
        <v>22</v>
      </c>
    </row>
    <row r="28" spans="1:11" ht="15" customHeight="1">
      <c r="A28" s="164" t="s">
        <v>24</v>
      </c>
      <c r="B28" s="164"/>
      <c r="C28" s="164"/>
      <c r="D28" s="164"/>
      <c r="E28" s="164"/>
    </row>
    <row r="29" spans="1:11">
      <c r="A29" s="157" t="s">
        <v>272</v>
      </c>
      <c r="B29" s="157"/>
      <c r="C29" s="157"/>
      <c r="D29" s="157"/>
      <c r="E29" s="157"/>
    </row>
    <row r="30" spans="1:11">
      <c r="A30" s="157" t="s">
        <v>26</v>
      </c>
      <c r="B30" s="157"/>
      <c r="C30" s="157"/>
      <c r="D30" s="157"/>
      <c r="E30" s="157"/>
    </row>
    <row r="33" spans="1:11">
      <c r="A33" s="156"/>
      <c r="B33" s="156"/>
      <c r="C33" s="156"/>
      <c r="G33" s="156"/>
      <c r="H33" s="156"/>
      <c r="I33" s="156"/>
      <c r="J33" s="156"/>
      <c r="K33" s="156"/>
    </row>
  </sheetData>
  <mergeCells count="8">
    <mergeCell ref="A33:C33"/>
    <mergeCell ref="G33:K33"/>
    <mergeCell ref="H1:K1"/>
    <mergeCell ref="A2:K2"/>
    <mergeCell ref="A3:K3"/>
    <mergeCell ref="A28:E28"/>
    <mergeCell ref="A29:E29"/>
    <mergeCell ref="A30:E30"/>
  </mergeCells>
  <pageMargins left="0.7" right="0.7" top="0.75" bottom="0.75" header="0.3" footer="0.3"/>
  <pageSetup paperSize="9" scale="63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470AB-0AE9-403F-BC88-DF799108D034}">
  <sheetPr>
    <pageSetUpPr fitToPage="1"/>
  </sheetPr>
  <dimension ref="A1:K76"/>
  <sheetViews>
    <sheetView topLeftCell="A73" workbookViewId="0">
      <selection activeCell="A76" sqref="A76:XFD76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1.14062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353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17.25" customHeight="1">
      <c r="A6" s="1" t="s">
        <v>11</v>
      </c>
      <c r="B6" s="113" t="s">
        <v>354</v>
      </c>
      <c r="C6" s="45" t="s">
        <v>40</v>
      </c>
      <c r="D6" s="46"/>
      <c r="E6" s="1"/>
      <c r="F6" s="1"/>
      <c r="G6" s="91">
        <f t="shared" ref="G6:G37" si="0">(D6*F6)</f>
        <v>0</v>
      </c>
      <c r="H6" s="92">
        <v>0.08</v>
      </c>
      <c r="I6" s="91">
        <f t="shared" ref="I6:I68" si="1">(F6*1.08)</f>
        <v>0</v>
      </c>
      <c r="J6" s="94">
        <f t="shared" ref="J6:J37" si="2">(D6*I6)</f>
        <v>0</v>
      </c>
      <c r="K6" s="32"/>
    </row>
    <row r="7" spans="1:11" ht="30" customHeight="1">
      <c r="A7" s="1" t="s">
        <v>12</v>
      </c>
      <c r="B7" s="114" t="s">
        <v>688</v>
      </c>
      <c r="C7" s="57" t="s">
        <v>40</v>
      </c>
      <c r="D7" s="83"/>
      <c r="E7" s="58"/>
      <c r="F7" s="58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15"/>
    </row>
    <row r="8" spans="1:11">
      <c r="A8" s="1" t="s">
        <v>13</v>
      </c>
      <c r="B8" s="114" t="s">
        <v>689</v>
      </c>
      <c r="C8" s="57" t="s">
        <v>40</v>
      </c>
      <c r="D8" s="53"/>
      <c r="E8" s="73"/>
      <c r="F8" s="73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15"/>
    </row>
    <row r="9" spans="1:11">
      <c r="A9" s="1" t="s">
        <v>14</v>
      </c>
      <c r="B9" s="115" t="s">
        <v>355</v>
      </c>
      <c r="C9" s="57" t="s">
        <v>40</v>
      </c>
      <c r="D9" s="53"/>
      <c r="E9" s="58"/>
      <c r="F9" s="73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15"/>
    </row>
    <row r="10" spans="1:11" ht="30">
      <c r="A10" s="1" t="s">
        <v>15</v>
      </c>
      <c r="B10" s="116" t="s">
        <v>690</v>
      </c>
      <c r="C10" s="57" t="s">
        <v>40</v>
      </c>
      <c r="D10" s="53"/>
      <c r="E10" s="1"/>
      <c r="F10" s="32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32"/>
    </row>
    <row r="11" spans="1:11">
      <c r="A11" s="1" t="s">
        <v>16</v>
      </c>
      <c r="B11" s="117" t="s">
        <v>357</v>
      </c>
      <c r="C11" s="57" t="s">
        <v>40</v>
      </c>
      <c r="D11" s="3"/>
      <c r="E11" s="1"/>
      <c r="F11" s="32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32"/>
    </row>
    <row r="12" spans="1:11" ht="30">
      <c r="A12" s="1" t="s">
        <v>17</v>
      </c>
      <c r="B12" s="118" t="s">
        <v>363</v>
      </c>
      <c r="C12" s="57" t="s">
        <v>40</v>
      </c>
      <c r="D12" s="67"/>
      <c r="E12" s="1"/>
      <c r="F12" s="32"/>
      <c r="G12" s="91">
        <f t="shared" si="0"/>
        <v>0</v>
      </c>
      <c r="H12" s="92">
        <v>0.08</v>
      </c>
      <c r="I12" s="91">
        <f t="shared" si="1"/>
        <v>0</v>
      </c>
      <c r="J12" s="94">
        <f t="shared" si="2"/>
        <v>0</v>
      </c>
      <c r="K12" s="32"/>
    </row>
    <row r="13" spans="1:11">
      <c r="A13" s="1" t="s">
        <v>18</v>
      </c>
      <c r="B13" s="118" t="s">
        <v>362</v>
      </c>
      <c r="C13" s="57" t="s">
        <v>40</v>
      </c>
      <c r="D13" s="67"/>
      <c r="E13" s="1"/>
      <c r="F13" s="32"/>
      <c r="G13" s="91">
        <f t="shared" si="0"/>
        <v>0</v>
      </c>
      <c r="H13" s="92">
        <v>0.08</v>
      </c>
      <c r="I13" s="91">
        <f t="shared" si="1"/>
        <v>0</v>
      </c>
      <c r="J13" s="94">
        <f t="shared" si="2"/>
        <v>0</v>
      </c>
      <c r="K13" s="32"/>
    </row>
    <row r="14" spans="1:11" ht="30">
      <c r="A14" s="1" t="s">
        <v>19</v>
      </c>
      <c r="B14" s="119" t="s">
        <v>368</v>
      </c>
      <c r="C14" s="55" t="s">
        <v>40</v>
      </c>
      <c r="D14" s="3"/>
      <c r="E14" s="1"/>
      <c r="F14" s="32"/>
      <c r="G14" s="91">
        <f t="shared" si="0"/>
        <v>0</v>
      </c>
      <c r="H14" s="92">
        <v>0.08</v>
      </c>
      <c r="I14" s="91">
        <f t="shared" si="1"/>
        <v>0</v>
      </c>
      <c r="J14" s="94">
        <f t="shared" si="2"/>
        <v>0</v>
      </c>
      <c r="K14" s="32"/>
    </row>
    <row r="15" spans="1:11" ht="30">
      <c r="A15" s="1" t="s">
        <v>20</v>
      </c>
      <c r="B15" s="120" t="s">
        <v>691</v>
      </c>
      <c r="C15" s="22" t="s">
        <v>40</v>
      </c>
      <c r="D15" s="3"/>
      <c r="E15" s="1"/>
      <c r="F15" s="32"/>
      <c r="G15" s="91">
        <f t="shared" si="0"/>
        <v>0</v>
      </c>
      <c r="H15" s="92">
        <v>0.08</v>
      </c>
      <c r="I15" s="91">
        <f t="shared" si="1"/>
        <v>0</v>
      </c>
      <c r="J15" s="94">
        <f t="shared" si="2"/>
        <v>0</v>
      </c>
      <c r="K15" s="32"/>
    </row>
    <row r="16" spans="1:11" ht="30">
      <c r="A16" s="1" t="s">
        <v>27</v>
      </c>
      <c r="B16" s="120" t="s">
        <v>692</v>
      </c>
      <c r="C16" s="22" t="s">
        <v>40</v>
      </c>
      <c r="D16" s="3"/>
      <c r="E16" s="1"/>
      <c r="F16" s="32"/>
      <c r="G16" s="91">
        <f t="shared" si="0"/>
        <v>0</v>
      </c>
      <c r="H16" s="92">
        <v>0.08</v>
      </c>
      <c r="I16" s="91">
        <f t="shared" si="1"/>
        <v>0</v>
      </c>
      <c r="J16" s="94">
        <f t="shared" si="2"/>
        <v>0</v>
      </c>
      <c r="K16" s="32"/>
    </row>
    <row r="17" spans="1:11" ht="30">
      <c r="A17" s="1" t="s">
        <v>28</v>
      </c>
      <c r="B17" s="115" t="s">
        <v>693</v>
      </c>
      <c r="C17" s="57" t="s">
        <v>40</v>
      </c>
      <c r="D17" s="3"/>
      <c r="E17" s="1"/>
      <c r="F17" s="32"/>
      <c r="G17" s="91">
        <f t="shared" si="0"/>
        <v>0</v>
      </c>
      <c r="H17" s="92">
        <v>0.08</v>
      </c>
      <c r="I17" s="91">
        <f t="shared" si="1"/>
        <v>0</v>
      </c>
      <c r="J17" s="94">
        <f t="shared" si="2"/>
        <v>0</v>
      </c>
      <c r="K17" s="32"/>
    </row>
    <row r="18" spans="1:11">
      <c r="A18" s="1" t="s">
        <v>29</v>
      </c>
      <c r="B18" s="118" t="s">
        <v>360</v>
      </c>
      <c r="C18" s="57" t="s">
        <v>40</v>
      </c>
      <c r="D18" s="53"/>
      <c r="E18" s="1"/>
      <c r="F18" s="32"/>
      <c r="G18" s="91">
        <f t="shared" si="0"/>
        <v>0</v>
      </c>
      <c r="H18" s="92">
        <v>0.08</v>
      </c>
      <c r="I18" s="91">
        <f t="shared" si="1"/>
        <v>0</v>
      </c>
      <c r="J18" s="94">
        <f t="shared" si="2"/>
        <v>0</v>
      </c>
      <c r="K18" s="32"/>
    </row>
    <row r="19" spans="1:11" ht="30">
      <c r="A19" s="1" t="s">
        <v>30</v>
      </c>
      <c r="B19" s="118" t="s">
        <v>361</v>
      </c>
      <c r="C19" s="57" t="s">
        <v>40</v>
      </c>
      <c r="D19" s="53"/>
      <c r="E19" s="44"/>
      <c r="F19" s="15"/>
      <c r="G19" s="91">
        <f t="shared" si="0"/>
        <v>0</v>
      </c>
      <c r="H19" s="92">
        <v>0.08</v>
      </c>
      <c r="I19" s="91">
        <f t="shared" si="1"/>
        <v>0</v>
      </c>
      <c r="J19" s="94">
        <f t="shared" si="2"/>
        <v>0</v>
      </c>
      <c r="K19" s="15"/>
    </row>
    <row r="20" spans="1:11">
      <c r="A20" s="1" t="s">
        <v>31</v>
      </c>
      <c r="B20" s="118" t="s">
        <v>358</v>
      </c>
      <c r="C20" s="57" t="s">
        <v>40</v>
      </c>
      <c r="D20" s="53"/>
      <c r="E20" s="44"/>
      <c r="F20" s="15"/>
      <c r="G20" s="91">
        <f t="shared" si="0"/>
        <v>0</v>
      </c>
      <c r="H20" s="92">
        <v>0.08</v>
      </c>
      <c r="I20" s="91">
        <f t="shared" si="1"/>
        <v>0</v>
      </c>
      <c r="J20" s="94">
        <f t="shared" si="2"/>
        <v>0</v>
      </c>
      <c r="K20" s="15"/>
    </row>
    <row r="21" spans="1:11" ht="15.75" customHeight="1">
      <c r="A21" s="1" t="s">
        <v>32</v>
      </c>
      <c r="B21" s="118" t="s">
        <v>359</v>
      </c>
      <c r="C21" s="57" t="s">
        <v>40</v>
      </c>
      <c r="D21" s="53"/>
      <c r="E21" s="1"/>
      <c r="F21" s="32"/>
      <c r="G21" s="91">
        <f t="shared" si="0"/>
        <v>0</v>
      </c>
      <c r="H21" s="92">
        <v>0.08</v>
      </c>
      <c r="I21" s="91">
        <f t="shared" si="1"/>
        <v>0</v>
      </c>
      <c r="J21" s="94">
        <f t="shared" si="2"/>
        <v>0</v>
      </c>
      <c r="K21" s="32"/>
    </row>
    <row r="22" spans="1:11" ht="29.25" customHeight="1">
      <c r="A22" s="1" t="s">
        <v>33</v>
      </c>
      <c r="B22" s="118" t="s">
        <v>694</v>
      </c>
      <c r="C22" s="57" t="s">
        <v>40</v>
      </c>
      <c r="D22" s="53"/>
      <c r="E22" s="1"/>
      <c r="F22" s="32"/>
      <c r="G22" s="91">
        <f t="shared" si="0"/>
        <v>0</v>
      </c>
      <c r="H22" s="92">
        <v>0.08</v>
      </c>
      <c r="I22" s="91">
        <f t="shared" si="1"/>
        <v>0</v>
      </c>
      <c r="J22" s="94">
        <f t="shared" si="2"/>
        <v>0</v>
      </c>
      <c r="K22" s="32"/>
    </row>
    <row r="23" spans="1:11" ht="30">
      <c r="A23" s="1" t="s">
        <v>34</v>
      </c>
      <c r="B23" s="118" t="s">
        <v>695</v>
      </c>
      <c r="C23" s="57" t="s">
        <v>344</v>
      </c>
      <c r="D23" s="53"/>
      <c r="E23" s="1"/>
      <c r="F23" s="32"/>
      <c r="G23" s="91">
        <f t="shared" si="0"/>
        <v>0</v>
      </c>
      <c r="H23" s="92">
        <v>0.08</v>
      </c>
      <c r="I23" s="91">
        <f t="shared" si="1"/>
        <v>0</v>
      </c>
      <c r="J23" s="94">
        <f t="shared" si="2"/>
        <v>0</v>
      </c>
      <c r="K23" s="32"/>
    </row>
    <row r="24" spans="1:11" ht="30">
      <c r="A24" s="1" t="s">
        <v>35</v>
      </c>
      <c r="B24" s="116" t="s">
        <v>696</v>
      </c>
      <c r="C24" s="57" t="s">
        <v>40</v>
      </c>
      <c r="D24" s="53"/>
      <c r="E24" s="44"/>
      <c r="F24" s="15"/>
      <c r="G24" s="91">
        <f t="shared" si="0"/>
        <v>0</v>
      </c>
      <c r="H24" s="92">
        <v>0.08</v>
      </c>
      <c r="I24" s="91">
        <f t="shared" si="1"/>
        <v>0</v>
      </c>
      <c r="J24" s="94">
        <f t="shared" si="2"/>
        <v>0</v>
      </c>
      <c r="K24" s="15"/>
    </row>
    <row r="25" spans="1:11" ht="28.5" customHeight="1">
      <c r="A25" s="1" t="s">
        <v>36</v>
      </c>
      <c r="B25" s="116" t="s">
        <v>697</v>
      </c>
      <c r="C25" s="57" t="s">
        <v>40</v>
      </c>
      <c r="D25" s="53"/>
      <c r="E25" s="44"/>
      <c r="F25" s="15"/>
      <c r="G25" s="91">
        <f t="shared" si="0"/>
        <v>0</v>
      </c>
      <c r="H25" s="92">
        <v>0.08</v>
      </c>
      <c r="I25" s="91">
        <f t="shared" si="1"/>
        <v>0</v>
      </c>
      <c r="J25" s="94">
        <f t="shared" si="2"/>
        <v>0</v>
      </c>
      <c r="K25" s="15"/>
    </row>
    <row r="26" spans="1:11" ht="30" customHeight="1">
      <c r="A26" s="1" t="s">
        <v>37</v>
      </c>
      <c r="B26" s="118" t="s">
        <v>364</v>
      </c>
      <c r="C26" s="57" t="s">
        <v>40</v>
      </c>
      <c r="D26" s="53"/>
      <c r="E26" s="1"/>
      <c r="F26" s="32"/>
      <c r="G26" s="91">
        <f t="shared" si="0"/>
        <v>0</v>
      </c>
      <c r="H26" s="92">
        <v>0.08</v>
      </c>
      <c r="I26" s="91">
        <f t="shared" si="1"/>
        <v>0</v>
      </c>
      <c r="J26" s="94">
        <f t="shared" si="2"/>
        <v>0</v>
      </c>
      <c r="K26" s="32"/>
    </row>
    <row r="27" spans="1:11" ht="17.25" customHeight="1">
      <c r="A27" s="1" t="s">
        <v>45</v>
      </c>
      <c r="B27" s="118" t="s">
        <v>365</v>
      </c>
      <c r="C27" s="57" t="s">
        <v>40</v>
      </c>
      <c r="D27" s="53"/>
      <c r="E27" s="14"/>
      <c r="F27" s="4"/>
      <c r="G27" s="91">
        <f t="shared" si="0"/>
        <v>0</v>
      </c>
      <c r="H27" s="92">
        <v>0.08</v>
      </c>
      <c r="I27" s="91">
        <f t="shared" si="1"/>
        <v>0</v>
      </c>
      <c r="J27" s="94">
        <f t="shared" si="2"/>
        <v>0</v>
      </c>
      <c r="K27" s="4"/>
    </row>
    <row r="28" spans="1:11" ht="27" customHeight="1">
      <c r="A28" s="1" t="s">
        <v>46</v>
      </c>
      <c r="B28" s="79" t="s">
        <v>698</v>
      </c>
      <c r="C28" s="57" t="s">
        <v>40</v>
      </c>
      <c r="D28" s="53"/>
      <c r="E28" s="8"/>
      <c r="F28" s="4"/>
      <c r="G28" s="91">
        <f t="shared" si="0"/>
        <v>0</v>
      </c>
      <c r="H28" s="92">
        <v>0.08</v>
      </c>
      <c r="I28" s="91">
        <f t="shared" si="1"/>
        <v>0</v>
      </c>
      <c r="J28" s="94">
        <f t="shared" si="2"/>
        <v>0</v>
      </c>
      <c r="K28" s="4"/>
    </row>
    <row r="29" spans="1:11" ht="18" customHeight="1">
      <c r="A29" s="1" t="s">
        <v>47</v>
      </c>
      <c r="B29" s="79" t="s">
        <v>366</v>
      </c>
      <c r="C29" s="55" t="s">
        <v>40</v>
      </c>
      <c r="D29" s="53"/>
      <c r="E29" s="8"/>
      <c r="F29" s="4"/>
      <c r="G29" s="91">
        <f t="shared" si="0"/>
        <v>0</v>
      </c>
      <c r="H29" s="92">
        <v>0.08</v>
      </c>
      <c r="I29" s="91">
        <f t="shared" si="1"/>
        <v>0</v>
      </c>
      <c r="J29" s="94">
        <f t="shared" si="2"/>
        <v>0</v>
      </c>
      <c r="K29" s="4"/>
    </row>
    <row r="30" spans="1:11" ht="18.75" customHeight="1">
      <c r="A30" s="1" t="s">
        <v>48</v>
      </c>
      <c r="B30" s="119" t="s">
        <v>379</v>
      </c>
      <c r="C30" s="55" t="s">
        <v>40</v>
      </c>
      <c r="D30" s="53"/>
      <c r="E30" s="8"/>
      <c r="F30" s="4"/>
      <c r="G30" s="91">
        <f t="shared" si="0"/>
        <v>0</v>
      </c>
      <c r="H30" s="92">
        <v>0.08</v>
      </c>
      <c r="I30" s="91">
        <f t="shared" si="1"/>
        <v>0</v>
      </c>
      <c r="J30" s="94">
        <f t="shared" si="2"/>
        <v>0</v>
      </c>
      <c r="K30" s="4"/>
    </row>
    <row r="31" spans="1:11" ht="28.5" customHeight="1">
      <c r="A31" s="1" t="s">
        <v>49</v>
      </c>
      <c r="B31" s="79" t="s">
        <v>699</v>
      </c>
      <c r="C31" s="22" t="s">
        <v>344</v>
      </c>
      <c r="D31" s="53"/>
      <c r="E31" s="8"/>
      <c r="F31" s="4"/>
      <c r="G31" s="91">
        <f t="shared" si="0"/>
        <v>0</v>
      </c>
      <c r="H31" s="92">
        <v>0.08</v>
      </c>
      <c r="I31" s="91">
        <f t="shared" si="1"/>
        <v>0</v>
      </c>
      <c r="J31" s="94">
        <f t="shared" si="2"/>
        <v>0</v>
      </c>
      <c r="K31" s="4"/>
    </row>
    <row r="32" spans="1:11" ht="24" customHeight="1">
      <c r="A32" s="1" t="s">
        <v>50</v>
      </c>
      <c r="B32" s="119" t="s">
        <v>367</v>
      </c>
      <c r="C32" s="22" t="s">
        <v>40</v>
      </c>
      <c r="D32" s="53"/>
      <c r="E32" s="8"/>
      <c r="F32" s="4"/>
      <c r="G32" s="91">
        <f t="shared" si="0"/>
        <v>0</v>
      </c>
      <c r="H32" s="92">
        <v>0.08</v>
      </c>
      <c r="I32" s="91">
        <f t="shared" si="1"/>
        <v>0</v>
      </c>
      <c r="J32" s="94">
        <f t="shared" si="2"/>
        <v>0</v>
      </c>
      <c r="K32" s="4"/>
    </row>
    <row r="33" spans="1:11" ht="22.5" customHeight="1">
      <c r="A33" s="1" t="s">
        <v>51</v>
      </c>
      <c r="B33" s="119" t="s">
        <v>700</v>
      </c>
      <c r="C33" s="22" t="s">
        <v>40</v>
      </c>
      <c r="D33" s="53"/>
      <c r="E33" s="9"/>
      <c r="F33" s="4"/>
      <c r="G33" s="91">
        <f t="shared" si="0"/>
        <v>0</v>
      </c>
      <c r="H33" s="92">
        <v>0.08</v>
      </c>
      <c r="I33" s="91">
        <f t="shared" si="1"/>
        <v>0</v>
      </c>
      <c r="J33" s="94">
        <f t="shared" si="2"/>
        <v>0</v>
      </c>
      <c r="K33" s="4"/>
    </row>
    <row r="34" spans="1:11" ht="21" customHeight="1">
      <c r="A34" s="1" t="s">
        <v>52</v>
      </c>
      <c r="B34" s="120" t="s">
        <v>370</v>
      </c>
      <c r="C34" s="22" t="s">
        <v>40</v>
      </c>
      <c r="D34" s="53"/>
      <c r="E34" s="8"/>
      <c r="F34" s="4"/>
      <c r="G34" s="91">
        <f t="shared" si="0"/>
        <v>0</v>
      </c>
      <c r="H34" s="92">
        <v>0.08</v>
      </c>
      <c r="I34" s="91">
        <f t="shared" si="1"/>
        <v>0</v>
      </c>
      <c r="J34" s="94">
        <f t="shared" si="2"/>
        <v>0</v>
      </c>
      <c r="K34" s="4"/>
    </row>
    <row r="35" spans="1:11" ht="21" customHeight="1">
      <c r="A35" s="1" t="s">
        <v>53</v>
      </c>
      <c r="B35" s="120" t="s">
        <v>372</v>
      </c>
      <c r="C35" s="22" t="s">
        <v>40</v>
      </c>
      <c r="D35" s="53"/>
      <c r="E35" s="68"/>
      <c r="F35" s="4"/>
      <c r="G35" s="91">
        <f t="shared" si="0"/>
        <v>0</v>
      </c>
      <c r="H35" s="92">
        <v>0.08</v>
      </c>
      <c r="I35" s="91">
        <f t="shared" si="1"/>
        <v>0</v>
      </c>
      <c r="J35" s="94">
        <f t="shared" si="2"/>
        <v>0</v>
      </c>
      <c r="K35" s="4"/>
    </row>
    <row r="36" spans="1:11" ht="36" customHeight="1">
      <c r="A36" s="1" t="s">
        <v>54</v>
      </c>
      <c r="B36" s="120" t="s">
        <v>371</v>
      </c>
      <c r="C36" s="22" t="s">
        <v>40</v>
      </c>
      <c r="D36" s="53"/>
      <c r="E36" s="44"/>
      <c r="F36" s="4"/>
      <c r="G36" s="91">
        <f t="shared" si="0"/>
        <v>0</v>
      </c>
      <c r="H36" s="92">
        <v>0.08</v>
      </c>
      <c r="I36" s="91">
        <f t="shared" si="1"/>
        <v>0</v>
      </c>
      <c r="J36" s="94">
        <f t="shared" si="2"/>
        <v>0</v>
      </c>
      <c r="K36" s="4"/>
    </row>
    <row r="37" spans="1:11" ht="32.25" customHeight="1">
      <c r="A37" s="1" t="s">
        <v>55</v>
      </c>
      <c r="B37" s="116" t="s">
        <v>380</v>
      </c>
      <c r="C37" s="57" t="s">
        <v>40</v>
      </c>
      <c r="D37" s="53"/>
      <c r="E37" s="58"/>
      <c r="F37" s="58"/>
      <c r="G37" s="91">
        <f t="shared" si="0"/>
        <v>0</v>
      </c>
      <c r="H37" s="92">
        <v>0.08</v>
      </c>
      <c r="I37" s="91">
        <f t="shared" si="1"/>
        <v>0</v>
      </c>
      <c r="J37" s="94">
        <f t="shared" si="2"/>
        <v>0</v>
      </c>
      <c r="K37" s="4"/>
    </row>
    <row r="38" spans="1:11" ht="23.25" customHeight="1">
      <c r="A38" s="1" t="s">
        <v>56</v>
      </c>
      <c r="B38" s="116" t="s">
        <v>373</v>
      </c>
      <c r="C38" s="57" t="s">
        <v>40</v>
      </c>
      <c r="D38" s="53"/>
      <c r="E38" s="44"/>
      <c r="F38" s="4"/>
      <c r="G38" s="91">
        <f t="shared" ref="G38:G68" si="3">(D38*F38)</f>
        <v>0</v>
      </c>
      <c r="H38" s="92">
        <v>0.08</v>
      </c>
      <c r="I38" s="91">
        <f t="shared" si="1"/>
        <v>0</v>
      </c>
      <c r="J38" s="94">
        <f t="shared" ref="J38:J68" si="4">(D38*I38)</f>
        <v>0</v>
      </c>
      <c r="K38" s="4"/>
    </row>
    <row r="39" spans="1:11" ht="29.25" customHeight="1">
      <c r="A39" s="1" t="s">
        <v>57</v>
      </c>
      <c r="B39" s="121" t="s">
        <v>374</v>
      </c>
      <c r="C39" s="122" t="s">
        <v>40</v>
      </c>
      <c r="D39" s="53"/>
      <c r="E39" s="44"/>
      <c r="F39" s="4"/>
      <c r="G39" s="91">
        <f t="shared" si="3"/>
        <v>0</v>
      </c>
      <c r="H39" s="92">
        <v>0.08</v>
      </c>
      <c r="I39" s="91">
        <f t="shared" si="1"/>
        <v>0</v>
      </c>
      <c r="J39" s="94">
        <f t="shared" si="4"/>
        <v>0</v>
      </c>
      <c r="K39" s="4"/>
    </row>
    <row r="40" spans="1:11" ht="30.75" customHeight="1">
      <c r="A40" s="1" t="s">
        <v>58</v>
      </c>
      <c r="B40" s="116" t="s">
        <v>701</v>
      </c>
      <c r="C40" s="37" t="s">
        <v>40</v>
      </c>
      <c r="D40" s="46"/>
      <c r="E40" s="58"/>
      <c r="F40" s="58"/>
      <c r="G40" s="91">
        <f t="shared" si="3"/>
        <v>0</v>
      </c>
      <c r="H40" s="92">
        <v>0.08</v>
      </c>
      <c r="I40" s="91">
        <f t="shared" si="1"/>
        <v>0</v>
      </c>
      <c r="J40" s="94">
        <f t="shared" si="4"/>
        <v>0</v>
      </c>
      <c r="K40" s="4"/>
    </row>
    <row r="41" spans="1:11" ht="29.25" customHeight="1">
      <c r="A41" s="1" t="s">
        <v>59</v>
      </c>
      <c r="B41" s="116" t="s">
        <v>375</v>
      </c>
      <c r="C41" s="123" t="s">
        <v>40</v>
      </c>
      <c r="D41" s="46"/>
      <c r="E41" s="58"/>
      <c r="F41" s="58"/>
      <c r="G41" s="91">
        <f t="shared" si="3"/>
        <v>0</v>
      </c>
      <c r="H41" s="92">
        <v>0.08</v>
      </c>
      <c r="I41" s="91">
        <f t="shared" si="1"/>
        <v>0</v>
      </c>
      <c r="J41" s="94">
        <f t="shared" si="4"/>
        <v>0</v>
      </c>
      <c r="K41" s="4"/>
    </row>
    <row r="42" spans="1:11" ht="18.75" customHeight="1">
      <c r="A42" s="1" t="s">
        <v>60</v>
      </c>
      <c r="B42" s="116" t="s">
        <v>376</v>
      </c>
      <c r="C42" s="122" t="s">
        <v>40</v>
      </c>
      <c r="D42" s="46"/>
      <c r="E42" s="58"/>
      <c r="F42" s="58"/>
      <c r="G42" s="91">
        <f t="shared" si="3"/>
        <v>0</v>
      </c>
      <c r="H42" s="92">
        <v>0.08</v>
      </c>
      <c r="I42" s="91">
        <f t="shared" si="1"/>
        <v>0</v>
      </c>
      <c r="J42" s="94">
        <f t="shared" si="4"/>
        <v>0</v>
      </c>
      <c r="K42" s="4"/>
    </row>
    <row r="43" spans="1:11" ht="30" customHeight="1">
      <c r="A43" s="1" t="s">
        <v>61</v>
      </c>
      <c r="B43" s="116" t="s">
        <v>702</v>
      </c>
      <c r="C43" s="37" t="s">
        <v>344</v>
      </c>
      <c r="D43" s="46"/>
      <c r="E43" s="58"/>
      <c r="F43" s="58"/>
      <c r="G43" s="91">
        <f t="shared" si="3"/>
        <v>0</v>
      </c>
      <c r="H43" s="92">
        <v>0.08</v>
      </c>
      <c r="I43" s="91">
        <f t="shared" si="1"/>
        <v>0</v>
      </c>
      <c r="J43" s="94">
        <f t="shared" si="4"/>
        <v>0</v>
      </c>
      <c r="K43" s="4"/>
    </row>
    <row r="44" spans="1:11" ht="30.75" customHeight="1">
      <c r="A44" s="1" t="s">
        <v>62</v>
      </c>
      <c r="B44" s="116" t="s">
        <v>703</v>
      </c>
      <c r="C44" s="37" t="s">
        <v>344</v>
      </c>
      <c r="D44" s="53"/>
      <c r="E44" s="44"/>
      <c r="F44" s="4"/>
      <c r="G44" s="91">
        <f t="shared" si="3"/>
        <v>0</v>
      </c>
      <c r="H44" s="92">
        <v>0.08</v>
      </c>
      <c r="I44" s="91">
        <f t="shared" si="1"/>
        <v>0</v>
      </c>
      <c r="J44" s="94">
        <f t="shared" si="4"/>
        <v>0</v>
      </c>
      <c r="K44" s="4"/>
    </row>
    <row r="45" spans="1:11" ht="18" customHeight="1">
      <c r="A45" s="1" t="s">
        <v>63</v>
      </c>
      <c r="B45" s="116" t="s">
        <v>377</v>
      </c>
      <c r="C45" s="37" t="s">
        <v>40</v>
      </c>
      <c r="D45" s="53"/>
      <c r="E45" s="44"/>
      <c r="F45" s="4"/>
      <c r="G45" s="91">
        <f t="shared" si="3"/>
        <v>0</v>
      </c>
      <c r="H45" s="92">
        <v>0.08</v>
      </c>
      <c r="I45" s="91">
        <f t="shared" si="1"/>
        <v>0</v>
      </c>
      <c r="J45" s="94">
        <f t="shared" si="4"/>
        <v>0</v>
      </c>
      <c r="K45" s="4"/>
    </row>
    <row r="46" spans="1:11" ht="19.5" customHeight="1">
      <c r="A46" s="1" t="s">
        <v>64</v>
      </c>
      <c r="B46" s="116" t="s">
        <v>704</v>
      </c>
      <c r="C46" s="37" t="s">
        <v>344</v>
      </c>
      <c r="D46" s="3"/>
      <c r="E46" s="1"/>
      <c r="F46" s="1"/>
      <c r="G46" s="91">
        <f t="shared" si="3"/>
        <v>0</v>
      </c>
      <c r="H46" s="92">
        <v>0.08</v>
      </c>
      <c r="I46" s="91">
        <f t="shared" si="1"/>
        <v>0</v>
      </c>
      <c r="J46" s="94">
        <f t="shared" si="4"/>
        <v>0</v>
      </c>
      <c r="K46" s="1"/>
    </row>
    <row r="47" spans="1:11" ht="18.75" customHeight="1">
      <c r="A47" s="1" t="s">
        <v>65</v>
      </c>
      <c r="B47" s="116" t="s">
        <v>378</v>
      </c>
      <c r="C47" s="37" t="s">
        <v>40</v>
      </c>
      <c r="D47" s="3"/>
      <c r="E47" s="1"/>
      <c r="F47" s="1"/>
      <c r="G47" s="91">
        <f t="shared" si="3"/>
        <v>0</v>
      </c>
      <c r="H47" s="92">
        <v>0.08</v>
      </c>
      <c r="I47" s="91">
        <f t="shared" si="1"/>
        <v>0</v>
      </c>
      <c r="J47" s="94">
        <f t="shared" si="4"/>
        <v>0</v>
      </c>
      <c r="K47" s="1"/>
    </row>
    <row r="48" spans="1:11" ht="21.75" customHeight="1">
      <c r="A48" s="1" t="s">
        <v>66</v>
      </c>
      <c r="B48" s="115" t="s">
        <v>356</v>
      </c>
      <c r="C48" s="37" t="s">
        <v>40</v>
      </c>
      <c r="D48" s="53"/>
      <c r="E48" s="1"/>
      <c r="F48" s="1"/>
      <c r="G48" s="91">
        <f t="shared" si="3"/>
        <v>0</v>
      </c>
      <c r="H48" s="92">
        <v>0.08</v>
      </c>
      <c r="I48" s="91">
        <f t="shared" si="1"/>
        <v>0</v>
      </c>
      <c r="J48" s="94">
        <f t="shared" si="4"/>
        <v>0</v>
      </c>
      <c r="K48" s="1"/>
    </row>
    <row r="49" spans="1:11" ht="22.5" customHeight="1">
      <c r="A49" s="1" t="s">
        <v>67</v>
      </c>
      <c r="B49" s="116" t="s">
        <v>705</v>
      </c>
      <c r="C49" s="22" t="s">
        <v>40</v>
      </c>
      <c r="D49" s="3"/>
      <c r="E49" s="1"/>
      <c r="F49" s="1"/>
      <c r="G49" s="91">
        <f t="shared" si="3"/>
        <v>0</v>
      </c>
      <c r="H49" s="92">
        <v>0.08</v>
      </c>
      <c r="I49" s="91">
        <f t="shared" si="1"/>
        <v>0</v>
      </c>
      <c r="J49" s="94">
        <f t="shared" si="4"/>
        <v>0</v>
      </c>
      <c r="K49" s="1"/>
    </row>
    <row r="50" spans="1:11" ht="21.75" customHeight="1">
      <c r="A50" s="1" t="s">
        <v>68</v>
      </c>
      <c r="B50" s="115" t="s">
        <v>369</v>
      </c>
      <c r="C50" s="22" t="s">
        <v>40</v>
      </c>
      <c r="D50" s="53"/>
      <c r="E50" s="44"/>
      <c r="F50" s="4"/>
      <c r="G50" s="91">
        <f t="shared" si="3"/>
        <v>0</v>
      </c>
      <c r="H50" s="92">
        <v>0.08</v>
      </c>
      <c r="I50" s="91">
        <f t="shared" si="1"/>
        <v>0</v>
      </c>
      <c r="J50" s="94">
        <f t="shared" si="4"/>
        <v>0</v>
      </c>
      <c r="K50" s="4"/>
    </row>
    <row r="51" spans="1:11" ht="24" customHeight="1">
      <c r="A51" s="1" t="s">
        <v>69</v>
      </c>
      <c r="B51" s="119" t="s">
        <v>706</v>
      </c>
      <c r="C51" s="22" t="s">
        <v>40</v>
      </c>
      <c r="D51" s="53"/>
      <c r="E51" s="44"/>
      <c r="F51" s="4"/>
      <c r="G51" s="91">
        <f t="shared" si="3"/>
        <v>0</v>
      </c>
      <c r="H51" s="92">
        <v>0.08</v>
      </c>
      <c r="I51" s="91">
        <f t="shared" si="1"/>
        <v>0</v>
      </c>
      <c r="J51" s="94">
        <f t="shared" si="4"/>
        <v>0</v>
      </c>
      <c r="K51" s="4"/>
    </row>
    <row r="52" spans="1:11" ht="21.75" customHeight="1">
      <c r="A52" s="1" t="s">
        <v>70</v>
      </c>
      <c r="B52" s="31" t="s">
        <v>707</v>
      </c>
      <c r="C52" s="22" t="s">
        <v>40</v>
      </c>
      <c r="D52" s="53"/>
      <c r="E52" s="44"/>
      <c r="F52" s="4"/>
      <c r="G52" s="91">
        <f t="shared" si="3"/>
        <v>0</v>
      </c>
      <c r="H52" s="92">
        <v>0.08</v>
      </c>
      <c r="I52" s="91">
        <f t="shared" si="1"/>
        <v>0</v>
      </c>
      <c r="J52" s="94">
        <f t="shared" si="4"/>
        <v>0</v>
      </c>
      <c r="K52" s="4"/>
    </row>
    <row r="53" spans="1:11" ht="31.5" customHeight="1">
      <c r="A53" s="1" t="s">
        <v>71</v>
      </c>
      <c r="B53" s="116" t="s">
        <v>708</v>
      </c>
      <c r="C53" s="57" t="s">
        <v>344</v>
      </c>
      <c r="D53" s="53"/>
      <c r="E53" s="44"/>
      <c r="F53" s="4"/>
      <c r="G53" s="91">
        <f t="shared" si="3"/>
        <v>0</v>
      </c>
      <c r="H53" s="92">
        <v>0.08</v>
      </c>
      <c r="I53" s="91">
        <f t="shared" si="1"/>
        <v>0</v>
      </c>
      <c r="J53" s="94">
        <f t="shared" si="4"/>
        <v>0</v>
      </c>
      <c r="K53" s="4"/>
    </row>
    <row r="54" spans="1:11" ht="31.5" customHeight="1">
      <c r="A54" s="1" t="s">
        <v>72</v>
      </c>
      <c r="B54" s="119" t="s">
        <v>709</v>
      </c>
      <c r="C54" s="22" t="s">
        <v>344</v>
      </c>
      <c r="D54" s="53"/>
      <c r="E54" s="44"/>
      <c r="F54" s="4"/>
      <c r="G54" s="91">
        <f t="shared" si="3"/>
        <v>0</v>
      </c>
      <c r="H54" s="92">
        <v>0.08</v>
      </c>
      <c r="I54" s="91">
        <f t="shared" si="1"/>
        <v>0</v>
      </c>
      <c r="J54" s="94">
        <f t="shared" si="4"/>
        <v>0</v>
      </c>
      <c r="K54" s="4"/>
    </row>
    <row r="55" spans="1:11" ht="24.75" customHeight="1">
      <c r="A55" s="1" t="s">
        <v>73</v>
      </c>
      <c r="B55" s="119" t="s">
        <v>710</v>
      </c>
      <c r="C55" s="22" t="s">
        <v>344</v>
      </c>
      <c r="D55" s="46"/>
      <c r="E55" s="58"/>
      <c r="F55" s="58"/>
      <c r="G55" s="91">
        <f t="shared" si="3"/>
        <v>0</v>
      </c>
      <c r="H55" s="92">
        <v>0.08</v>
      </c>
      <c r="I55" s="91">
        <f t="shared" si="1"/>
        <v>0</v>
      </c>
      <c r="J55" s="94">
        <f t="shared" si="4"/>
        <v>0</v>
      </c>
      <c r="K55" s="4"/>
    </row>
    <row r="56" spans="1:11" ht="31.5" customHeight="1">
      <c r="A56" s="1" t="s">
        <v>74</v>
      </c>
      <c r="B56" s="119" t="s">
        <v>711</v>
      </c>
      <c r="C56" s="22" t="s">
        <v>344</v>
      </c>
      <c r="D56" s="46"/>
      <c r="E56" s="58"/>
      <c r="F56" s="58"/>
      <c r="G56" s="91">
        <f t="shared" si="3"/>
        <v>0</v>
      </c>
      <c r="H56" s="92">
        <v>0.08</v>
      </c>
      <c r="I56" s="91">
        <f t="shared" si="1"/>
        <v>0</v>
      </c>
      <c r="J56" s="94">
        <f t="shared" si="4"/>
        <v>0</v>
      </c>
      <c r="K56" s="4"/>
    </row>
    <row r="57" spans="1:11" ht="31.5" customHeight="1">
      <c r="A57" s="1" t="s">
        <v>75</v>
      </c>
      <c r="B57" s="119" t="s">
        <v>381</v>
      </c>
      <c r="C57" s="82" t="s">
        <v>40</v>
      </c>
      <c r="D57" s="46"/>
      <c r="E57" s="58"/>
      <c r="F57" s="58"/>
      <c r="G57" s="91">
        <f t="shared" si="3"/>
        <v>0</v>
      </c>
      <c r="H57" s="92">
        <v>0.08</v>
      </c>
      <c r="I57" s="91">
        <f t="shared" si="1"/>
        <v>0</v>
      </c>
      <c r="J57" s="94">
        <f t="shared" si="4"/>
        <v>0</v>
      </c>
      <c r="K57" s="4"/>
    </row>
    <row r="58" spans="1:11" ht="23.25" customHeight="1">
      <c r="A58" s="1" t="s">
        <v>76</v>
      </c>
      <c r="B58" s="119" t="s">
        <v>382</v>
      </c>
      <c r="C58" s="22" t="s">
        <v>40</v>
      </c>
      <c r="D58" s="46"/>
      <c r="E58" s="58"/>
      <c r="F58" s="72"/>
      <c r="G58" s="91">
        <f t="shared" si="3"/>
        <v>0</v>
      </c>
      <c r="H58" s="92">
        <v>0.08</v>
      </c>
      <c r="I58" s="91">
        <f t="shared" si="1"/>
        <v>0</v>
      </c>
      <c r="J58" s="94">
        <f t="shared" si="4"/>
        <v>0</v>
      </c>
      <c r="K58" s="4"/>
    </row>
    <row r="59" spans="1:11" ht="22.5" customHeight="1">
      <c r="A59" s="1" t="s">
        <v>77</v>
      </c>
      <c r="B59" s="119" t="s">
        <v>712</v>
      </c>
      <c r="C59" s="37" t="s">
        <v>40</v>
      </c>
      <c r="D59" s="46"/>
      <c r="E59" s="58"/>
      <c r="F59" s="72"/>
      <c r="G59" s="91">
        <f t="shared" si="3"/>
        <v>0</v>
      </c>
      <c r="H59" s="92">
        <v>0.08</v>
      </c>
      <c r="I59" s="91">
        <f t="shared" si="1"/>
        <v>0</v>
      </c>
      <c r="J59" s="94">
        <f t="shared" si="4"/>
        <v>0</v>
      </c>
      <c r="K59" s="4"/>
    </row>
    <row r="60" spans="1:11" ht="31.5" customHeight="1">
      <c r="A60" s="1" t="s">
        <v>78</v>
      </c>
      <c r="B60" s="31" t="s">
        <v>713</v>
      </c>
      <c r="C60" s="37" t="s">
        <v>40</v>
      </c>
      <c r="D60" s="46"/>
      <c r="E60" s="58"/>
      <c r="F60" s="72"/>
      <c r="G60" s="91">
        <f t="shared" si="3"/>
        <v>0</v>
      </c>
      <c r="H60" s="92">
        <v>0.08</v>
      </c>
      <c r="I60" s="91">
        <f t="shared" si="1"/>
        <v>0</v>
      </c>
      <c r="J60" s="94">
        <f t="shared" si="4"/>
        <v>0</v>
      </c>
      <c r="K60" s="4"/>
    </row>
    <row r="61" spans="1:11" ht="31.5" customHeight="1">
      <c r="A61" s="1" t="s">
        <v>79</v>
      </c>
      <c r="B61" s="119" t="s">
        <v>714</v>
      </c>
      <c r="C61" s="37" t="s">
        <v>40</v>
      </c>
      <c r="D61" s="46"/>
      <c r="E61" s="58"/>
      <c r="F61" s="72"/>
      <c r="G61" s="91">
        <f t="shared" si="3"/>
        <v>0</v>
      </c>
      <c r="H61" s="92">
        <v>0.08</v>
      </c>
      <c r="I61" s="91">
        <f t="shared" si="1"/>
        <v>0</v>
      </c>
      <c r="J61" s="94">
        <f t="shared" si="4"/>
        <v>0</v>
      </c>
      <c r="K61" s="4"/>
    </row>
    <row r="62" spans="1:11" ht="31.5" customHeight="1">
      <c r="A62" s="1" t="s">
        <v>80</v>
      </c>
      <c r="B62" s="31" t="s">
        <v>715</v>
      </c>
      <c r="C62" s="37" t="s">
        <v>40</v>
      </c>
      <c r="D62" s="46"/>
      <c r="E62" s="58"/>
      <c r="F62" s="72"/>
      <c r="G62" s="91">
        <f t="shared" si="3"/>
        <v>0</v>
      </c>
      <c r="H62" s="92">
        <v>0.08</v>
      </c>
      <c r="I62" s="91">
        <f t="shared" si="1"/>
        <v>0</v>
      </c>
      <c r="J62" s="94">
        <f t="shared" si="4"/>
        <v>0</v>
      </c>
      <c r="K62" s="4"/>
    </row>
    <row r="63" spans="1:11" ht="31.5" customHeight="1">
      <c r="A63" s="1" t="s">
        <v>81</v>
      </c>
      <c r="B63" s="31" t="s">
        <v>716</v>
      </c>
      <c r="C63" s="37" t="s">
        <v>40</v>
      </c>
      <c r="D63" s="46"/>
      <c r="E63" s="58"/>
      <c r="F63" s="72"/>
      <c r="G63" s="91">
        <f t="shared" si="3"/>
        <v>0</v>
      </c>
      <c r="H63" s="92">
        <v>0.08</v>
      </c>
      <c r="I63" s="91">
        <f t="shared" si="1"/>
        <v>0</v>
      </c>
      <c r="J63" s="94">
        <f t="shared" si="4"/>
        <v>0</v>
      </c>
      <c r="K63" s="4"/>
    </row>
    <row r="64" spans="1:11" ht="31.5" customHeight="1">
      <c r="A64" s="1" t="s">
        <v>82</v>
      </c>
      <c r="B64" s="120" t="s">
        <v>383</v>
      </c>
      <c r="C64" s="37" t="s">
        <v>40</v>
      </c>
      <c r="D64" s="46"/>
      <c r="E64" s="58"/>
      <c r="F64" s="72"/>
      <c r="G64" s="91">
        <f t="shared" si="3"/>
        <v>0</v>
      </c>
      <c r="H64" s="92">
        <v>0.08</v>
      </c>
      <c r="I64" s="91">
        <f t="shared" si="1"/>
        <v>0</v>
      </c>
      <c r="J64" s="94">
        <f t="shared" si="4"/>
        <v>0</v>
      </c>
      <c r="K64" s="4"/>
    </row>
    <row r="65" spans="1:11" ht="31.5" customHeight="1">
      <c r="A65" s="1" t="s">
        <v>83</v>
      </c>
      <c r="B65" s="120" t="s">
        <v>384</v>
      </c>
      <c r="C65" s="37" t="s">
        <v>40</v>
      </c>
      <c r="D65" s="53"/>
      <c r="E65" s="1"/>
      <c r="F65" s="84"/>
      <c r="G65" s="91">
        <f t="shared" si="3"/>
        <v>0</v>
      </c>
      <c r="H65" s="92">
        <v>0.08</v>
      </c>
      <c r="I65" s="91">
        <f t="shared" si="1"/>
        <v>0</v>
      </c>
      <c r="J65" s="94">
        <f t="shared" si="4"/>
        <v>0</v>
      </c>
      <c r="K65" s="1"/>
    </row>
    <row r="66" spans="1:11" ht="31.5" customHeight="1">
      <c r="A66" s="1" t="s">
        <v>84</v>
      </c>
      <c r="B66" s="119" t="s">
        <v>385</v>
      </c>
      <c r="C66" s="22" t="s">
        <v>40</v>
      </c>
      <c r="D66" s="53"/>
      <c r="E66" s="1"/>
      <c r="F66" s="84"/>
      <c r="G66" s="91">
        <f t="shared" si="3"/>
        <v>0</v>
      </c>
      <c r="H66" s="92">
        <v>0.08</v>
      </c>
      <c r="I66" s="91">
        <f t="shared" si="1"/>
        <v>0</v>
      </c>
      <c r="J66" s="94">
        <f t="shared" si="4"/>
        <v>0</v>
      </c>
      <c r="K66" s="1"/>
    </row>
    <row r="67" spans="1:11" ht="31.5" customHeight="1">
      <c r="A67" s="1" t="s">
        <v>85</v>
      </c>
      <c r="B67" s="119" t="s">
        <v>717</v>
      </c>
      <c r="C67" s="37" t="s">
        <v>40</v>
      </c>
      <c r="D67" s="37"/>
      <c r="E67" s="58"/>
      <c r="F67" s="72"/>
      <c r="G67" s="91">
        <f t="shared" si="3"/>
        <v>0</v>
      </c>
      <c r="H67" s="92">
        <v>0.08</v>
      </c>
      <c r="I67" s="91">
        <f t="shared" si="1"/>
        <v>0</v>
      </c>
      <c r="J67" s="94">
        <f t="shared" si="4"/>
        <v>0</v>
      </c>
      <c r="K67" s="4"/>
    </row>
    <row r="68" spans="1:11" ht="31.5" customHeight="1">
      <c r="A68" s="1" t="s">
        <v>86</v>
      </c>
      <c r="B68" s="108" t="s">
        <v>386</v>
      </c>
      <c r="C68" s="37" t="s">
        <v>40</v>
      </c>
      <c r="D68" s="46"/>
      <c r="E68" s="58"/>
      <c r="F68" s="72"/>
      <c r="G68" s="91">
        <f t="shared" si="3"/>
        <v>0</v>
      </c>
      <c r="H68" s="92">
        <v>0.08</v>
      </c>
      <c r="I68" s="91">
        <f t="shared" si="1"/>
        <v>0</v>
      </c>
      <c r="J68" s="94">
        <f t="shared" si="4"/>
        <v>0</v>
      </c>
      <c r="K68" s="4"/>
    </row>
    <row r="69" spans="1:11">
      <c r="A69" s="70"/>
      <c r="B69" s="21"/>
      <c r="C69" s="37"/>
      <c r="D69" s="46"/>
      <c r="E69" s="71"/>
      <c r="F69" s="72"/>
      <c r="G69" s="149">
        <f>SUM(G6:G68)</f>
        <v>0</v>
      </c>
      <c r="H69" s="150" t="s">
        <v>22</v>
      </c>
      <c r="I69" s="151" t="s">
        <v>22</v>
      </c>
      <c r="J69" s="149">
        <f>SUM(J6:J68)</f>
        <v>0</v>
      </c>
      <c r="K69" s="151" t="s">
        <v>22</v>
      </c>
    </row>
    <row r="71" spans="1:11" ht="15" customHeight="1">
      <c r="A71" s="164" t="s">
        <v>24</v>
      </c>
      <c r="B71" s="164"/>
      <c r="C71" s="164"/>
      <c r="D71" s="164"/>
      <c r="E71" s="164"/>
    </row>
    <row r="72" spans="1:11">
      <c r="A72" s="157" t="s">
        <v>272</v>
      </c>
      <c r="B72" s="157"/>
      <c r="C72" s="157"/>
      <c r="D72" s="157"/>
      <c r="E72" s="157"/>
    </row>
    <row r="73" spans="1:11">
      <c r="A73" s="157" t="s">
        <v>26</v>
      </c>
      <c r="B73" s="157"/>
      <c r="C73" s="157"/>
      <c r="D73" s="157"/>
      <c r="E73" s="157"/>
    </row>
    <row r="76" spans="1:11">
      <c r="A76" s="156"/>
      <c r="B76" s="156"/>
      <c r="C76" s="156"/>
      <c r="G76" s="156"/>
      <c r="H76" s="156"/>
      <c r="I76" s="156"/>
      <c r="J76" s="156"/>
      <c r="K76" s="156"/>
    </row>
  </sheetData>
  <mergeCells count="8">
    <mergeCell ref="A76:C76"/>
    <mergeCell ref="G76:K76"/>
    <mergeCell ref="H1:K1"/>
    <mergeCell ref="A2:K2"/>
    <mergeCell ref="A3:K3"/>
    <mergeCell ref="A71:E71"/>
    <mergeCell ref="A72:E72"/>
    <mergeCell ref="A73:E73"/>
  </mergeCells>
  <pageMargins left="0.7" right="0.7" top="0.75" bottom="0.75" header="0.3" footer="0.3"/>
  <pageSetup paperSize="9" scale="63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C56D8-07DC-4E74-80EB-790144248A53}">
  <sheetPr>
    <pageSetUpPr fitToPage="1"/>
  </sheetPr>
  <dimension ref="A1:K18"/>
  <sheetViews>
    <sheetView workbookViewId="0">
      <selection activeCell="A18" sqref="A18:XFD18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0.570312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387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5.25" customHeight="1">
      <c r="A6" s="90" t="s">
        <v>11</v>
      </c>
      <c r="B6" s="86" t="s">
        <v>388</v>
      </c>
      <c r="C6" s="45" t="s">
        <v>40</v>
      </c>
      <c r="D6" s="46">
        <v>900</v>
      </c>
      <c r="E6" s="1"/>
      <c r="F6" s="1"/>
      <c r="G6" s="91">
        <f>(D6*F6)</f>
        <v>0</v>
      </c>
      <c r="H6" s="92">
        <v>0.08</v>
      </c>
      <c r="I6" s="91">
        <f t="shared" ref="I6:I10" si="0">(F6*1.08)</f>
        <v>0</v>
      </c>
      <c r="J6" s="94">
        <f>(D6*I6)</f>
        <v>0</v>
      </c>
      <c r="K6" s="32"/>
    </row>
    <row r="7" spans="1:11" ht="35.25" customHeight="1">
      <c r="A7" s="90" t="s">
        <v>12</v>
      </c>
      <c r="B7" s="86" t="s">
        <v>389</v>
      </c>
      <c r="C7" s="45" t="s">
        <v>40</v>
      </c>
      <c r="D7" s="83">
        <v>10022</v>
      </c>
      <c r="E7" s="58"/>
      <c r="F7" s="58"/>
      <c r="G7" s="91">
        <f>(D7*F7)</f>
        <v>0</v>
      </c>
      <c r="H7" s="92">
        <v>0.08</v>
      </c>
      <c r="I7" s="91">
        <f t="shared" si="0"/>
        <v>0</v>
      </c>
      <c r="J7" s="94">
        <f>(D7*I7)</f>
        <v>0</v>
      </c>
      <c r="K7" s="15"/>
    </row>
    <row r="8" spans="1:11" ht="35.25" customHeight="1">
      <c r="A8" s="90" t="s">
        <v>13</v>
      </c>
      <c r="B8" s="86" t="s">
        <v>390</v>
      </c>
      <c r="C8" s="45" t="s">
        <v>40</v>
      </c>
      <c r="D8" s="53">
        <v>1817</v>
      </c>
      <c r="E8" s="73"/>
      <c r="F8" s="73"/>
      <c r="G8" s="91">
        <f>(D8*F8)</f>
        <v>0</v>
      </c>
      <c r="H8" s="92">
        <v>0.08</v>
      </c>
      <c r="I8" s="91">
        <f t="shared" si="0"/>
        <v>0</v>
      </c>
      <c r="J8" s="94">
        <f>(D8*I8)</f>
        <v>0</v>
      </c>
      <c r="K8" s="15"/>
    </row>
    <row r="9" spans="1:11" ht="35.25" customHeight="1">
      <c r="A9" s="90" t="s">
        <v>14</v>
      </c>
      <c r="B9" s="86" t="s">
        <v>391</v>
      </c>
      <c r="C9" s="45" t="s">
        <v>40</v>
      </c>
      <c r="D9" s="53">
        <v>637</v>
      </c>
      <c r="E9" s="58"/>
      <c r="F9" s="73"/>
      <c r="G9" s="91">
        <f>(D9*F9)</f>
        <v>0</v>
      </c>
      <c r="H9" s="92">
        <v>0.08</v>
      </c>
      <c r="I9" s="91">
        <f t="shared" si="0"/>
        <v>0</v>
      </c>
      <c r="J9" s="94">
        <f>(D9*I9)</f>
        <v>0</v>
      </c>
      <c r="K9" s="15"/>
    </row>
    <row r="10" spans="1:11" ht="35.25" customHeight="1">
      <c r="A10" s="90" t="s">
        <v>15</v>
      </c>
      <c r="B10" s="86" t="s">
        <v>392</v>
      </c>
      <c r="C10" s="45" t="s">
        <v>40</v>
      </c>
      <c r="D10" s="53">
        <v>189</v>
      </c>
      <c r="E10" s="1"/>
      <c r="F10" s="32"/>
      <c r="G10" s="91">
        <f>(D10*F10)</f>
        <v>0</v>
      </c>
      <c r="H10" s="92">
        <v>0.08</v>
      </c>
      <c r="I10" s="91">
        <f t="shared" si="0"/>
        <v>0</v>
      </c>
      <c r="J10" s="94">
        <f>(D10*I10)</f>
        <v>0</v>
      </c>
      <c r="K10" s="32"/>
    </row>
    <row r="11" spans="1:11">
      <c r="A11" s="70"/>
      <c r="B11" s="21"/>
      <c r="C11" s="37"/>
      <c r="D11" s="46"/>
      <c r="E11" s="71"/>
      <c r="F11" s="72"/>
      <c r="G11" s="149">
        <f>SUM(G6:G10)</f>
        <v>0</v>
      </c>
      <c r="H11" s="150" t="s">
        <v>22</v>
      </c>
      <c r="I11" s="151" t="s">
        <v>22</v>
      </c>
      <c r="J11" s="149">
        <f>SUM(J6:J10)</f>
        <v>0</v>
      </c>
      <c r="K11" s="151" t="s">
        <v>22</v>
      </c>
    </row>
    <row r="13" spans="1:11" ht="15" customHeight="1">
      <c r="A13" s="164" t="s">
        <v>24</v>
      </c>
      <c r="B13" s="164"/>
      <c r="C13" s="164"/>
      <c r="D13" s="164"/>
      <c r="E13" s="164"/>
    </row>
    <row r="14" spans="1:11">
      <c r="A14" s="157" t="s">
        <v>272</v>
      </c>
      <c r="B14" s="157"/>
      <c r="C14" s="157"/>
      <c r="D14" s="157"/>
      <c r="E14" s="157"/>
    </row>
    <row r="15" spans="1:11">
      <c r="A15" s="157" t="s">
        <v>26</v>
      </c>
      <c r="B15" s="157"/>
      <c r="C15" s="157"/>
      <c r="D15" s="157"/>
      <c r="E15" s="157"/>
    </row>
    <row r="18" spans="1:11">
      <c r="A18" s="156"/>
      <c r="B18" s="156"/>
      <c r="C18" s="156"/>
      <c r="G18" s="156"/>
      <c r="H18" s="156"/>
      <c r="I18" s="156"/>
      <c r="J18" s="156"/>
      <c r="K18" s="156"/>
    </row>
  </sheetData>
  <mergeCells count="8">
    <mergeCell ref="A18:C18"/>
    <mergeCell ref="G18:K18"/>
    <mergeCell ref="H1:K1"/>
    <mergeCell ref="A2:K2"/>
    <mergeCell ref="A3:K3"/>
    <mergeCell ref="A13:E13"/>
    <mergeCell ref="A14:E14"/>
    <mergeCell ref="A15:E15"/>
  </mergeCells>
  <pageMargins left="0.7" right="0.7" top="0.75" bottom="0.75" header="0.3" footer="0.3"/>
  <pageSetup paperSize="9" scale="63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5F683-C0AF-41F3-A1F3-7F8D90D5CE4E}">
  <sheetPr>
    <pageSetUpPr fitToPage="1"/>
  </sheetPr>
  <dimension ref="A1:K633"/>
  <sheetViews>
    <sheetView topLeftCell="A612" workbookViewId="0">
      <selection activeCell="A633" sqref="A633:XFD633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393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>
      <c r="A6" s="45" t="s">
        <v>11</v>
      </c>
      <c r="B6" s="74" t="s">
        <v>718</v>
      </c>
      <c r="C6" s="37" t="s">
        <v>40</v>
      </c>
      <c r="D6" s="53">
        <v>15</v>
      </c>
      <c r="E6" s="1"/>
      <c r="F6" s="1"/>
      <c r="G6" s="91">
        <f t="shared" ref="G6:G69" si="0">(D6*F6)</f>
        <v>0</v>
      </c>
      <c r="H6" s="92">
        <v>0.08</v>
      </c>
      <c r="I6" s="91">
        <f t="shared" ref="I6:I69" si="1">(F6*1.08)</f>
        <v>0</v>
      </c>
      <c r="J6" s="94">
        <f t="shared" ref="J6:J69" si="2">(D6*I6)</f>
        <v>0</v>
      </c>
      <c r="K6" s="32"/>
    </row>
    <row r="7" spans="1:11">
      <c r="A7" s="45" t="s">
        <v>12</v>
      </c>
      <c r="B7" s="74" t="s">
        <v>719</v>
      </c>
      <c r="C7" s="37" t="s">
        <v>40</v>
      </c>
      <c r="D7" s="83">
        <v>260</v>
      </c>
      <c r="E7" s="1"/>
      <c r="F7" s="1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32"/>
    </row>
    <row r="8" spans="1:11" ht="30">
      <c r="A8" s="45" t="s">
        <v>13</v>
      </c>
      <c r="B8" s="74" t="s">
        <v>720</v>
      </c>
      <c r="C8" s="57" t="s">
        <v>40</v>
      </c>
      <c r="D8" s="53">
        <v>4</v>
      </c>
      <c r="E8" s="1"/>
      <c r="F8" s="1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32"/>
    </row>
    <row r="9" spans="1:11" ht="30">
      <c r="A9" s="45" t="s">
        <v>14</v>
      </c>
      <c r="B9" s="48" t="s">
        <v>721</v>
      </c>
      <c r="C9" s="55" t="s">
        <v>40</v>
      </c>
      <c r="D9" s="53">
        <v>805</v>
      </c>
      <c r="E9" s="1"/>
      <c r="F9" s="1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32"/>
    </row>
    <row r="10" spans="1:11" ht="30">
      <c r="A10" s="45" t="s">
        <v>15</v>
      </c>
      <c r="B10" s="31" t="s">
        <v>722</v>
      </c>
      <c r="C10" s="22" t="s">
        <v>40</v>
      </c>
      <c r="D10" s="53">
        <v>50</v>
      </c>
      <c r="E10" s="1"/>
      <c r="F10" s="1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32"/>
    </row>
    <row r="11" spans="1:11">
      <c r="A11" s="45" t="s">
        <v>16</v>
      </c>
      <c r="B11" s="74" t="s">
        <v>723</v>
      </c>
      <c r="C11" s="57" t="s">
        <v>40</v>
      </c>
      <c r="D11" s="53">
        <v>235</v>
      </c>
      <c r="E11" s="1"/>
      <c r="F11" s="1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32"/>
    </row>
    <row r="12" spans="1:11" ht="30">
      <c r="A12" s="45" t="s">
        <v>17</v>
      </c>
      <c r="B12" s="74" t="s">
        <v>724</v>
      </c>
      <c r="C12" s="57" t="s">
        <v>40</v>
      </c>
      <c r="D12" s="53">
        <v>65</v>
      </c>
      <c r="E12" s="1"/>
      <c r="F12" s="1"/>
      <c r="G12" s="91">
        <f t="shared" si="0"/>
        <v>0</v>
      </c>
      <c r="H12" s="92">
        <v>0.08</v>
      </c>
      <c r="I12" s="91">
        <f t="shared" si="1"/>
        <v>0</v>
      </c>
      <c r="J12" s="94">
        <f t="shared" si="2"/>
        <v>0</v>
      </c>
      <c r="K12" s="32"/>
    </row>
    <row r="13" spans="1:11" ht="30">
      <c r="A13" s="45" t="s">
        <v>18</v>
      </c>
      <c r="B13" s="74" t="s">
        <v>725</v>
      </c>
      <c r="C13" s="57" t="s">
        <v>40</v>
      </c>
      <c r="D13" s="53">
        <v>305</v>
      </c>
      <c r="E13" s="1"/>
      <c r="F13" s="1"/>
      <c r="G13" s="91">
        <f t="shared" si="0"/>
        <v>0</v>
      </c>
      <c r="H13" s="92">
        <v>0.08</v>
      </c>
      <c r="I13" s="91">
        <f t="shared" si="1"/>
        <v>0</v>
      </c>
      <c r="J13" s="94">
        <f t="shared" si="2"/>
        <v>0</v>
      </c>
      <c r="K13" s="32"/>
    </row>
    <row r="14" spans="1:11">
      <c r="A14" s="45" t="s">
        <v>19</v>
      </c>
      <c r="B14" s="74" t="s">
        <v>726</v>
      </c>
      <c r="C14" s="57" t="s">
        <v>40</v>
      </c>
      <c r="D14" s="53">
        <v>730</v>
      </c>
      <c r="E14" s="1"/>
      <c r="F14" s="1"/>
      <c r="G14" s="91">
        <f t="shared" si="0"/>
        <v>0</v>
      </c>
      <c r="H14" s="92">
        <v>0.08</v>
      </c>
      <c r="I14" s="91">
        <f t="shared" si="1"/>
        <v>0</v>
      </c>
      <c r="J14" s="94">
        <f t="shared" si="2"/>
        <v>0</v>
      </c>
      <c r="K14" s="32"/>
    </row>
    <row r="15" spans="1:11">
      <c r="A15" s="45" t="s">
        <v>20</v>
      </c>
      <c r="B15" s="74" t="s">
        <v>727</v>
      </c>
      <c r="C15" s="57" t="s">
        <v>40</v>
      </c>
      <c r="D15" s="53">
        <v>400</v>
      </c>
      <c r="E15" s="1"/>
      <c r="F15" s="1"/>
      <c r="G15" s="91">
        <f t="shared" si="0"/>
        <v>0</v>
      </c>
      <c r="H15" s="92">
        <v>0.08</v>
      </c>
      <c r="I15" s="91">
        <f t="shared" si="1"/>
        <v>0</v>
      </c>
      <c r="J15" s="94">
        <f t="shared" si="2"/>
        <v>0</v>
      </c>
      <c r="K15" s="32"/>
    </row>
    <row r="16" spans="1:11" ht="30">
      <c r="A16" s="45" t="s">
        <v>27</v>
      </c>
      <c r="B16" s="74" t="s">
        <v>728</v>
      </c>
      <c r="C16" s="57" t="s">
        <v>40</v>
      </c>
      <c r="D16" s="53">
        <v>30</v>
      </c>
      <c r="E16" s="1"/>
      <c r="F16" s="1"/>
      <c r="G16" s="91">
        <f t="shared" si="0"/>
        <v>0</v>
      </c>
      <c r="H16" s="92">
        <v>0.08</v>
      </c>
      <c r="I16" s="91">
        <f t="shared" si="1"/>
        <v>0</v>
      </c>
      <c r="J16" s="94">
        <f t="shared" si="2"/>
        <v>0</v>
      </c>
      <c r="K16" s="32"/>
    </row>
    <row r="17" spans="1:11">
      <c r="A17" s="45" t="s">
        <v>28</v>
      </c>
      <c r="B17" s="74" t="s">
        <v>729</v>
      </c>
      <c r="C17" s="57" t="s">
        <v>40</v>
      </c>
      <c r="D17" s="53">
        <v>15</v>
      </c>
      <c r="E17" s="1"/>
      <c r="F17" s="1"/>
      <c r="G17" s="91">
        <f t="shared" si="0"/>
        <v>0</v>
      </c>
      <c r="H17" s="92">
        <v>0.08</v>
      </c>
      <c r="I17" s="91">
        <f t="shared" si="1"/>
        <v>0</v>
      </c>
      <c r="J17" s="94">
        <f t="shared" si="2"/>
        <v>0</v>
      </c>
      <c r="K17" s="32"/>
    </row>
    <row r="18" spans="1:11">
      <c r="A18" s="45" t="s">
        <v>29</v>
      </c>
      <c r="B18" s="74" t="s">
        <v>730</v>
      </c>
      <c r="C18" s="57" t="s">
        <v>40</v>
      </c>
      <c r="D18" s="53">
        <v>38</v>
      </c>
      <c r="E18" s="1"/>
      <c r="F18" s="1"/>
      <c r="G18" s="91">
        <f t="shared" si="0"/>
        <v>0</v>
      </c>
      <c r="H18" s="92">
        <v>0.08</v>
      </c>
      <c r="I18" s="91">
        <f t="shared" si="1"/>
        <v>0</v>
      </c>
      <c r="J18" s="94">
        <f t="shared" si="2"/>
        <v>0</v>
      </c>
      <c r="K18" s="32"/>
    </row>
    <row r="19" spans="1:11" ht="30">
      <c r="A19" s="45" t="s">
        <v>30</v>
      </c>
      <c r="B19" s="21" t="s">
        <v>731</v>
      </c>
      <c r="C19" s="55" t="s">
        <v>40</v>
      </c>
      <c r="D19" s="53">
        <v>100</v>
      </c>
      <c r="E19" s="1"/>
      <c r="F19" s="1"/>
      <c r="G19" s="91">
        <f t="shared" si="0"/>
        <v>0</v>
      </c>
      <c r="H19" s="92">
        <v>0.08</v>
      </c>
      <c r="I19" s="91">
        <f t="shared" si="1"/>
        <v>0</v>
      </c>
      <c r="J19" s="94">
        <f t="shared" si="2"/>
        <v>0</v>
      </c>
      <c r="K19" s="32"/>
    </row>
    <row r="20" spans="1:11" ht="30">
      <c r="A20" s="45" t="s">
        <v>31</v>
      </c>
      <c r="B20" s="48" t="s">
        <v>732</v>
      </c>
      <c r="C20" s="22" t="s">
        <v>40</v>
      </c>
      <c r="D20" s="53">
        <v>100</v>
      </c>
      <c r="E20" s="1"/>
      <c r="F20" s="1"/>
      <c r="G20" s="91">
        <f t="shared" si="0"/>
        <v>0</v>
      </c>
      <c r="H20" s="92">
        <v>0.08</v>
      </c>
      <c r="I20" s="91">
        <f t="shared" si="1"/>
        <v>0</v>
      </c>
      <c r="J20" s="94">
        <f t="shared" si="2"/>
        <v>0</v>
      </c>
      <c r="K20" s="32"/>
    </row>
    <row r="21" spans="1:11" ht="30">
      <c r="A21" s="45" t="s">
        <v>32</v>
      </c>
      <c r="B21" s="48" t="s">
        <v>733</v>
      </c>
      <c r="C21" s="22" t="s">
        <v>40</v>
      </c>
      <c r="D21" s="53">
        <v>55</v>
      </c>
      <c r="E21" s="1"/>
      <c r="F21" s="1"/>
      <c r="G21" s="91">
        <f t="shared" si="0"/>
        <v>0</v>
      </c>
      <c r="H21" s="92">
        <v>0.08</v>
      </c>
      <c r="I21" s="91">
        <f t="shared" si="1"/>
        <v>0</v>
      </c>
      <c r="J21" s="94">
        <f t="shared" si="2"/>
        <v>0</v>
      </c>
      <c r="K21" s="32"/>
    </row>
    <row r="22" spans="1:11" ht="30">
      <c r="A22" s="45" t="s">
        <v>33</v>
      </c>
      <c r="B22" s="21" t="s">
        <v>734</v>
      </c>
      <c r="C22" s="22" t="s">
        <v>40</v>
      </c>
      <c r="D22" s="53">
        <v>450</v>
      </c>
      <c r="E22" s="1"/>
      <c r="F22" s="1"/>
      <c r="G22" s="91">
        <f t="shared" si="0"/>
        <v>0</v>
      </c>
      <c r="H22" s="92">
        <v>0.08</v>
      </c>
      <c r="I22" s="91">
        <f t="shared" si="1"/>
        <v>0</v>
      </c>
      <c r="J22" s="94">
        <f t="shared" si="2"/>
        <v>0</v>
      </c>
      <c r="K22" s="32"/>
    </row>
    <row r="23" spans="1:11" ht="30">
      <c r="A23" s="45" t="s">
        <v>34</v>
      </c>
      <c r="B23" s="48" t="s">
        <v>735</v>
      </c>
      <c r="C23" s="22" t="s">
        <v>40</v>
      </c>
      <c r="D23" s="53">
        <v>2590</v>
      </c>
      <c r="E23" s="1"/>
      <c r="F23" s="1"/>
      <c r="G23" s="91">
        <f t="shared" si="0"/>
        <v>0</v>
      </c>
      <c r="H23" s="92">
        <v>0.08</v>
      </c>
      <c r="I23" s="91">
        <f t="shared" si="1"/>
        <v>0</v>
      </c>
      <c r="J23" s="94">
        <f t="shared" si="2"/>
        <v>0</v>
      </c>
      <c r="K23" s="32"/>
    </row>
    <row r="24" spans="1:11" ht="30">
      <c r="A24" s="45" t="s">
        <v>35</v>
      </c>
      <c r="B24" s="48" t="s">
        <v>736</v>
      </c>
      <c r="C24" s="22" t="s">
        <v>40</v>
      </c>
      <c r="D24" s="53">
        <v>100</v>
      </c>
      <c r="E24" s="1"/>
      <c r="F24" s="1"/>
      <c r="G24" s="91">
        <f t="shared" si="0"/>
        <v>0</v>
      </c>
      <c r="H24" s="92">
        <v>0.08</v>
      </c>
      <c r="I24" s="91">
        <f t="shared" si="1"/>
        <v>0</v>
      </c>
      <c r="J24" s="94">
        <f t="shared" si="2"/>
        <v>0</v>
      </c>
      <c r="K24" s="32"/>
    </row>
    <row r="25" spans="1:11">
      <c r="A25" s="45" t="s">
        <v>36</v>
      </c>
      <c r="B25" s="48" t="s">
        <v>737</v>
      </c>
      <c r="C25" s="22" t="s">
        <v>40</v>
      </c>
      <c r="D25" s="53">
        <v>18</v>
      </c>
      <c r="E25" s="1"/>
      <c r="F25" s="1"/>
      <c r="G25" s="91">
        <f t="shared" si="0"/>
        <v>0</v>
      </c>
      <c r="H25" s="92">
        <v>0.08</v>
      </c>
      <c r="I25" s="91">
        <f t="shared" si="1"/>
        <v>0</v>
      </c>
      <c r="J25" s="94">
        <f t="shared" si="2"/>
        <v>0</v>
      </c>
      <c r="K25" s="32"/>
    </row>
    <row r="26" spans="1:11">
      <c r="A26" s="45" t="s">
        <v>37</v>
      </c>
      <c r="B26" s="74" t="s">
        <v>738</v>
      </c>
      <c r="C26" s="57" t="s">
        <v>40</v>
      </c>
      <c r="D26" s="53">
        <v>27</v>
      </c>
      <c r="E26" s="1"/>
      <c r="F26" s="1"/>
      <c r="G26" s="91">
        <f t="shared" si="0"/>
        <v>0</v>
      </c>
      <c r="H26" s="92">
        <v>0.08</v>
      </c>
      <c r="I26" s="91">
        <f t="shared" si="1"/>
        <v>0</v>
      </c>
      <c r="J26" s="94">
        <f t="shared" si="2"/>
        <v>0</v>
      </c>
      <c r="K26" s="32"/>
    </row>
    <row r="27" spans="1:11">
      <c r="A27" s="45" t="s">
        <v>45</v>
      </c>
      <c r="B27" s="74" t="s">
        <v>739</v>
      </c>
      <c r="C27" s="37" t="s">
        <v>40</v>
      </c>
      <c r="D27" s="53">
        <v>155</v>
      </c>
      <c r="E27" s="1"/>
      <c r="F27" s="1"/>
      <c r="G27" s="91">
        <f t="shared" si="0"/>
        <v>0</v>
      </c>
      <c r="H27" s="92">
        <v>0.08</v>
      </c>
      <c r="I27" s="91">
        <f t="shared" si="1"/>
        <v>0</v>
      </c>
      <c r="J27" s="94">
        <f t="shared" si="2"/>
        <v>0</v>
      </c>
      <c r="K27" s="32"/>
    </row>
    <row r="28" spans="1:11" ht="30">
      <c r="A28" s="45" t="s">
        <v>46</v>
      </c>
      <c r="B28" s="96" t="s">
        <v>740</v>
      </c>
      <c r="C28" s="37" t="s">
        <v>40</v>
      </c>
      <c r="D28" s="53">
        <v>45</v>
      </c>
      <c r="E28" s="1"/>
      <c r="F28" s="1"/>
      <c r="G28" s="91">
        <f t="shared" si="0"/>
        <v>0</v>
      </c>
      <c r="H28" s="92">
        <v>0.08</v>
      </c>
      <c r="I28" s="91">
        <f t="shared" si="1"/>
        <v>0</v>
      </c>
      <c r="J28" s="94">
        <f t="shared" si="2"/>
        <v>0</v>
      </c>
      <c r="K28" s="32"/>
    </row>
    <row r="29" spans="1:11">
      <c r="A29" s="45" t="s">
        <v>47</v>
      </c>
      <c r="B29" s="74" t="s">
        <v>741</v>
      </c>
      <c r="C29" s="37" t="s">
        <v>40</v>
      </c>
      <c r="D29" s="53">
        <v>85</v>
      </c>
      <c r="E29" s="1"/>
      <c r="F29" s="1"/>
      <c r="G29" s="91">
        <f t="shared" si="0"/>
        <v>0</v>
      </c>
      <c r="H29" s="92">
        <v>0.08</v>
      </c>
      <c r="I29" s="91">
        <f t="shared" si="1"/>
        <v>0</v>
      </c>
      <c r="J29" s="94">
        <f t="shared" si="2"/>
        <v>0</v>
      </c>
      <c r="K29" s="32"/>
    </row>
    <row r="30" spans="1:11">
      <c r="A30" s="45" t="s">
        <v>48</v>
      </c>
      <c r="B30" s="74" t="s">
        <v>742</v>
      </c>
      <c r="C30" s="37" t="s">
        <v>40</v>
      </c>
      <c r="D30" s="53">
        <v>25</v>
      </c>
      <c r="E30" s="1"/>
      <c r="F30" s="1"/>
      <c r="G30" s="91">
        <f t="shared" si="0"/>
        <v>0</v>
      </c>
      <c r="H30" s="92">
        <v>0.08</v>
      </c>
      <c r="I30" s="91">
        <f t="shared" si="1"/>
        <v>0</v>
      </c>
      <c r="J30" s="94">
        <f t="shared" si="2"/>
        <v>0</v>
      </c>
      <c r="K30" s="32"/>
    </row>
    <row r="31" spans="1:11" ht="30">
      <c r="A31" s="45" t="s">
        <v>49</v>
      </c>
      <c r="B31" s="74" t="s">
        <v>743</v>
      </c>
      <c r="C31" s="37" t="s">
        <v>40</v>
      </c>
      <c r="D31" s="53">
        <v>15</v>
      </c>
      <c r="E31" s="1"/>
      <c r="F31" s="1"/>
      <c r="G31" s="91">
        <f t="shared" si="0"/>
        <v>0</v>
      </c>
      <c r="H31" s="92">
        <v>0.08</v>
      </c>
      <c r="I31" s="91">
        <f t="shared" si="1"/>
        <v>0</v>
      </c>
      <c r="J31" s="94">
        <f t="shared" si="2"/>
        <v>0</v>
      </c>
      <c r="K31" s="32"/>
    </row>
    <row r="32" spans="1:11" ht="30">
      <c r="A32" s="45" t="s">
        <v>50</v>
      </c>
      <c r="B32" s="69" t="s">
        <v>744</v>
      </c>
      <c r="C32" s="37" t="s">
        <v>40</v>
      </c>
      <c r="D32" s="53">
        <v>7</v>
      </c>
      <c r="E32" s="1"/>
      <c r="F32" s="1"/>
      <c r="G32" s="91">
        <f t="shared" si="0"/>
        <v>0</v>
      </c>
      <c r="H32" s="92">
        <v>0.08</v>
      </c>
      <c r="I32" s="91">
        <f t="shared" si="1"/>
        <v>0</v>
      </c>
      <c r="J32" s="94">
        <f t="shared" si="2"/>
        <v>0</v>
      </c>
      <c r="K32" s="32"/>
    </row>
    <row r="33" spans="1:11">
      <c r="A33" s="45" t="s">
        <v>51</v>
      </c>
      <c r="B33" s="74" t="s">
        <v>745</v>
      </c>
      <c r="C33" s="37" t="s">
        <v>40</v>
      </c>
      <c r="D33" s="53">
        <v>7625</v>
      </c>
      <c r="E33" s="1"/>
      <c r="F33" s="1"/>
      <c r="G33" s="91">
        <f t="shared" si="0"/>
        <v>0</v>
      </c>
      <c r="H33" s="92">
        <v>0.08</v>
      </c>
      <c r="I33" s="91">
        <f t="shared" si="1"/>
        <v>0</v>
      </c>
      <c r="J33" s="94">
        <f t="shared" si="2"/>
        <v>0</v>
      </c>
      <c r="K33" s="32"/>
    </row>
    <row r="34" spans="1:11">
      <c r="A34" s="45" t="s">
        <v>52</v>
      </c>
      <c r="B34" s="74" t="s">
        <v>746</v>
      </c>
      <c r="C34" s="37" t="s">
        <v>40</v>
      </c>
      <c r="D34" s="53">
        <v>730</v>
      </c>
      <c r="E34" s="1"/>
      <c r="F34" s="1"/>
      <c r="G34" s="91">
        <f t="shared" si="0"/>
        <v>0</v>
      </c>
      <c r="H34" s="92">
        <v>0.08</v>
      </c>
      <c r="I34" s="91">
        <f t="shared" si="1"/>
        <v>0</v>
      </c>
      <c r="J34" s="94">
        <f t="shared" si="2"/>
        <v>0</v>
      </c>
      <c r="K34" s="32"/>
    </row>
    <row r="35" spans="1:11">
      <c r="A35" s="45" t="s">
        <v>53</v>
      </c>
      <c r="B35" s="74" t="s">
        <v>747</v>
      </c>
      <c r="C35" s="37" t="s">
        <v>40</v>
      </c>
      <c r="D35" s="53">
        <v>225</v>
      </c>
      <c r="E35" s="1"/>
      <c r="F35" s="1"/>
      <c r="G35" s="91">
        <f t="shared" si="0"/>
        <v>0</v>
      </c>
      <c r="H35" s="92">
        <v>0.08</v>
      </c>
      <c r="I35" s="91">
        <f t="shared" si="1"/>
        <v>0</v>
      </c>
      <c r="J35" s="94">
        <f t="shared" si="2"/>
        <v>0</v>
      </c>
      <c r="K35" s="32"/>
    </row>
    <row r="36" spans="1:11">
      <c r="A36" s="45" t="s">
        <v>54</v>
      </c>
      <c r="B36" s="74" t="s">
        <v>748</v>
      </c>
      <c r="C36" s="37" t="s">
        <v>40</v>
      </c>
      <c r="D36" s="53">
        <v>200</v>
      </c>
      <c r="E36" s="1"/>
      <c r="F36" s="1"/>
      <c r="G36" s="91">
        <f t="shared" si="0"/>
        <v>0</v>
      </c>
      <c r="H36" s="92">
        <v>0.08</v>
      </c>
      <c r="I36" s="91">
        <f t="shared" si="1"/>
        <v>0</v>
      </c>
      <c r="J36" s="94">
        <f t="shared" si="2"/>
        <v>0</v>
      </c>
      <c r="K36" s="32"/>
    </row>
    <row r="37" spans="1:11">
      <c r="A37" s="45" t="s">
        <v>55</v>
      </c>
      <c r="B37" s="74" t="s">
        <v>749</v>
      </c>
      <c r="C37" s="22" t="s">
        <v>40</v>
      </c>
      <c r="D37" s="53">
        <v>140</v>
      </c>
      <c r="E37" s="1"/>
      <c r="F37" s="1"/>
      <c r="G37" s="91">
        <f t="shared" si="0"/>
        <v>0</v>
      </c>
      <c r="H37" s="92">
        <v>0.08</v>
      </c>
      <c r="I37" s="91">
        <f t="shared" si="1"/>
        <v>0</v>
      </c>
      <c r="J37" s="94">
        <f t="shared" si="2"/>
        <v>0</v>
      </c>
      <c r="K37" s="32"/>
    </row>
    <row r="38" spans="1:11">
      <c r="A38" s="45" t="s">
        <v>56</v>
      </c>
      <c r="B38" s="48" t="s">
        <v>750</v>
      </c>
      <c r="C38" s="22" t="s">
        <v>40</v>
      </c>
      <c r="D38" s="53">
        <v>6</v>
      </c>
      <c r="E38" s="1"/>
      <c r="F38" s="1"/>
      <c r="G38" s="91">
        <f t="shared" si="0"/>
        <v>0</v>
      </c>
      <c r="H38" s="92">
        <v>0.08</v>
      </c>
      <c r="I38" s="91">
        <f t="shared" si="1"/>
        <v>0</v>
      </c>
      <c r="J38" s="94">
        <f t="shared" si="2"/>
        <v>0</v>
      </c>
      <c r="K38" s="32"/>
    </row>
    <row r="39" spans="1:11">
      <c r="A39" s="45" t="s">
        <v>57</v>
      </c>
      <c r="B39" s="77" t="s">
        <v>751</v>
      </c>
      <c r="C39" s="22" t="s">
        <v>40</v>
      </c>
      <c r="D39" s="3">
        <v>55</v>
      </c>
      <c r="E39" s="1"/>
      <c r="F39" s="1"/>
      <c r="G39" s="91">
        <f t="shared" si="0"/>
        <v>0</v>
      </c>
      <c r="H39" s="92">
        <v>0.08</v>
      </c>
      <c r="I39" s="91">
        <f t="shared" si="1"/>
        <v>0</v>
      </c>
      <c r="J39" s="94">
        <f t="shared" si="2"/>
        <v>0</v>
      </c>
      <c r="K39" s="32"/>
    </row>
    <row r="40" spans="1:11">
      <c r="A40" s="45" t="s">
        <v>58</v>
      </c>
      <c r="B40" s="77" t="s">
        <v>752</v>
      </c>
      <c r="C40" s="22" t="s">
        <v>40</v>
      </c>
      <c r="D40" s="67">
        <v>96</v>
      </c>
      <c r="E40" s="1"/>
      <c r="F40" s="1"/>
      <c r="G40" s="91">
        <f t="shared" si="0"/>
        <v>0</v>
      </c>
      <c r="H40" s="92">
        <v>0.08</v>
      </c>
      <c r="I40" s="91">
        <f t="shared" si="1"/>
        <v>0</v>
      </c>
      <c r="J40" s="94">
        <f t="shared" si="2"/>
        <v>0</v>
      </c>
      <c r="K40" s="32"/>
    </row>
    <row r="41" spans="1:11">
      <c r="A41" s="45" t="s">
        <v>59</v>
      </c>
      <c r="B41" s="77" t="s">
        <v>753</v>
      </c>
      <c r="C41" s="22" t="s">
        <v>40</v>
      </c>
      <c r="D41" s="67">
        <v>235</v>
      </c>
      <c r="E41" s="1"/>
      <c r="F41" s="1"/>
      <c r="G41" s="91">
        <f t="shared" si="0"/>
        <v>0</v>
      </c>
      <c r="H41" s="92">
        <v>0.08</v>
      </c>
      <c r="I41" s="91">
        <f t="shared" si="1"/>
        <v>0</v>
      </c>
      <c r="J41" s="94">
        <f t="shared" si="2"/>
        <v>0</v>
      </c>
      <c r="K41" s="32"/>
    </row>
    <row r="42" spans="1:11" ht="30">
      <c r="A42" s="45" t="s">
        <v>60</v>
      </c>
      <c r="B42" s="48" t="s">
        <v>754</v>
      </c>
      <c r="C42" s="22" t="s">
        <v>40</v>
      </c>
      <c r="D42" s="53">
        <v>82</v>
      </c>
      <c r="E42" s="1"/>
      <c r="F42" s="1"/>
      <c r="G42" s="91">
        <f t="shared" si="0"/>
        <v>0</v>
      </c>
      <c r="H42" s="92">
        <v>0.08</v>
      </c>
      <c r="I42" s="91">
        <f t="shared" si="1"/>
        <v>0</v>
      </c>
      <c r="J42" s="94">
        <f t="shared" si="2"/>
        <v>0</v>
      </c>
      <c r="K42" s="32"/>
    </row>
    <row r="43" spans="1:11">
      <c r="A43" s="45" t="s">
        <v>61</v>
      </c>
      <c r="B43" s="48" t="s">
        <v>755</v>
      </c>
      <c r="C43" s="22" t="s">
        <v>40</v>
      </c>
      <c r="D43" s="53">
        <v>21</v>
      </c>
      <c r="E43" s="1"/>
      <c r="F43" s="1"/>
      <c r="G43" s="91">
        <f t="shared" si="0"/>
        <v>0</v>
      </c>
      <c r="H43" s="92">
        <v>0.08</v>
      </c>
      <c r="I43" s="91">
        <f t="shared" si="1"/>
        <v>0</v>
      </c>
      <c r="J43" s="94">
        <f t="shared" si="2"/>
        <v>0</v>
      </c>
      <c r="K43" s="32"/>
    </row>
    <row r="44" spans="1:11" ht="30">
      <c r="A44" s="45" t="s">
        <v>62</v>
      </c>
      <c r="B44" s="48" t="s">
        <v>756</v>
      </c>
      <c r="C44" s="22" t="s">
        <v>40</v>
      </c>
      <c r="D44" s="53">
        <v>25</v>
      </c>
      <c r="E44" s="1"/>
      <c r="F44" s="1"/>
      <c r="G44" s="91">
        <f t="shared" si="0"/>
        <v>0</v>
      </c>
      <c r="H44" s="92">
        <v>0.08</v>
      </c>
      <c r="I44" s="91">
        <f t="shared" si="1"/>
        <v>0</v>
      </c>
      <c r="J44" s="94">
        <f t="shared" si="2"/>
        <v>0</v>
      </c>
      <c r="K44" s="32"/>
    </row>
    <row r="45" spans="1:11">
      <c r="A45" s="45" t="s">
        <v>63</v>
      </c>
      <c r="B45" s="48" t="s">
        <v>757</v>
      </c>
      <c r="C45" s="22" t="s">
        <v>40</v>
      </c>
      <c r="D45" s="53">
        <v>60</v>
      </c>
      <c r="E45" s="1"/>
      <c r="F45" s="1"/>
      <c r="G45" s="91">
        <f t="shared" si="0"/>
        <v>0</v>
      </c>
      <c r="H45" s="92">
        <v>0.08</v>
      </c>
      <c r="I45" s="91">
        <f t="shared" si="1"/>
        <v>0</v>
      </c>
      <c r="J45" s="94">
        <f t="shared" si="2"/>
        <v>0</v>
      </c>
      <c r="K45" s="32"/>
    </row>
    <row r="46" spans="1:11">
      <c r="A46" s="45" t="s">
        <v>64</v>
      </c>
      <c r="B46" s="48" t="s">
        <v>758</v>
      </c>
      <c r="C46" s="37" t="s">
        <v>40</v>
      </c>
      <c r="D46" s="53">
        <v>160</v>
      </c>
      <c r="E46" s="1"/>
      <c r="F46" s="1"/>
      <c r="G46" s="91">
        <f t="shared" si="0"/>
        <v>0</v>
      </c>
      <c r="H46" s="92">
        <v>0.08</v>
      </c>
      <c r="I46" s="91">
        <f t="shared" si="1"/>
        <v>0</v>
      </c>
      <c r="J46" s="94">
        <f t="shared" si="2"/>
        <v>0</v>
      </c>
      <c r="K46" s="32"/>
    </row>
    <row r="47" spans="1:11">
      <c r="A47" s="45" t="s">
        <v>65</v>
      </c>
      <c r="B47" s="48" t="s">
        <v>759</v>
      </c>
      <c r="C47" s="37" t="s">
        <v>40</v>
      </c>
      <c r="D47" s="53">
        <v>230</v>
      </c>
      <c r="E47" s="1"/>
      <c r="F47" s="1"/>
      <c r="G47" s="91">
        <f t="shared" si="0"/>
        <v>0</v>
      </c>
      <c r="H47" s="92">
        <v>0.08</v>
      </c>
      <c r="I47" s="91">
        <f t="shared" si="1"/>
        <v>0</v>
      </c>
      <c r="J47" s="94">
        <f t="shared" si="2"/>
        <v>0</v>
      </c>
      <c r="K47" s="32"/>
    </row>
    <row r="48" spans="1:11">
      <c r="A48" s="45" t="s">
        <v>66</v>
      </c>
      <c r="B48" s="48" t="s">
        <v>760</v>
      </c>
      <c r="C48" s="37" t="s">
        <v>40</v>
      </c>
      <c r="D48" s="53">
        <v>11</v>
      </c>
      <c r="E48" s="1"/>
      <c r="F48" s="1"/>
      <c r="G48" s="91">
        <f t="shared" si="0"/>
        <v>0</v>
      </c>
      <c r="H48" s="92">
        <v>0.08</v>
      </c>
      <c r="I48" s="91">
        <f t="shared" si="1"/>
        <v>0</v>
      </c>
      <c r="J48" s="94">
        <f t="shared" si="2"/>
        <v>0</v>
      </c>
      <c r="K48" s="32"/>
    </row>
    <row r="49" spans="1:11">
      <c r="A49" s="45" t="s">
        <v>67</v>
      </c>
      <c r="B49" s="48" t="s">
        <v>761</v>
      </c>
      <c r="C49" s="37" t="s">
        <v>40</v>
      </c>
      <c r="D49" s="53">
        <v>7</v>
      </c>
      <c r="E49" s="1"/>
      <c r="F49" s="1"/>
      <c r="G49" s="91">
        <f t="shared" si="0"/>
        <v>0</v>
      </c>
      <c r="H49" s="92">
        <v>0.08</v>
      </c>
      <c r="I49" s="91">
        <f t="shared" si="1"/>
        <v>0</v>
      </c>
      <c r="J49" s="94">
        <f t="shared" si="2"/>
        <v>0</v>
      </c>
      <c r="K49" s="32"/>
    </row>
    <row r="50" spans="1:11">
      <c r="A50" s="45" t="s">
        <v>68</v>
      </c>
      <c r="B50" s="48" t="s">
        <v>762</v>
      </c>
      <c r="C50" s="37" t="s">
        <v>40</v>
      </c>
      <c r="D50" s="53">
        <v>10</v>
      </c>
      <c r="E50" s="1"/>
      <c r="F50" s="1"/>
      <c r="G50" s="91">
        <f t="shared" si="0"/>
        <v>0</v>
      </c>
      <c r="H50" s="92">
        <v>0.08</v>
      </c>
      <c r="I50" s="91">
        <f t="shared" si="1"/>
        <v>0</v>
      </c>
      <c r="J50" s="94">
        <f t="shared" si="2"/>
        <v>0</v>
      </c>
      <c r="K50" s="32"/>
    </row>
    <row r="51" spans="1:11" ht="30">
      <c r="A51" s="45" t="s">
        <v>69</v>
      </c>
      <c r="B51" s="48" t="s">
        <v>763</v>
      </c>
      <c r="C51" s="37" t="s">
        <v>40</v>
      </c>
      <c r="D51" s="53">
        <v>125</v>
      </c>
      <c r="E51" s="1"/>
      <c r="F51" s="1"/>
      <c r="G51" s="91">
        <f t="shared" si="0"/>
        <v>0</v>
      </c>
      <c r="H51" s="92">
        <v>0.08</v>
      </c>
      <c r="I51" s="91">
        <f t="shared" si="1"/>
        <v>0</v>
      </c>
      <c r="J51" s="94">
        <f t="shared" si="2"/>
        <v>0</v>
      </c>
      <c r="K51" s="32"/>
    </row>
    <row r="52" spans="1:11" ht="30">
      <c r="A52" s="45" t="s">
        <v>70</v>
      </c>
      <c r="B52" s="21" t="s">
        <v>764</v>
      </c>
      <c r="C52" s="37" t="s">
        <v>40</v>
      </c>
      <c r="D52" s="46">
        <v>65</v>
      </c>
      <c r="E52" s="1"/>
      <c r="F52" s="1"/>
      <c r="G52" s="91">
        <f t="shared" si="0"/>
        <v>0</v>
      </c>
      <c r="H52" s="92">
        <v>0.08</v>
      </c>
      <c r="I52" s="91">
        <f t="shared" si="1"/>
        <v>0</v>
      </c>
      <c r="J52" s="94">
        <f t="shared" si="2"/>
        <v>0</v>
      </c>
      <c r="K52" s="32"/>
    </row>
    <row r="53" spans="1:11" ht="30">
      <c r="A53" s="45" t="s">
        <v>71</v>
      </c>
      <c r="B53" s="21" t="s">
        <v>765</v>
      </c>
      <c r="C53" s="37" t="s">
        <v>40</v>
      </c>
      <c r="D53" s="46">
        <v>40</v>
      </c>
      <c r="E53" s="1"/>
      <c r="F53" s="1"/>
      <c r="G53" s="91">
        <f t="shared" si="0"/>
        <v>0</v>
      </c>
      <c r="H53" s="92">
        <v>0.08</v>
      </c>
      <c r="I53" s="91">
        <f t="shared" si="1"/>
        <v>0</v>
      </c>
      <c r="J53" s="94">
        <f t="shared" si="2"/>
        <v>0</v>
      </c>
      <c r="K53" s="32"/>
    </row>
    <row r="54" spans="1:11" ht="30">
      <c r="A54" s="45" t="s">
        <v>72</v>
      </c>
      <c r="B54" s="48" t="s">
        <v>766</v>
      </c>
      <c r="C54" s="37" t="s">
        <v>40</v>
      </c>
      <c r="D54" s="53">
        <v>15</v>
      </c>
      <c r="E54" s="1"/>
      <c r="F54" s="1"/>
      <c r="G54" s="91">
        <f t="shared" si="0"/>
        <v>0</v>
      </c>
      <c r="H54" s="92">
        <v>0.08</v>
      </c>
      <c r="I54" s="91">
        <f t="shared" si="1"/>
        <v>0</v>
      </c>
      <c r="J54" s="94">
        <f t="shared" si="2"/>
        <v>0</v>
      </c>
      <c r="K54" s="32"/>
    </row>
    <row r="55" spans="1:11" ht="30">
      <c r="A55" s="45" t="s">
        <v>73</v>
      </c>
      <c r="B55" s="48" t="s">
        <v>766</v>
      </c>
      <c r="C55" s="37" t="s">
        <v>40</v>
      </c>
      <c r="D55" s="53">
        <v>15</v>
      </c>
      <c r="E55" s="1"/>
      <c r="F55" s="1"/>
      <c r="G55" s="91">
        <f t="shared" si="0"/>
        <v>0</v>
      </c>
      <c r="H55" s="92">
        <v>0.08</v>
      </c>
      <c r="I55" s="91">
        <f t="shared" si="1"/>
        <v>0</v>
      </c>
      <c r="J55" s="94">
        <f t="shared" si="2"/>
        <v>0</v>
      </c>
      <c r="K55" s="32"/>
    </row>
    <row r="56" spans="1:11">
      <c r="A56" s="45" t="s">
        <v>74</v>
      </c>
      <c r="B56" s="77" t="s">
        <v>767</v>
      </c>
      <c r="C56" s="37" t="s">
        <v>40</v>
      </c>
      <c r="D56" s="3">
        <v>255</v>
      </c>
      <c r="E56" s="1"/>
      <c r="F56" s="1"/>
      <c r="G56" s="91">
        <f t="shared" si="0"/>
        <v>0</v>
      </c>
      <c r="H56" s="92">
        <v>0.08</v>
      </c>
      <c r="I56" s="91">
        <f t="shared" si="1"/>
        <v>0</v>
      </c>
      <c r="J56" s="94">
        <f t="shared" si="2"/>
        <v>0</v>
      </c>
      <c r="K56" s="32"/>
    </row>
    <row r="57" spans="1:11">
      <c r="A57" s="45" t="s">
        <v>75</v>
      </c>
      <c r="B57" s="77" t="s">
        <v>768</v>
      </c>
      <c r="C57" s="37" t="s">
        <v>40</v>
      </c>
      <c r="D57" s="3">
        <v>380</v>
      </c>
      <c r="E57" s="1"/>
      <c r="F57" s="1"/>
      <c r="G57" s="91">
        <f t="shared" si="0"/>
        <v>0</v>
      </c>
      <c r="H57" s="92">
        <v>0.08</v>
      </c>
      <c r="I57" s="91">
        <f t="shared" si="1"/>
        <v>0</v>
      </c>
      <c r="J57" s="94">
        <f t="shared" si="2"/>
        <v>0</v>
      </c>
      <c r="K57" s="32"/>
    </row>
    <row r="58" spans="1:11" ht="30">
      <c r="A58" s="45" t="s">
        <v>76</v>
      </c>
      <c r="B58" s="48" t="s">
        <v>769</v>
      </c>
      <c r="C58" s="37" t="s">
        <v>40</v>
      </c>
      <c r="D58" s="53">
        <v>180</v>
      </c>
      <c r="E58" s="1"/>
      <c r="F58" s="1"/>
      <c r="G58" s="91">
        <f t="shared" si="0"/>
        <v>0</v>
      </c>
      <c r="H58" s="92">
        <v>0.08</v>
      </c>
      <c r="I58" s="91">
        <f t="shared" si="1"/>
        <v>0</v>
      </c>
      <c r="J58" s="94">
        <f t="shared" si="2"/>
        <v>0</v>
      </c>
      <c r="K58" s="32"/>
    </row>
    <row r="59" spans="1:11" ht="30">
      <c r="A59" s="45" t="s">
        <v>77</v>
      </c>
      <c r="B59" s="23" t="s">
        <v>770</v>
      </c>
      <c r="C59" s="37" t="s">
        <v>40</v>
      </c>
      <c r="D59" s="53">
        <v>60</v>
      </c>
      <c r="E59" s="1"/>
      <c r="F59" s="1"/>
      <c r="G59" s="91">
        <f t="shared" si="0"/>
        <v>0</v>
      </c>
      <c r="H59" s="92">
        <v>0.08</v>
      </c>
      <c r="I59" s="91">
        <f t="shared" si="1"/>
        <v>0</v>
      </c>
      <c r="J59" s="94">
        <f t="shared" si="2"/>
        <v>0</v>
      </c>
      <c r="K59" s="32"/>
    </row>
    <row r="60" spans="1:11" ht="30">
      <c r="A60" s="45" t="s">
        <v>78</v>
      </c>
      <c r="B60" s="23" t="s">
        <v>771</v>
      </c>
      <c r="C60" s="37" t="s">
        <v>40</v>
      </c>
      <c r="D60" s="53">
        <v>71</v>
      </c>
      <c r="E60" s="1"/>
      <c r="F60" s="1"/>
      <c r="G60" s="91">
        <f t="shared" si="0"/>
        <v>0</v>
      </c>
      <c r="H60" s="92">
        <v>0.08</v>
      </c>
      <c r="I60" s="91">
        <f t="shared" si="1"/>
        <v>0</v>
      </c>
      <c r="J60" s="94">
        <f t="shared" si="2"/>
        <v>0</v>
      </c>
      <c r="K60" s="32"/>
    </row>
    <row r="61" spans="1:11">
      <c r="A61" s="45" t="s">
        <v>79</v>
      </c>
      <c r="B61" s="23" t="s">
        <v>772</v>
      </c>
      <c r="C61" s="37" t="s">
        <v>40</v>
      </c>
      <c r="D61" s="53">
        <v>96</v>
      </c>
      <c r="E61" s="1"/>
      <c r="F61" s="1"/>
      <c r="G61" s="91">
        <f t="shared" si="0"/>
        <v>0</v>
      </c>
      <c r="H61" s="92">
        <v>0.08</v>
      </c>
      <c r="I61" s="91">
        <f t="shared" si="1"/>
        <v>0</v>
      </c>
      <c r="J61" s="94">
        <f t="shared" si="2"/>
        <v>0</v>
      </c>
      <c r="K61" s="32"/>
    </row>
    <row r="62" spans="1:11">
      <c r="A62" s="45" t="s">
        <v>80</v>
      </c>
      <c r="B62" s="23" t="s">
        <v>773</v>
      </c>
      <c r="C62" s="37" t="s">
        <v>40</v>
      </c>
      <c r="D62" s="53">
        <v>22</v>
      </c>
      <c r="E62" s="1"/>
      <c r="F62" s="1"/>
      <c r="G62" s="91">
        <f t="shared" si="0"/>
        <v>0</v>
      </c>
      <c r="H62" s="92">
        <v>0.08</v>
      </c>
      <c r="I62" s="91">
        <f t="shared" si="1"/>
        <v>0</v>
      </c>
      <c r="J62" s="94">
        <f t="shared" si="2"/>
        <v>0</v>
      </c>
      <c r="K62" s="32"/>
    </row>
    <row r="63" spans="1:11" ht="45">
      <c r="A63" s="45" t="s">
        <v>81</v>
      </c>
      <c r="B63" s="23" t="s">
        <v>774</v>
      </c>
      <c r="C63" s="37" t="s">
        <v>40</v>
      </c>
      <c r="D63" s="53">
        <v>10</v>
      </c>
      <c r="E63" s="1"/>
      <c r="F63" s="1"/>
      <c r="G63" s="91">
        <f t="shared" si="0"/>
        <v>0</v>
      </c>
      <c r="H63" s="92">
        <v>0.08</v>
      </c>
      <c r="I63" s="91">
        <f t="shared" si="1"/>
        <v>0</v>
      </c>
      <c r="J63" s="94">
        <f t="shared" si="2"/>
        <v>0</v>
      </c>
      <c r="K63" s="32"/>
    </row>
    <row r="64" spans="1:11" ht="30">
      <c r="A64" s="45" t="s">
        <v>82</v>
      </c>
      <c r="B64" s="23" t="s">
        <v>775</v>
      </c>
      <c r="C64" s="37" t="s">
        <v>40</v>
      </c>
      <c r="D64" s="53">
        <v>130</v>
      </c>
      <c r="E64" s="1"/>
      <c r="F64" s="1"/>
      <c r="G64" s="91">
        <f t="shared" si="0"/>
        <v>0</v>
      </c>
      <c r="H64" s="92">
        <v>0.08</v>
      </c>
      <c r="I64" s="91">
        <f t="shared" si="1"/>
        <v>0</v>
      </c>
      <c r="J64" s="94">
        <f t="shared" si="2"/>
        <v>0</v>
      </c>
      <c r="K64" s="32"/>
    </row>
    <row r="65" spans="1:11">
      <c r="A65" s="45" t="s">
        <v>83</v>
      </c>
      <c r="B65" s="23" t="s">
        <v>776</v>
      </c>
      <c r="C65" s="37" t="s">
        <v>40</v>
      </c>
      <c r="D65" s="53">
        <v>15</v>
      </c>
      <c r="E65" s="1"/>
      <c r="F65" s="1"/>
      <c r="G65" s="91">
        <f t="shared" si="0"/>
        <v>0</v>
      </c>
      <c r="H65" s="92">
        <v>0.08</v>
      </c>
      <c r="I65" s="91">
        <f t="shared" si="1"/>
        <v>0</v>
      </c>
      <c r="J65" s="94">
        <f t="shared" si="2"/>
        <v>0</v>
      </c>
      <c r="K65" s="32"/>
    </row>
    <row r="66" spans="1:11">
      <c r="A66" s="45" t="s">
        <v>84</v>
      </c>
      <c r="B66" s="23" t="s">
        <v>777</v>
      </c>
      <c r="C66" s="37" t="s">
        <v>40</v>
      </c>
      <c r="D66" s="53">
        <v>405</v>
      </c>
      <c r="E66" s="1"/>
      <c r="F66" s="1"/>
      <c r="G66" s="91">
        <f t="shared" si="0"/>
        <v>0</v>
      </c>
      <c r="H66" s="92">
        <v>0.08</v>
      </c>
      <c r="I66" s="91">
        <f t="shared" si="1"/>
        <v>0</v>
      </c>
      <c r="J66" s="94">
        <f t="shared" si="2"/>
        <v>0</v>
      </c>
      <c r="K66" s="32"/>
    </row>
    <row r="67" spans="1:11">
      <c r="A67" s="45" t="s">
        <v>85</v>
      </c>
      <c r="B67" s="23" t="s">
        <v>778</v>
      </c>
      <c r="C67" s="37" t="s">
        <v>40</v>
      </c>
      <c r="D67" s="53">
        <v>41</v>
      </c>
      <c r="E67" s="1"/>
      <c r="F67" s="1"/>
      <c r="G67" s="91">
        <f t="shared" si="0"/>
        <v>0</v>
      </c>
      <c r="H67" s="92">
        <v>0.08</v>
      </c>
      <c r="I67" s="91">
        <f t="shared" si="1"/>
        <v>0</v>
      </c>
      <c r="J67" s="94">
        <f t="shared" si="2"/>
        <v>0</v>
      </c>
      <c r="K67" s="32"/>
    </row>
    <row r="68" spans="1:11" ht="45">
      <c r="A68" s="45" t="s">
        <v>86</v>
      </c>
      <c r="B68" s="23" t="s">
        <v>779</v>
      </c>
      <c r="C68" s="37" t="s">
        <v>40</v>
      </c>
      <c r="D68" s="53">
        <v>1055</v>
      </c>
      <c r="E68" s="1"/>
      <c r="F68" s="1"/>
      <c r="G68" s="91">
        <f t="shared" si="0"/>
        <v>0</v>
      </c>
      <c r="H68" s="92">
        <v>0.08</v>
      </c>
      <c r="I68" s="91">
        <f t="shared" si="1"/>
        <v>0</v>
      </c>
      <c r="J68" s="94">
        <f t="shared" si="2"/>
        <v>0</v>
      </c>
      <c r="K68" s="32"/>
    </row>
    <row r="69" spans="1:11" ht="30">
      <c r="A69" s="45" t="s">
        <v>457</v>
      </c>
      <c r="B69" s="23" t="s">
        <v>780</v>
      </c>
      <c r="C69" s="37" t="s">
        <v>40</v>
      </c>
      <c r="D69" s="53">
        <v>3</v>
      </c>
      <c r="E69" s="1"/>
      <c r="F69" s="1"/>
      <c r="G69" s="91">
        <f t="shared" si="0"/>
        <v>0</v>
      </c>
      <c r="H69" s="92">
        <v>0.08</v>
      </c>
      <c r="I69" s="91">
        <f t="shared" si="1"/>
        <v>0</v>
      </c>
      <c r="J69" s="94">
        <f t="shared" si="2"/>
        <v>0</v>
      </c>
      <c r="K69" s="32"/>
    </row>
    <row r="70" spans="1:11" ht="45">
      <c r="A70" s="45" t="s">
        <v>458</v>
      </c>
      <c r="B70" s="21" t="s">
        <v>781</v>
      </c>
      <c r="C70" s="37" t="s">
        <v>40</v>
      </c>
      <c r="D70" s="3">
        <v>5</v>
      </c>
      <c r="E70" s="1"/>
      <c r="F70" s="1"/>
      <c r="G70" s="91">
        <f t="shared" ref="G70:G133" si="3">(D70*F70)</f>
        <v>0</v>
      </c>
      <c r="H70" s="92">
        <v>0.08</v>
      </c>
      <c r="I70" s="91">
        <f t="shared" ref="I70:I133" si="4">(F70*1.08)</f>
        <v>0</v>
      </c>
      <c r="J70" s="94">
        <f t="shared" ref="J70:J133" si="5">(D70*I70)</f>
        <v>0</v>
      </c>
      <c r="K70" s="32"/>
    </row>
    <row r="71" spans="1:11" ht="45">
      <c r="A71" s="45" t="s">
        <v>459</v>
      </c>
      <c r="B71" s="21" t="s">
        <v>782</v>
      </c>
      <c r="C71" s="37" t="s">
        <v>40</v>
      </c>
      <c r="D71" s="3">
        <v>20</v>
      </c>
      <c r="E71" s="1"/>
      <c r="F71" s="1"/>
      <c r="G71" s="91">
        <f t="shared" si="3"/>
        <v>0</v>
      </c>
      <c r="H71" s="92">
        <v>0.08</v>
      </c>
      <c r="I71" s="91">
        <f t="shared" si="4"/>
        <v>0</v>
      </c>
      <c r="J71" s="94">
        <f t="shared" si="5"/>
        <v>0</v>
      </c>
      <c r="K71" s="32"/>
    </row>
    <row r="72" spans="1:11" ht="45">
      <c r="A72" s="45" t="s">
        <v>460</v>
      </c>
      <c r="B72" s="21" t="s">
        <v>783</v>
      </c>
      <c r="C72" s="37" t="s">
        <v>40</v>
      </c>
      <c r="D72" s="53">
        <v>11</v>
      </c>
      <c r="E72" s="1"/>
      <c r="F72" s="1"/>
      <c r="G72" s="91">
        <f t="shared" si="3"/>
        <v>0</v>
      </c>
      <c r="H72" s="92">
        <v>0.08</v>
      </c>
      <c r="I72" s="91">
        <f t="shared" si="4"/>
        <v>0</v>
      </c>
      <c r="J72" s="94">
        <f t="shared" si="5"/>
        <v>0</v>
      </c>
      <c r="K72" s="32"/>
    </row>
    <row r="73" spans="1:11" ht="30">
      <c r="A73" s="45" t="s">
        <v>461</v>
      </c>
      <c r="B73" s="77" t="s">
        <v>784</v>
      </c>
      <c r="C73" s="37" t="s">
        <v>40</v>
      </c>
      <c r="D73" s="3">
        <v>13</v>
      </c>
      <c r="E73" s="1"/>
      <c r="F73" s="1"/>
      <c r="G73" s="91">
        <f t="shared" si="3"/>
        <v>0</v>
      </c>
      <c r="H73" s="92">
        <v>0.08</v>
      </c>
      <c r="I73" s="91">
        <f t="shared" si="4"/>
        <v>0</v>
      </c>
      <c r="J73" s="94">
        <f t="shared" si="5"/>
        <v>0</v>
      </c>
      <c r="K73" s="32"/>
    </row>
    <row r="74" spans="1:11" ht="30">
      <c r="A74" s="45" t="s">
        <v>462</v>
      </c>
      <c r="B74" s="77" t="s">
        <v>785</v>
      </c>
      <c r="C74" s="37" t="s">
        <v>40</v>
      </c>
      <c r="D74" s="53">
        <v>15</v>
      </c>
      <c r="E74" s="1"/>
      <c r="F74" s="1"/>
      <c r="G74" s="91">
        <f t="shared" si="3"/>
        <v>0</v>
      </c>
      <c r="H74" s="92">
        <v>0.08</v>
      </c>
      <c r="I74" s="91">
        <f t="shared" si="4"/>
        <v>0</v>
      </c>
      <c r="J74" s="94">
        <f t="shared" si="5"/>
        <v>0</v>
      </c>
      <c r="K74" s="32"/>
    </row>
    <row r="75" spans="1:11">
      <c r="A75" s="45" t="s">
        <v>463</v>
      </c>
      <c r="B75" s="23" t="s">
        <v>786</v>
      </c>
      <c r="C75" s="37" t="s">
        <v>40</v>
      </c>
      <c r="D75" s="53"/>
      <c r="E75" s="1"/>
      <c r="F75" s="1"/>
      <c r="G75" s="91">
        <f t="shared" si="3"/>
        <v>0</v>
      </c>
      <c r="H75" s="92">
        <v>0.08</v>
      </c>
      <c r="I75" s="91">
        <f t="shared" si="4"/>
        <v>0</v>
      </c>
      <c r="J75" s="94">
        <f t="shared" si="5"/>
        <v>0</v>
      </c>
      <c r="K75" s="32"/>
    </row>
    <row r="76" spans="1:11" ht="30">
      <c r="A76" s="45" t="s">
        <v>543</v>
      </c>
      <c r="B76" s="23" t="s">
        <v>787</v>
      </c>
      <c r="C76" s="37" t="s">
        <v>40</v>
      </c>
      <c r="D76" s="53">
        <v>10</v>
      </c>
      <c r="E76" s="1"/>
      <c r="F76" s="1"/>
      <c r="G76" s="91">
        <f t="shared" si="3"/>
        <v>0</v>
      </c>
      <c r="H76" s="92">
        <v>0.08</v>
      </c>
      <c r="I76" s="91">
        <f t="shared" si="4"/>
        <v>0</v>
      </c>
      <c r="J76" s="94">
        <f t="shared" si="5"/>
        <v>0</v>
      </c>
      <c r="K76" s="32"/>
    </row>
    <row r="77" spans="1:11" ht="30">
      <c r="A77" s="45" t="s">
        <v>545</v>
      </c>
      <c r="B77" s="23" t="s">
        <v>788</v>
      </c>
      <c r="C77" s="37" t="s">
        <v>40</v>
      </c>
      <c r="D77" s="53">
        <v>355</v>
      </c>
      <c r="E77" s="1"/>
      <c r="F77" s="1"/>
      <c r="G77" s="91">
        <f t="shared" si="3"/>
        <v>0</v>
      </c>
      <c r="H77" s="92">
        <v>0.08</v>
      </c>
      <c r="I77" s="91">
        <f t="shared" si="4"/>
        <v>0</v>
      </c>
      <c r="J77" s="94">
        <f t="shared" si="5"/>
        <v>0</v>
      </c>
      <c r="K77" s="32"/>
    </row>
    <row r="78" spans="1:11" ht="30">
      <c r="A78" s="45" t="s">
        <v>547</v>
      </c>
      <c r="B78" s="23" t="s">
        <v>789</v>
      </c>
      <c r="C78" s="37" t="s">
        <v>40</v>
      </c>
      <c r="D78" s="53">
        <v>550</v>
      </c>
      <c r="E78" s="1"/>
      <c r="F78" s="1"/>
      <c r="G78" s="91">
        <f t="shared" si="3"/>
        <v>0</v>
      </c>
      <c r="H78" s="92">
        <v>0.08</v>
      </c>
      <c r="I78" s="91">
        <f t="shared" si="4"/>
        <v>0</v>
      </c>
      <c r="J78" s="94">
        <f t="shared" si="5"/>
        <v>0</v>
      </c>
      <c r="K78" s="32"/>
    </row>
    <row r="79" spans="1:11" ht="30">
      <c r="A79" s="45" t="s">
        <v>549</v>
      </c>
      <c r="B79" s="23" t="s">
        <v>790</v>
      </c>
      <c r="C79" s="37" t="s">
        <v>40</v>
      </c>
      <c r="D79" s="53">
        <v>20</v>
      </c>
      <c r="E79" s="1"/>
      <c r="F79" s="1"/>
      <c r="G79" s="91">
        <f t="shared" si="3"/>
        <v>0</v>
      </c>
      <c r="H79" s="92">
        <v>0.08</v>
      </c>
      <c r="I79" s="91">
        <f t="shared" si="4"/>
        <v>0</v>
      </c>
      <c r="J79" s="94">
        <f t="shared" si="5"/>
        <v>0</v>
      </c>
      <c r="K79" s="32"/>
    </row>
    <row r="80" spans="1:11" ht="30">
      <c r="A80" s="45" t="s">
        <v>551</v>
      </c>
      <c r="B80" s="23" t="s">
        <v>791</v>
      </c>
      <c r="C80" s="37" t="s">
        <v>40</v>
      </c>
      <c r="D80" s="53">
        <v>6</v>
      </c>
      <c r="E80" s="1"/>
      <c r="F80" s="1"/>
      <c r="G80" s="91">
        <f t="shared" si="3"/>
        <v>0</v>
      </c>
      <c r="H80" s="92">
        <v>0.08</v>
      </c>
      <c r="I80" s="91">
        <f t="shared" si="4"/>
        <v>0</v>
      </c>
      <c r="J80" s="94">
        <f t="shared" si="5"/>
        <v>0</v>
      </c>
      <c r="K80" s="32"/>
    </row>
    <row r="81" spans="1:11">
      <c r="A81" s="45" t="s">
        <v>553</v>
      </c>
      <c r="B81" s="23" t="s">
        <v>792</v>
      </c>
      <c r="C81" s="37" t="s">
        <v>40</v>
      </c>
      <c r="D81" s="53">
        <v>265</v>
      </c>
      <c r="E81" s="1"/>
      <c r="F81" s="1"/>
      <c r="G81" s="91">
        <f t="shared" si="3"/>
        <v>0</v>
      </c>
      <c r="H81" s="92">
        <v>0.08</v>
      </c>
      <c r="I81" s="91">
        <f t="shared" si="4"/>
        <v>0</v>
      </c>
      <c r="J81" s="94">
        <f t="shared" si="5"/>
        <v>0</v>
      </c>
      <c r="K81" s="32"/>
    </row>
    <row r="82" spans="1:11">
      <c r="A82" s="45" t="s">
        <v>555</v>
      </c>
      <c r="B82" s="23" t="s">
        <v>793</v>
      </c>
      <c r="C82" s="37" t="s">
        <v>40</v>
      </c>
      <c r="D82" s="53">
        <v>45</v>
      </c>
      <c r="E82" s="1"/>
      <c r="F82" s="1"/>
      <c r="G82" s="91">
        <f t="shared" si="3"/>
        <v>0</v>
      </c>
      <c r="H82" s="92">
        <v>0.08</v>
      </c>
      <c r="I82" s="91">
        <f t="shared" si="4"/>
        <v>0</v>
      </c>
      <c r="J82" s="94">
        <f t="shared" si="5"/>
        <v>0</v>
      </c>
      <c r="K82" s="32"/>
    </row>
    <row r="83" spans="1:11" ht="30">
      <c r="A83" s="45" t="s">
        <v>557</v>
      </c>
      <c r="B83" s="23" t="s">
        <v>794</v>
      </c>
      <c r="C83" s="37" t="s">
        <v>40</v>
      </c>
      <c r="D83" s="53">
        <v>10</v>
      </c>
      <c r="E83" s="1"/>
      <c r="F83" s="1"/>
      <c r="G83" s="91">
        <f t="shared" si="3"/>
        <v>0</v>
      </c>
      <c r="H83" s="92">
        <v>0.08</v>
      </c>
      <c r="I83" s="91">
        <f t="shared" si="4"/>
        <v>0</v>
      </c>
      <c r="J83" s="94">
        <f t="shared" si="5"/>
        <v>0</v>
      </c>
      <c r="K83" s="32"/>
    </row>
    <row r="84" spans="1:11">
      <c r="A84" s="45" t="s">
        <v>559</v>
      </c>
      <c r="B84" s="23" t="s">
        <v>795</v>
      </c>
      <c r="C84" s="37" t="s">
        <v>40</v>
      </c>
      <c r="D84" s="53">
        <v>5</v>
      </c>
      <c r="E84" s="1"/>
      <c r="F84" s="1"/>
      <c r="G84" s="91">
        <f t="shared" si="3"/>
        <v>0</v>
      </c>
      <c r="H84" s="92">
        <v>0.08</v>
      </c>
      <c r="I84" s="91">
        <f t="shared" si="4"/>
        <v>0</v>
      </c>
      <c r="J84" s="94">
        <f t="shared" si="5"/>
        <v>0</v>
      </c>
      <c r="K84" s="32"/>
    </row>
    <row r="85" spans="1:11">
      <c r="A85" s="45" t="s">
        <v>561</v>
      </c>
      <c r="B85" s="23" t="s">
        <v>796</v>
      </c>
      <c r="C85" s="37" t="s">
        <v>40</v>
      </c>
      <c r="D85" s="53">
        <v>2</v>
      </c>
      <c r="E85" s="1"/>
      <c r="F85" s="1"/>
      <c r="G85" s="91">
        <f t="shared" si="3"/>
        <v>0</v>
      </c>
      <c r="H85" s="92">
        <v>0.08</v>
      </c>
      <c r="I85" s="91">
        <f t="shared" si="4"/>
        <v>0</v>
      </c>
      <c r="J85" s="94">
        <f t="shared" si="5"/>
        <v>0</v>
      </c>
      <c r="K85" s="32"/>
    </row>
    <row r="86" spans="1:11">
      <c r="A86" s="45" t="s">
        <v>563</v>
      </c>
      <c r="B86" s="23" t="s">
        <v>797</v>
      </c>
      <c r="C86" s="37" t="s">
        <v>40</v>
      </c>
      <c r="D86" s="53">
        <v>250</v>
      </c>
      <c r="E86" s="1"/>
      <c r="F86" s="1"/>
      <c r="G86" s="91">
        <f t="shared" si="3"/>
        <v>0</v>
      </c>
      <c r="H86" s="92">
        <v>0.08</v>
      </c>
      <c r="I86" s="91">
        <f t="shared" si="4"/>
        <v>0</v>
      </c>
      <c r="J86" s="94">
        <f t="shared" si="5"/>
        <v>0</v>
      </c>
      <c r="K86" s="32"/>
    </row>
    <row r="87" spans="1:11">
      <c r="A87" s="45" t="s">
        <v>565</v>
      </c>
      <c r="B87" s="23" t="s">
        <v>798</v>
      </c>
      <c r="C87" s="37" t="s">
        <v>40</v>
      </c>
      <c r="D87" s="53">
        <v>12</v>
      </c>
      <c r="E87" s="1"/>
      <c r="F87" s="1"/>
      <c r="G87" s="91">
        <f t="shared" si="3"/>
        <v>0</v>
      </c>
      <c r="H87" s="92">
        <v>0.08</v>
      </c>
      <c r="I87" s="91">
        <f t="shared" si="4"/>
        <v>0</v>
      </c>
      <c r="J87" s="94">
        <f t="shared" si="5"/>
        <v>0</v>
      </c>
      <c r="K87" s="32"/>
    </row>
    <row r="88" spans="1:11" ht="30">
      <c r="A88" s="45" t="s">
        <v>567</v>
      </c>
      <c r="B88" s="23" t="s">
        <v>799</v>
      </c>
      <c r="C88" s="37" t="s">
        <v>40</v>
      </c>
      <c r="D88" s="53">
        <v>5</v>
      </c>
      <c r="E88" s="1"/>
      <c r="F88" s="1"/>
      <c r="G88" s="91">
        <f t="shared" si="3"/>
        <v>0</v>
      </c>
      <c r="H88" s="92">
        <v>0.08</v>
      </c>
      <c r="I88" s="91">
        <f t="shared" si="4"/>
        <v>0</v>
      </c>
      <c r="J88" s="94">
        <f t="shared" si="5"/>
        <v>0</v>
      </c>
      <c r="K88" s="32"/>
    </row>
    <row r="89" spans="1:11">
      <c r="A89" s="45" t="s">
        <v>569</v>
      </c>
      <c r="B89" s="23" t="s">
        <v>800</v>
      </c>
      <c r="C89" s="37" t="s">
        <v>40</v>
      </c>
      <c r="D89" s="53">
        <v>30</v>
      </c>
      <c r="E89" s="1"/>
      <c r="F89" s="1"/>
      <c r="G89" s="91">
        <f t="shared" si="3"/>
        <v>0</v>
      </c>
      <c r="H89" s="92">
        <v>0.08</v>
      </c>
      <c r="I89" s="91">
        <f t="shared" si="4"/>
        <v>0</v>
      </c>
      <c r="J89" s="94">
        <f t="shared" si="5"/>
        <v>0</v>
      </c>
      <c r="K89" s="32"/>
    </row>
    <row r="90" spans="1:11">
      <c r="A90" s="45" t="s">
        <v>571</v>
      </c>
      <c r="B90" s="23" t="s">
        <v>801</v>
      </c>
      <c r="C90" s="37" t="s">
        <v>40</v>
      </c>
      <c r="D90" s="53">
        <v>35</v>
      </c>
      <c r="E90" s="1"/>
      <c r="F90" s="1"/>
      <c r="G90" s="91">
        <f t="shared" si="3"/>
        <v>0</v>
      </c>
      <c r="H90" s="92">
        <v>0.08</v>
      </c>
      <c r="I90" s="91">
        <f t="shared" si="4"/>
        <v>0</v>
      </c>
      <c r="J90" s="94">
        <f t="shared" si="5"/>
        <v>0</v>
      </c>
      <c r="K90" s="32"/>
    </row>
    <row r="91" spans="1:11">
      <c r="A91" s="45" t="s">
        <v>573</v>
      </c>
      <c r="B91" s="23" t="s">
        <v>802</v>
      </c>
      <c r="C91" s="37" t="s">
        <v>40</v>
      </c>
      <c r="D91" s="53">
        <v>1320</v>
      </c>
      <c r="E91" s="1"/>
      <c r="F91" s="1"/>
      <c r="G91" s="91">
        <f t="shared" si="3"/>
        <v>0</v>
      </c>
      <c r="H91" s="92">
        <v>0.08</v>
      </c>
      <c r="I91" s="91">
        <f t="shared" si="4"/>
        <v>0</v>
      </c>
      <c r="J91" s="94">
        <f t="shared" si="5"/>
        <v>0</v>
      </c>
      <c r="K91" s="32"/>
    </row>
    <row r="92" spans="1:11" ht="30">
      <c r="A92" s="45" t="s">
        <v>574</v>
      </c>
      <c r="B92" s="23" t="s">
        <v>803</v>
      </c>
      <c r="C92" s="37" t="s">
        <v>40</v>
      </c>
      <c r="D92" s="53">
        <v>6</v>
      </c>
      <c r="E92" s="1"/>
      <c r="F92" s="1"/>
      <c r="G92" s="91">
        <f t="shared" si="3"/>
        <v>0</v>
      </c>
      <c r="H92" s="92">
        <v>0.08</v>
      </c>
      <c r="I92" s="91">
        <f t="shared" si="4"/>
        <v>0</v>
      </c>
      <c r="J92" s="94">
        <f t="shared" si="5"/>
        <v>0</v>
      </c>
      <c r="K92" s="32"/>
    </row>
    <row r="93" spans="1:11">
      <c r="A93" s="45" t="s">
        <v>575</v>
      </c>
      <c r="B93" s="78" t="s">
        <v>804</v>
      </c>
      <c r="C93" s="37" t="s">
        <v>40</v>
      </c>
      <c r="D93" s="53">
        <v>5</v>
      </c>
      <c r="E93" s="1"/>
      <c r="F93" s="1"/>
      <c r="G93" s="91">
        <f t="shared" si="3"/>
        <v>0</v>
      </c>
      <c r="H93" s="92">
        <v>0.08</v>
      </c>
      <c r="I93" s="91">
        <f t="shared" si="4"/>
        <v>0</v>
      </c>
      <c r="J93" s="94">
        <f t="shared" si="5"/>
        <v>0</v>
      </c>
      <c r="K93" s="32"/>
    </row>
    <row r="94" spans="1:11">
      <c r="A94" s="45" t="s">
        <v>576</v>
      </c>
      <c r="B94" s="78" t="s">
        <v>805</v>
      </c>
      <c r="C94" s="37" t="s">
        <v>40</v>
      </c>
      <c r="D94" s="53">
        <v>53</v>
      </c>
      <c r="E94" s="1"/>
      <c r="F94" s="1"/>
      <c r="G94" s="91">
        <f t="shared" si="3"/>
        <v>0</v>
      </c>
      <c r="H94" s="92">
        <v>0.08</v>
      </c>
      <c r="I94" s="91">
        <f t="shared" si="4"/>
        <v>0</v>
      </c>
      <c r="J94" s="94">
        <f t="shared" si="5"/>
        <v>0</v>
      </c>
      <c r="K94" s="32"/>
    </row>
    <row r="95" spans="1:11" ht="30">
      <c r="A95" s="45" t="s">
        <v>578</v>
      </c>
      <c r="B95" s="78" t="s">
        <v>806</v>
      </c>
      <c r="C95" s="37" t="s">
        <v>40</v>
      </c>
      <c r="D95" s="53">
        <v>2</v>
      </c>
      <c r="E95" s="1"/>
      <c r="F95" s="1"/>
      <c r="G95" s="91">
        <f t="shared" si="3"/>
        <v>0</v>
      </c>
      <c r="H95" s="92">
        <v>0.08</v>
      </c>
      <c r="I95" s="91">
        <f t="shared" si="4"/>
        <v>0</v>
      </c>
      <c r="J95" s="94">
        <f t="shared" si="5"/>
        <v>0</v>
      </c>
      <c r="K95" s="32"/>
    </row>
    <row r="96" spans="1:11" ht="30">
      <c r="A96" s="45" t="s">
        <v>580</v>
      </c>
      <c r="B96" s="108" t="s">
        <v>807</v>
      </c>
      <c r="C96" s="37" t="s">
        <v>40</v>
      </c>
      <c r="D96" s="53">
        <v>20</v>
      </c>
      <c r="E96" s="1"/>
      <c r="F96" s="1"/>
      <c r="G96" s="91">
        <f t="shared" si="3"/>
        <v>0</v>
      </c>
      <c r="H96" s="92">
        <v>0.08</v>
      </c>
      <c r="I96" s="91">
        <f t="shared" si="4"/>
        <v>0</v>
      </c>
      <c r="J96" s="94">
        <f t="shared" si="5"/>
        <v>0</v>
      </c>
      <c r="K96" s="32"/>
    </row>
    <row r="97" spans="1:11">
      <c r="A97" s="45" t="s">
        <v>582</v>
      </c>
      <c r="B97" s="78" t="s">
        <v>808</v>
      </c>
      <c r="C97" s="37" t="s">
        <v>40</v>
      </c>
      <c r="D97" s="53">
        <v>3</v>
      </c>
      <c r="E97" s="1"/>
      <c r="F97" s="1"/>
      <c r="G97" s="91">
        <f t="shared" si="3"/>
        <v>0</v>
      </c>
      <c r="H97" s="92">
        <v>0.08</v>
      </c>
      <c r="I97" s="91">
        <f t="shared" si="4"/>
        <v>0</v>
      </c>
      <c r="J97" s="94">
        <f t="shared" si="5"/>
        <v>0</v>
      </c>
      <c r="K97" s="32"/>
    </row>
    <row r="98" spans="1:11">
      <c r="A98" s="45" t="s">
        <v>584</v>
      </c>
      <c r="B98" s="78" t="s">
        <v>809</v>
      </c>
      <c r="C98" s="37" t="s">
        <v>40</v>
      </c>
      <c r="D98" s="53">
        <v>205</v>
      </c>
      <c r="E98" s="1"/>
      <c r="F98" s="1"/>
      <c r="G98" s="91">
        <f t="shared" si="3"/>
        <v>0</v>
      </c>
      <c r="H98" s="92">
        <v>0.08</v>
      </c>
      <c r="I98" s="91">
        <f t="shared" si="4"/>
        <v>0</v>
      </c>
      <c r="J98" s="94">
        <f t="shared" si="5"/>
        <v>0</v>
      </c>
      <c r="K98" s="32"/>
    </row>
    <row r="99" spans="1:11" ht="30">
      <c r="A99" s="45" t="s">
        <v>586</v>
      </c>
      <c r="B99" s="78" t="s">
        <v>810</v>
      </c>
      <c r="C99" s="37" t="s">
        <v>40</v>
      </c>
      <c r="D99" s="53">
        <v>20</v>
      </c>
      <c r="E99" s="1"/>
      <c r="F99" s="1"/>
      <c r="G99" s="91">
        <f t="shared" si="3"/>
        <v>0</v>
      </c>
      <c r="H99" s="92">
        <v>0.08</v>
      </c>
      <c r="I99" s="91">
        <f t="shared" si="4"/>
        <v>0</v>
      </c>
      <c r="J99" s="94">
        <f t="shared" si="5"/>
        <v>0</v>
      </c>
      <c r="K99" s="32"/>
    </row>
    <row r="100" spans="1:11">
      <c r="A100" s="45" t="s">
        <v>588</v>
      </c>
      <c r="B100" s="78" t="s">
        <v>811</v>
      </c>
      <c r="C100" s="37" t="s">
        <v>40</v>
      </c>
      <c r="D100" s="53">
        <v>195</v>
      </c>
      <c r="E100" s="1"/>
      <c r="F100" s="1"/>
      <c r="G100" s="91">
        <f t="shared" si="3"/>
        <v>0</v>
      </c>
      <c r="H100" s="92">
        <v>0.08</v>
      </c>
      <c r="I100" s="91">
        <f t="shared" si="4"/>
        <v>0</v>
      </c>
      <c r="J100" s="94">
        <f t="shared" si="5"/>
        <v>0</v>
      </c>
      <c r="K100" s="32"/>
    </row>
    <row r="101" spans="1:11">
      <c r="A101" s="45" t="s">
        <v>590</v>
      </c>
      <c r="B101" s="78" t="s">
        <v>812</v>
      </c>
      <c r="C101" s="37" t="s">
        <v>40</v>
      </c>
      <c r="D101" s="53">
        <v>175</v>
      </c>
      <c r="E101" s="1"/>
      <c r="F101" s="1"/>
      <c r="G101" s="91">
        <f t="shared" si="3"/>
        <v>0</v>
      </c>
      <c r="H101" s="92">
        <v>0.08</v>
      </c>
      <c r="I101" s="91">
        <f t="shared" si="4"/>
        <v>0</v>
      </c>
      <c r="J101" s="94">
        <f t="shared" si="5"/>
        <v>0</v>
      </c>
      <c r="K101" s="32"/>
    </row>
    <row r="102" spans="1:11">
      <c r="A102" s="45" t="s">
        <v>592</v>
      </c>
      <c r="B102" s="78" t="s">
        <v>813</v>
      </c>
      <c r="C102" s="37" t="s">
        <v>40</v>
      </c>
      <c r="D102" s="53">
        <v>10</v>
      </c>
      <c r="E102" s="1"/>
      <c r="F102" s="1"/>
      <c r="G102" s="91">
        <f t="shared" si="3"/>
        <v>0</v>
      </c>
      <c r="H102" s="92">
        <v>0.08</v>
      </c>
      <c r="I102" s="91">
        <f t="shared" si="4"/>
        <v>0</v>
      </c>
      <c r="J102" s="94">
        <f t="shared" si="5"/>
        <v>0</v>
      </c>
      <c r="K102" s="32"/>
    </row>
    <row r="103" spans="1:11" ht="30">
      <c r="A103" s="45" t="s">
        <v>594</v>
      </c>
      <c r="B103" s="78" t="s">
        <v>814</v>
      </c>
      <c r="C103" s="37" t="s">
        <v>40</v>
      </c>
      <c r="D103" s="53">
        <v>18</v>
      </c>
      <c r="E103" s="1"/>
      <c r="F103" s="1"/>
      <c r="G103" s="91">
        <f t="shared" si="3"/>
        <v>0</v>
      </c>
      <c r="H103" s="92">
        <v>0.08</v>
      </c>
      <c r="I103" s="91">
        <f t="shared" si="4"/>
        <v>0</v>
      </c>
      <c r="J103" s="94">
        <f t="shared" si="5"/>
        <v>0</v>
      </c>
      <c r="K103" s="32"/>
    </row>
    <row r="104" spans="1:11">
      <c r="A104" s="45" t="s">
        <v>596</v>
      </c>
      <c r="B104" s="78" t="s">
        <v>815</v>
      </c>
      <c r="C104" s="37" t="s">
        <v>40</v>
      </c>
      <c r="D104" s="53">
        <v>6</v>
      </c>
      <c r="E104" s="1"/>
      <c r="F104" s="1"/>
      <c r="G104" s="91">
        <f t="shared" si="3"/>
        <v>0</v>
      </c>
      <c r="H104" s="92">
        <v>0.08</v>
      </c>
      <c r="I104" s="91">
        <f t="shared" si="4"/>
        <v>0</v>
      </c>
      <c r="J104" s="94">
        <f t="shared" si="5"/>
        <v>0</v>
      </c>
      <c r="K104" s="32"/>
    </row>
    <row r="105" spans="1:11" ht="30">
      <c r="A105" s="45" t="s">
        <v>598</v>
      </c>
      <c r="B105" s="78" t="s">
        <v>816</v>
      </c>
      <c r="C105" s="37" t="s">
        <v>40</v>
      </c>
      <c r="D105" s="53">
        <v>16</v>
      </c>
      <c r="E105" s="1"/>
      <c r="F105" s="1"/>
      <c r="G105" s="91">
        <f t="shared" si="3"/>
        <v>0</v>
      </c>
      <c r="H105" s="92">
        <v>0.08</v>
      </c>
      <c r="I105" s="91">
        <f t="shared" si="4"/>
        <v>0</v>
      </c>
      <c r="J105" s="94">
        <f t="shared" si="5"/>
        <v>0</v>
      </c>
      <c r="K105" s="32"/>
    </row>
    <row r="106" spans="1:11">
      <c r="A106" s="45" t="s">
        <v>600</v>
      </c>
      <c r="B106" s="78" t="s">
        <v>817</v>
      </c>
      <c r="C106" s="37" t="s">
        <v>40</v>
      </c>
      <c r="D106" s="53">
        <v>125</v>
      </c>
      <c r="E106" s="1"/>
      <c r="F106" s="1"/>
      <c r="G106" s="91">
        <f t="shared" si="3"/>
        <v>0</v>
      </c>
      <c r="H106" s="92">
        <v>0.08</v>
      </c>
      <c r="I106" s="91">
        <f t="shared" si="4"/>
        <v>0</v>
      </c>
      <c r="J106" s="94">
        <f t="shared" si="5"/>
        <v>0</v>
      </c>
      <c r="K106" s="32"/>
    </row>
    <row r="107" spans="1:11">
      <c r="A107" s="45" t="s">
        <v>602</v>
      </c>
      <c r="B107" s="78" t="s">
        <v>818</v>
      </c>
      <c r="C107" s="37" t="s">
        <v>40</v>
      </c>
      <c r="D107" s="53">
        <v>75</v>
      </c>
      <c r="E107" s="1"/>
      <c r="F107" s="1"/>
      <c r="G107" s="91">
        <f t="shared" si="3"/>
        <v>0</v>
      </c>
      <c r="H107" s="92">
        <v>0.08</v>
      </c>
      <c r="I107" s="91">
        <f t="shared" si="4"/>
        <v>0</v>
      </c>
      <c r="J107" s="94">
        <f t="shared" si="5"/>
        <v>0</v>
      </c>
      <c r="K107" s="32"/>
    </row>
    <row r="108" spans="1:11">
      <c r="A108" s="45" t="s">
        <v>604</v>
      </c>
      <c r="B108" s="78" t="s">
        <v>819</v>
      </c>
      <c r="C108" s="37" t="s">
        <v>40</v>
      </c>
      <c r="D108" s="53">
        <v>110</v>
      </c>
      <c r="E108" s="1"/>
      <c r="F108" s="1"/>
      <c r="G108" s="91">
        <f t="shared" si="3"/>
        <v>0</v>
      </c>
      <c r="H108" s="92">
        <v>0.08</v>
      </c>
      <c r="I108" s="91">
        <f t="shared" si="4"/>
        <v>0</v>
      </c>
      <c r="J108" s="94">
        <f t="shared" si="5"/>
        <v>0</v>
      </c>
      <c r="K108" s="32"/>
    </row>
    <row r="109" spans="1:11">
      <c r="A109" s="45" t="s">
        <v>606</v>
      </c>
      <c r="B109" s="78" t="s">
        <v>820</v>
      </c>
      <c r="C109" s="37" t="s">
        <v>40</v>
      </c>
      <c r="D109" s="53">
        <v>100</v>
      </c>
      <c r="E109" s="1"/>
      <c r="F109" s="1"/>
      <c r="G109" s="91">
        <f t="shared" si="3"/>
        <v>0</v>
      </c>
      <c r="H109" s="92">
        <v>0.08</v>
      </c>
      <c r="I109" s="91">
        <f t="shared" si="4"/>
        <v>0</v>
      </c>
      <c r="J109" s="94">
        <f t="shared" si="5"/>
        <v>0</v>
      </c>
      <c r="K109" s="32"/>
    </row>
    <row r="110" spans="1:11" ht="30">
      <c r="A110" s="45" t="s">
        <v>607</v>
      </c>
      <c r="B110" s="78" t="s">
        <v>821</v>
      </c>
      <c r="C110" s="37" t="s">
        <v>40</v>
      </c>
      <c r="D110" s="53">
        <v>87</v>
      </c>
      <c r="E110" s="1"/>
      <c r="F110" s="1"/>
      <c r="G110" s="91">
        <f t="shared" si="3"/>
        <v>0</v>
      </c>
      <c r="H110" s="92">
        <v>0.08</v>
      </c>
      <c r="I110" s="91">
        <f t="shared" si="4"/>
        <v>0</v>
      </c>
      <c r="J110" s="94">
        <f t="shared" si="5"/>
        <v>0</v>
      </c>
      <c r="K110" s="32"/>
    </row>
    <row r="111" spans="1:11">
      <c r="A111" s="45" t="s">
        <v>608</v>
      </c>
      <c r="B111" s="124" t="s">
        <v>822</v>
      </c>
      <c r="C111" s="37" t="s">
        <v>40</v>
      </c>
      <c r="D111" s="53">
        <v>5</v>
      </c>
      <c r="E111" s="1"/>
      <c r="F111" s="1"/>
      <c r="G111" s="91">
        <f t="shared" si="3"/>
        <v>0</v>
      </c>
      <c r="H111" s="92">
        <v>0.08</v>
      </c>
      <c r="I111" s="91">
        <f t="shared" si="4"/>
        <v>0</v>
      </c>
      <c r="J111" s="94">
        <f t="shared" si="5"/>
        <v>0</v>
      </c>
      <c r="K111" s="32"/>
    </row>
    <row r="112" spans="1:11">
      <c r="A112" s="45" t="s">
        <v>610</v>
      </c>
      <c r="B112" s="78" t="s">
        <v>823</v>
      </c>
      <c r="C112" s="37" t="s">
        <v>40</v>
      </c>
      <c r="D112" s="53">
        <v>25</v>
      </c>
      <c r="E112" s="1"/>
      <c r="F112" s="1"/>
      <c r="G112" s="91">
        <f t="shared" si="3"/>
        <v>0</v>
      </c>
      <c r="H112" s="92">
        <v>0.08</v>
      </c>
      <c r="I112" s="91">
        <f t="shared" si="4"/>
        <v>0</v>
      </c>
      <c r="J112" s="94">
        <f t="shared" si="5"/>
        <v>0</v>
      </c>
      <c r="K112" s="32"/>
    </row>
    <row r="113" spans="1:11">
      <c r="A113" s="45" t="s">
        <v>612</v>
      </c>
      <c r="B113" s="78" t="s">
        <v>824</v>
      </c>
      <c r="C113" s="37" t="s">
        <v>40</v>
      </c>
      <c r="D113" s="53">
        <v>55</v>
      </c>
      <c r="E113" s="1"/>
      <c r="F113" s="1"/>
      <c r="G113" s="91">
        <f t="shared" si="3"/>
        <v>0</v>
      </c>
      <c r="H113" s="92">
        <v>0.08</v>
      </c>
      <c r="I113" s="91">
        <f t="shared" si="4"/>
        <v>0</v>
      </c>
      <c r="J113" s="94">
        <f t="shared" si="5"/>
        <v>0</v>
      </c>
      <c r="K113" s="32"/>
    </row>
    <row r="114" spans="1:11">
      <c r="A114" s="45" t="s">
        <v>614</v>
      </c>
      <c r="B114" s="78" t="s">
        <v>825</v>
      </c>
      <c r="C114" s="37" t="s">
        <v>40</v>
      </c>
      <c r="D114" s="53">
        <v>3028</v>
      </c>
      <c r="E114" s="1"/>
      <c r="F114" s="1"/>
      <c r="G114" s="91">
        <f t="shared" si="3"/>
        <v>0</v>
      </c>
      <c r="H114" s="92">
        <v>0.08</v>
      </c>
      <c r="I114" s="91">
        <f t="shared" si="4"/>
        <v>0</v>
      </c>
      <c r="J114" s="94">
        <f t="shared" si="5"/>
        <v>0</v>
      </c>
      <c r="K114" s="32"/>
    </row>
    <row r="115" spans="1:11">
      <c r="A115" s="45" t="s">
        <v>616</v>
      </c>
      <c r="B115" s="78" t="s">
        <v>826</v>
      </c>
      <c r="C115" s="37" t="s">
        <v>40</v>
      </c>
      <c r="D115" s="53">
        <v>3</v>
      </c>
      <c r="E115" s="1"/>
      <c r="F115" s="1"/>
      <c r="G115" s="91">
        <f t="shared" si="3"/>
        <v>0</v>
      </c>
      <c r="H115" s="92">
        <v>0.08</v>
      </c>
      <c r="I115" s="91">
        <f t="shared" si="4"/>
        <v>0</v>
      </c>
      <c r="J115" s="94">
        <f t="shared" si="5"/>
        <v>0</v>
      </c>
      <c r="K115" s="32"/>
    </row>
    <row r="116" spans="1:11">
      <c r="A116" s="45" t="s">
        <v>618</v>
      </c>
      <c r="B116" s="78" t="s">
        <v>826</v>
      </c>
      <c r="C116" s="37" t="s">
        <v>40</v>
      </c>
      <c r="D116" s="53">
        <v>45</v>
      </c>
      <c r="E116" s="1"/>
      <c r="F116" s="1"/>
      <c r="G116" s="91">
        <f t="shared" si="3"/>
        <v>0</v>
      </c>
      <c r="H116" s="92">
        <v>0.08</v>
      </c>
      <c r="I116" s="91">
        <f t="shared" si="4"/>
        <v>0</v>
      </c>
      <c r="J116" s="94">
        <f t="shared" si="5"/>
        <v>0</v>
      </c>
      <c r="K116" s="32"/>
    </row>
    <row r="117" spans="1:11" ht="30">
      <c r="A117" s="45" t="s">
        <v>620</v>
      </c>
      <c r="B117" s="78" t="s">
        <v>827</v>
      </c>
      <c r="C117" s="37" t="s">
        <v>40</v>
      </c>
      <c r="D117" s="53">
        <v>90</v>
      </c>
      <c r="E117" s="1"/>
      <c r="F117" s="1"/>
      <c r="G117" s="91">
        <f t="shared" si="3"/>
        <v>0</v>
      </c>
      <c r="H117" s="92">
        <v>0.08</v>
      </c>
      <c r="I117" s="91">
        <f t="shared" si="4"/>
        <v>0</v>
      </c>
      <c r="J117" s="94">
        <f t="shared" si="5"/>
        <v>0</v>
      </c>
      <c r="K117" s="32"/>
    </row>
    <row r="118" spans="1:11" ht="30">
      <c r="A118" s="45" t="s">
        <v>622</v>
      </c>
      <c r="B118" s="78" t="s">
        <v>828</v>
      </c>
      <c r="C118" s="37" t="s">
        <v>40</v>
      </c>
      <c r="D118" s="53">
        <v>8</v>
      </c>
      <c r="E118" s="1"/>
      <c r="F118" s="1"/>
      <c r="G118" s="91">
        <f t="shared" si="3"/>
        <v>0</v>
      </c>
      <c r="H118" s="92">
        <v>0.08</v>
      </c>
      <c r="I118" s="91">
        <f t="shared" si="4"/>
        <v>0</v>
      </c>
      <c r="J118" s="94">
        <f t="shared" si="5"/>
        <v>0</v>
      </c>
      <c r="K118" s="32"/>
    </row>
    <row r="119" spans="1:11">
      <c r="A119" s="45" t="s">
        <v>624</v>
      </c>
      <c r="B119" s="78" t="s">
        <v>829</v>
      </c>
      <c r="C119" s="37" t="s">
        <v>40</v>
      </c>
      <c r="D119" s="53">
        <v>15</v>
      </c>
      <c r="E119" s="1"/>
      <c r="F119" s="1"/>
      <c r="G119" s="91">
        <f t="shared" si="3"/>
        <v>0</v>
      </c>
      <c r="H119" s="92">
        <v>0.08</v>
      </c>
      <c r="I119" s="91">
        <f t="shared" si="4"/>
        <v>0</v>
      </c>
      <c r="J119" s="94">
        <f t="shared" si="5"/>
        <v>0</v>
      </c>
      <c r="K119" s="32"/>
    </row>
    <row r="120" spans="1:11">
      <c r="A120" s="45" t="s">
        <v>626</v>
      </c>
      <c r="B120" s="78" t="s">
        <v>830</v>
      </c>
      <c r="C120" s="37" t="s">
        <v>40</v>
      </c>
      <c r="D120" s="53">
        <v>520</v>
      </c>
      <c r="E120" s="1"/>
      <c r="F120" s="1"/>
      <c r="G120" s="91">
        <f t="shared" si="3"/>
        <v>0</v>
      </c>
      <c r="H120" s="92">
        <v>0.08</v>
      </c>
      <c r="I120" s="91">
        <f t="shared" si="4"/>
        <v>0</v>
      </c>
      <c r="J120" s="94">
        <f t="shared" si="5"/>
        <v>0</v>
      </c>
      <c r="K120" s="32"/>
    </row>
    <row r="121" spans="1:11">
      <c r="A121" s="45" t="s">
        <v>628</v>
      </c>
      <c r="B121" s="78" t="s">
        <v>831</v>
      </c>
      <c r="C121" s="37" t="s">
        <v>40</v>
      </c>
      <c r="D121" s="53">
        <v>185</v>
      </c>
      <c r="E121" s="1"/>
      <c r="F121" s="1"/>
      <c r="G121" s="91">
        <f t="shared" si="3"/>
        <v>0</v>
      </c>
      <c r="H121" s="92">
        <v>0.08</v>
      </c>
      <c r="I121" s="91">
        <f t="shared" si="4"/>
        <v>0</v>
      </c>
      <c r="J121" s="94">
        <f t="shared" si="5"/>
        <v>0</v>
      </c>
      <c r="K121" s="32"/>
    </row>
    <row r="122" spans="1:11">
      <c r="A122" s="45" t="s">
        <v>630</v>
      </c>
      <c r="B122" s="108" t="s">
        <v>832</v>
      </c>
      <c r="C122" s="37" t="s">
        <v>40</v>
      </c>
      <c r="D122" s="53">
        <v>690</v>
      </c>
      <c r="E122" s="1"/>
      <c r="F122" s="1"/>
      <c r="G122" s="91">
        <f t="shared" si="3"/>
        <v>0</v>
      </c>
      <c r="H122" s="92">
        <v>0.08</v>
      </c>
      <c r="I122" s="91">
        <f t="shared" si="4"/>
        <v>0</v>
      </c>
      <c r="J122" s="94">
        <f t="shared" si="5"/>
        <v>0</v>
      </c>
      <c r="K122" s="32"/>
    </row>
    <row r="123" spans="1:11" ht="45">
      <c r="A123" s="45" t="s">
        <v>632</v>
      </c>
      <c r="B123" s="78" t="s">
        <v>833</v>
      </c>
      <c r="C123" s="37" t="s">
        <v>40</v>
      </c>
      <c r="D123" s="53">
        <v>145</v>
      </c>
      <c r="E123" s="1"/>
      <c r="F123" s="1"/>
      <c r="G123" s="91">
        <f t="shared" si="3"/>
        <v>0</v>
      </c>
      <c r="H123" s="92">
        <v>0.08</v>
      </c>
      <c r="I123" s="91">
        <f t="shared" si="4"/>
        <v>0</v>
      </c>
      <c r="J123" s="94">
        <f t="shared" si="5"/>
        <v>0</v>
      </c>
      <c r="K123" s="32"/>
    </row>
    <row r="124" spans="1:11" ht="30">
      <c r="A124" s="45" t="s">
        <v>634</v>
      </c>
      <c r="B124" s="78" t="s">
        <v>834</v>
      </c>
      <c r="C124" s="37" t="s">
        <v>40</v>
      </c>
      <c r="D124" s="53">
        <v>70</v>
      </c>
      <c r="E124" s="1"/>
      <c r="F124" s="1"/>
      <c r="G124" s="91">
        <f t="shared" si="3"/>
        <v>0</v>
      </c>
      <c r="H124" s="92">
        <v>0.08</v>
      </c>
      <c r="I124" s="91">
        <f t="shared" si="4"/>
        <v>0</v>
      </c>
      <c r="J124" s="94">
        <f t="shared" si="5"/>
        <v>0</v>
      </c>
      <c r="K124" s="32"/>
    </row>
    <row r="125" spans="1:11">
      <c r="A125" s="45" t="s">
        <v>636</v>
      </c>
      <c r="B125" s="78" t="s">
        <v>835</v>
      </c>
      <c r="C125" s="37" t="s">
        <v>40</v>
      </c>
      <c r="D125" s="53">
        <v>20</v>
      </c>
      <c r="E125" s="1"/>
      <c r="F125" s="1"/>
      <c r="G125" s="91">
        <f t="shared" si="3"/>
        <v>0</v>
      </c>
      <c r="H125" s="92">
        <v>0.08</v>
      </c>
      <c r="I125" s="91">
        <f t="shared" si="4"/>
        <v>0</v>
      </c>
      <c r="J125" s="94">
        <f t="shared" si="5"/>
        <v>0</v>
      </c>
      <c r="K125" s="32"/>
    </row>
    <row r="126" spans="1:11" ht="30">
      <c r="A126" s="45" t="s">
        <v>638</v>
      </c>
      <c r="B126" s="78" t="s">
        <v>836</v>
      </c>
      <c r="C126" s="37" t="s">
        <v>40</v>
      </c>
      <c r="D126" s="53">
        <v>8</v>
      </c>
      <c r="E126" s="1"/>
      <c r="F126" s="1"/>
      <c r="G126" s="91">
        <f t="shared" si="3"/>
        <v>0</v>
      </c>
      <c r="H126" s="92">
        <v>0.08</v>
      </c>
      <c r="I126" s="91">
        <f t="shared" si="4"/>
        <v>0</v>
      </c>
      <c r="J126" s="94">
        <f t="shared" si="5"/>
        <v>0</v>
      </c>
      <c r="K126" s="32"/>
    </row>
    <row r="127" spans="1:11">
      <c r="A127" s="45" t="s">
        <v>640</v>
      </c>
      <c r="B127" s="78" t="s">
        <v>837</v>
      </c>
      <c r="C127" s="37" t="s">
        <v>40</v>
      </c>
      <c r="D127" s="53">
        <v>11</v>
      </c>
      <c r="E127" s="1"/>
      <c r="F127" s="1"/>
      <c r="G127" s="91">
        <f t="shared" si="3"/>
        <v>0</v>
      </c>
      <c r="H127" s="92">
        <v>0.08</v>
      </c>
      <c r="I127" s="91">
        <f t="shared" si="4"/>
        <v>0</v>
      </c>
      <c r="J127" s="94">
        <f t="shared" si="5"/>
        <v>0</v>
      </c>
      <c r="K127" s="32"/>
    </row>
    <row r="128" spans="1:11">
      <c r="A128" s="45" t="s">
        <v>642</v>
      </c>
      <c r="B128" s="125" t="s">
        <v>838</v>
      </c>
      <c r="C128" s="37" t="s">
        <v>40</v>
      </c>
      <c r="D128" s="3">
        <v>40</v>
      </c>
      <c r="E128" s="1"/>
      <c r="F128" s="1"/>
      <c r="G128" s="91">
        <f t="shared" si="3"/>
        <v>0</v>
      </c>
      <c r="H128" s="92">
        <v>0.08</v>
      </c>
      <c r="I128" s="91">
        <f t="shared" si="4"/>
        <v>0</v>
      </c>
      <c r="J128" s="94">
        <f t="shared" si="5"/>
        <v>0</v>
      </c>
      <c r="K128" s="32"/>
    </row>
    <row r="129" spans="1:11">
      <c r="A129" s="45" t="s">
        <v>643</v>
      </c>
      <c r="B129" s="126" t="s">
        <v>839</v>
      </c>
      <c r="C129" s="37" t="s">
        <v>40</v>
      </c>
      <c r="D129" s="53">
        <v>3</v>
      </c>
      <c r="E129" s="1"/>
      <c r="F129" s="1"/>
      <c r="G129" s="91">
        <f t="shared" si="3"/>
        <v>0</v>
      </c>
      <c r="H129" s="92">
        <v>0.08</v>
      </c>
      <c r="I129" s="91">
        <f t="shared" si="4"/>
        <v>0</v>
      </c>
      <c r="J129" s="94">
        <f t="shared" si="5"/>
        <v>0</v>
      </c>
      <c r="K129" s="32"/>
    </row>
    <row r="130" spans="1:11">
      <c r="A130" s="45" t="s">
        <v>645</v>
      </c>
      <c r="B130" s="126" t="s">
        <v>840</v>
      </c>
      <c r="C130" s="37" t="s">
        <v>40</v>
      </c>
      <c r="D130" s="53">
        <v>60</v>
      </c>
      <c r="E130" s="1"/>
      <c r="F130" s="1"/>
      <c r="G130" s="91">
        <f t="shared" si="3"/>
        <v>0</v>
      </c>
      <c r="H130" s="92">
        <v>0.08</v>
      </c>
      <c r="I130" s="91">
        <f t="shared" si="4"/>
        <v>0</v>
      </c>
      <c r="J130" s="94">
        <f t="shared" si="5"/>
        <v>0</v>
      </c>
      <c r="K130" s="32"/>
    </row>
    <row r="131" spans="1:11" ht="30">
      <c r="A131" s="45" t="s">
        <v>647</v>
      </c>
      <c r="B131" s="78" t="s">
        <v>841</v>
      </c>
      <c r="C131" s="37" t="s">
        <v>40</v>
      </c>
      <c r="D131" s="53">
        <v>30</v>
      </c>
      <c r="E131" s="1"/>
      <c r="F131" s="1"/>
      <c r="G131" s="91">
        <f t="shared" si="3"/>
        <v>0</v>
      </c>
      <c r="H131" s="92">
        <v>0.08</v>
      </c>
      <c r="I131" s="91">
        <f t="shared" si="4"/>
        <v>0</v>
      </c>
      <c r="J131" s="94">
        <f t="shared" si="5"/>
        <v>0</v>
      </c>
      <c r="K131" s="32"/>
    </row>
    <row r="132" spans="1:11">
      <c r="A132" s="45" t="s">
        <v>649</v>
      </c>
      <c r="B132" s="78" t="s">
        <v>842</v>
      </c>
      <c r="C132" s="37" t="s">
        <v>40</v>
      </c>
      <c r="D132" s="53">
        <v>20</v>
      </c>
      <c r="E132" s="1"/>
      <c r="F132" s="1"/>
      <c r="G132" s="91">
        <f t="shared" si="3"/>
        <v>0</v>
      </c>
      <c r="H132" s="92">
        <v>0.08</v>
      </c>
      <c r="I132" s="91">
        <f t="shared" si="4"/>
        <v>0</v>
      </c>
      <c r="J132" s="94">
        <f t="shared" si="5"/>
        <v>0</v>
      </c>
      <c r="K132" s="32"/>
    </row>
    <row r="133" spans="1:11">
      <c r="A133" s="45" t="s">
        <v>650</v>
      </c>
      <c r="B133" s="78" t="s">
        <v>843</v>
      </c>
      <c r="C133" s="37" t="s">
        <v>40</v>
      </c>
      <c r="D133" s="53">
        <v>90</v>
      </c>
      <c r="E133" s="1"/>
      <c r="F133" s="1"/>
      <c r="G133" s="91">
        <f t="shared" si="3"/>
        <v>0</v>
      </c>
      <c r="H133" s="92">
        <v>0.08</v>
      </c>
      <c r="I133" s="91">
        <f t="shared" si="4"/>
        <v>0</v>
      </c>
      <c r="J133" s="94">
        <f t="shared" si="5"/>
        <v>0</v>
      </c>
      <c r="K133" s="32"/>
    </row>
    <row r="134" spans="1:11">
      <c r="A134" s="45" t="s">
        <v>651</v>
      </c>
      <c r="B134" s="78" t="s">
        <v>844</v>
      </c>
      <c r="C134" s="37" t="s">
        <v>40</v>
      </c>
      <c r="D134" s="53">
        <v>130</v>
      </c>
      <c r="E134" s="1"/>
      <c r="F134" s="1"/>
      <c r="G134" s="91">
        <f t="shared" ref="G134:G197" si="6">(D134*F134)</f>
        <v>0</v>
      </c>
      <c r="H134" s="92">
        <v>0.08</v>
      </c>
      <c r="I134" s="91">
        <f t="shared" ref="I134:I197" si="7">(F134*1.08)</f>
        <v>0</v>
      </c>
      <c r="J134" s="94">
        <f t="shared" ref="J134:J197" si="8">(D134*I134)</f>
        <v>0</v>
      </c>
      <c r="K134" s="32"/>
    </row>
    <row r="135" spans="1:11">
      <c r="A135" s="45" t="s">
        <v>652</v>
      </c>
      <c r="B135" s="78" t="s">
        <v>845</v>
      </c>
      <c r="C135" s="37" t="s">
        <v>40</v>
      </c>
      <c r="D135" s="53">
        <v>180</v>
      </c>
      <c r="E135" s="1"/>
      <c r="F135" s="1"/>
      <c r="G135" s="91">
        <f t="shared" si="6"/>
        <v>0</v>
      </c>
      <c r="H135" s="92">
        <v>0.08</v>
      </c>
      <c r="I135" s="91">
        <f t="shared" si="7"/>
        <v>0</v>
      </c>
      <c r="J135" s="94">
        <f t="shared" si="8"/>
        <v>0</v>
      </c>
      <c r="K135" s="32"/>
    </row>
    <row r="136" spans="1:11">
      <c r="A136" s="45" t="s">
        <v>654</v>
      </c>
      <c r="B136" s="78" t="s">
        <v>846</v>
      </c>
      <c r="C136" s="37" t="s">
        <v>40</v>
      </c>
      <c r="D136" s="53">
        <v>50</v>
      </c>
      <c r="E136" s="1"/>
      <c r="F136" s="1"/>
      <c r="G136" s="91">
        <f t="shared" si="6"/>
        <v>0</v>
      </c>
      <c r="H136" s="92">
        <v>0.08</v>
      </c>
      <c r="I136" s="91">
        <f t="shared" si="7"/>
        <v>0</v>
      </c>
      <c r="J136" s="94">
        <f t="shared" si="8"/>
        <v>0</v>
      </c>
      <c r="K136" s="32"/>
    </row>
    <row r="137" spans="1:11">
      <c r="A137" s="45" t="s">
        <v>656</v>
      </c>
      <c r="B137" s="78" t="s">
        <v>847</v>
      </c>
      <c r="C137" s="37" t="s">
        <v>40</v>
      </c>
      <c r="D137" s="53">
        <v>125</v>
      </c>
      <c r="E137" s="1"/>
      <c r="F137" s="1"/>
      <c r="G137" s="91">
        <f t="shared" si="6"/>
        <v>0</v>
      </c>
      <c r="H137" s="92">
        <v>0.08</v>
      </c>
      <c r="I137" s="91">
        <f t="shared" si="7"/>
        <v>0</v>
      </c>
      <c r="J137" s="94">
        <f t="shared" si="8"/>
        <v>0</v>
      </c>
      <c r="K137" s="32"/>
    </row>
    <row r="138" spans="1:11">
      <c r="A138" s="45" t="s">
        <v>658</v>
      </c>
      <c r="B138" s="78" t="s">
        <v>848</v>
      </c>
      <c r="C138" s="37" t="s">
        <v>40</v>
      </c>
      <c r="D138" s="53">
        <v>285</v>
      </c>
      <c r="E138" s="1"/>
      <c r="F138" s="1"/>
      <c r="G138" s="91">
        <f t="shared" si="6"/>
        <v>0</v>
      </c>
      <c r="H138" s="92">
        <v>0.08</v>
      </c>
      <c r="I138" s="91">
        <f t="shared" si="7"/>
        <v>0</v>
      </c>
      <c r="J138" s="94">
        <f t="shared" si="8"/>
        <v>0</v>
      </c>
      <c r="K138" s="32"/>
    </row>
    <row r="139" spans="1:11">
      <c r="A139" s="45" t="s">
        <v>849</v>
      </c>
      <c r="B139" s="78" t="s">
        <v>850</v>
      </c>
      <c r="C139" s="37" t="s">
        <v>40</v>
      </c>
      <c r="D139" s="53">
        <v>15</v>
      </c>
      <c r="E139" s="1"/>
      <c r="F139" s="1"/>
      <c r="G139" s="91">
        <f t="shared" si="6"/>
        <v>0</v>
      </c>
      <c r="H139" s="92">
        <v>0.08</v>
      </c>
      <c r="I139" s="91">
        <f t="shared" si="7"/>
        <v>0</v>
      </c>
      <c r="J139" s="94">
        <f t="shared" si="8"/>
        <v>0</v>
      </c>
      <c r="K139" s="32"/>
    </row>
    <row r="140" spans="1:11">
      <c r="A140" s="45" t="s">
        <v>851</v>
      </c>
      <c r="B140" s="78" t="s">
        <v>852</v>
      </c>
      <c r="C140" s="37" t="s">
        <v>40</v>
      </c>
      <c r="D140" s="53">
        <v>17</v>
      </c>
      <c r="E140" s="1"/>
      <c r="F140" s="1"/>
      <c r="G140" s="91">
        <f t="shared" si="6"/>
        <v>0</v>
      </c>
      <c r="H140" s="92">
        <v>0.08</v>
      </c>
      <c r="I140" s="91">
        <f t="shared" si="7"/>
        <v>0</v>
      </c>
      <c r="J140" s="94">
        <f t="shared" si="8"/>
        <v>0</v>
      </c>
      <c r="K140" s="32"/>
    </row>
    <row r="141" spans="1:11">
      <c r="A141" s="45" t="s">
        <v>853</v>
      </c>
      <c r="B141" s="78" t="s">
        <v>854</v>
      </c>
      <c r="C141" s="37" t="s">
        <v>40</v>
      </c>
      <c r="D141" s="53">
        <v>15</v>
      </c>
      <c r="E141" s="1"/>
      <c r="F141" s="1"/>
      <c r="G141" s="91">
        <f t="shared" si="6"/>
        <v>0</v>
      </c>
      <c r="H141" s="92">
        <v>0.08</v>
      </c>
      <c r="I141" s="91">
        <f t="shared" si="7"/>
        <v>0</v>
      </c>
      <c r="J141" s="94">
        <f t="shared" si="8"/>
        <v>0</v>
      </c>
      <c r="K141" s="32"/>
    </row>
    <row r="142" spans="1:11">
      <c r="A142" s="45" t="s">
        <v>855</v>
      </c>
      <c r="B142" s="78" t="s">
        <v>856</v>
      </c>
      <c r="C142" s="37" t="s">
        <v>40</v>
      </c>
      <c r="D142" s="53">
        <v>125</v>
      </c>
      <c r="E142" s="1"/>
      <c r="F142" s="1"/>
      <c r="G142" s="91">
        <f t="shared" si="6"/>
        <v>0</v>
      </c>
      <c r="H142" s="92">
        <v>0.08</v>
      </c>
      <c r="I142" s="91">
        <f t="shared" si="7"/>
        <v>0</v>
      </c>
      <c r="J142" s="94">
        <f t="shared" si="8"/>
        <v>0</v>
      </c>
      <c r="K142" s="32"/>
    </row>
    <row r="143" spans="1:11">
      <c r="A143" s="45" t="s">
        <v>857</v>
      </c>
      <c r="B143" s="78" t="s">
        <v>858</v>
      </c>
      <c r="C143" s="37" t="s">
        <v>40</v>
      </c>
      <c r="D143" s="53">
        <v>25</v>
      </c>
      <c r="E143" s="1"/>
      <c r="F143" s="1"/>
      <c r="G143" s="91">
        <f t="shared" si="6"/>
        <v>0</v>
      </c>
      <c r="H143" s="92">
        <v>0.08</v>
      </c>
      <c r="I143" s="91">
        <f t="shared" si="7"/>
        <v>0</v>
      </c>
      <c r="J143" s="94">
        <f t="shared" si="8"/>
        <v>0</v>
      </c>
      <c r="K143" s="32"/>
    </row>
    <row r="144" spans="1:11">
      <c r="A144" s="45" t="s">
        <v>859</v>
      </c>
      <c r="B144" s="78" t="s">
        <v>860</v>
      </c>
      <c r="C144" s="37" t="s">
        <v>40</v>
      </c>
      <c r="D144" s="53">
        <v>235</v>
      </c>
      <c r="E144" s="1"/>
      <c r="F144" s="1"/>
      <c r="G144" s="91">
        <f t="shared" si="6"/>
        <v>0</v>
      </c>
      <c r="H144" s="92">
        <v>0.08</v>
      </c>
      <c r="I144" s="91">
        <f t="shared" si="7"/>
        <v>0</v>
      </c>
      <c r="J144" s="94">
        <f t="shared" si="8"/>
        <v>0</v>
      </c>
      <c r="K144" s="32"/>
    </row>
    <row r="145" spans="1:11">
      <c r="A145" s="45" t="s">
        <v>861</v>
      </c>
      <c r="B145" s="78" t="s">
        <v>862</v>
      </c>
      <c r="C145" s="37" t="s">
        <v>40</v>
      </c>
      <c r="D145" s="53">
        <v>720</v>
      </c>
      <c r="E145" s="1"/>
      <c r="F145" s="1"/>
      <c r="G145" s="91">
        <f t="shared" si="6"/>
        <v>0</v>
      </c>
      <c r="H145" s="92">
        <v>0.08</v>
      </c>
      <c r="I145" s="91">
        <f t="shared" si="7"/>
        <v>0</v>
      </c>
      <c r="J145" s="94">
        <f t="shared" si="8"/>
        <v>0</v>
      </c>
      <c r="K145" s="32"/>
    </row>
    <row r="146" spans="1:11" ht="45">
      <c r="A146" s="45" t="s">
        <v>863</v>
      </c>
      <c r="B146" s="78" t="s">
        <v>864</v>
      </c>
      <c r="C146" s="37" t="s">
        <v>40</v>
      </c>
      <c r="D146" s="53">
        <v>2</v>
      </c>
      <c r="E146" s="1"/>
      <c r="F146" s="1"/>
      <c r="G146" s="91">
        <f t="shared" si="6"/>
        <v>0</v>
      </c>
      <c r="H146" s="92">
        <v>0.08</v>
      </c>
      <c r="I146" s="91">
        <f t="shared" si="7"/>
        <v>0</v>
      </c>
      <c r="J146" s="94">
        <f t="shared" si="8"/>
        <v>0</v>
      </c>
      <c r="K146" s="32"/>
    </row>
    <row r="147" spans="1:11">
      <c r="A147" s="45" t="s">
        <v>865</v>
      </c>
      <c r="B147" s="125" t="s">
        <v>866</v>
      </c>
      <c r="C147" s="37" t="s">
        <v>40</v>
      </c>
      <c r="D147" s="53">
        <v>3</v>
      </c>
      <c r="E147" s="1"/>
      <c r="F147" s="1"/>
      <c r="G147" s="91">
        <f t="shared" si="6"/>
        <v>0</v>
      </c>
      <c r="H147" s="92">
        <v>0.08</v>
      </c>
      <c r="I147" s="91">
        <f t="shared" si="7"/>
        <v>0</v>
      </c>
      <c r="J147" s="94">
        <f t="shared" si="8"/>
        <v>0</v>
      </c>
      <c r="K147" s="32"/>
    </row>
    <row r="148" spans="1:11">
      <c r="A148" s="45" t="s">
        <v>867</v>
      </c>
      <c r="B148" s="125" t="s">
        <v>868</v>
      </c>
      <c r="C148" s="37" t="s">
        <v>40</v>
      </c>
      <c r="D148" s="3">
        <v>1440</v>
      </c>
      <c r="E148" s="1"/>
      <c r="F148" s="1"/>
      <c r="G148" s="91">
        <f t="shared" si="6"/>
        <v>0</v>
      </c>
      <c r="H148" s="92">
        <v>0.08</v>
      </c>
      <c r="I148" s="91">
        <f t="shared" si="7"/>
        <v>0</v>
      </c>
      <c r="J148" s="94">
        <f t="shared" si="8"/>
        <v>0</v>
      </c>
      <c r="K148" s="32"/>
    </row>
    <row r="149" spans="1:11">
      <c r="A149" s="45" t="s">
        <v>869</v>
      </c>
      <c r="B149" s="78" t="s">
        <v>870</v>
      </c>
      <c r="C149" s="37" t="s">
        <v>40</v>
      </c>
      <c r="D149" s="53">
        <v>815</v>
      </c>
      <c r="E149" s="1"/>
      <c r="F149" s="1"/>
      <c r="G149" s="91">
        <f t="shared" si="6"/>
        <v>0</v>
      </c>
      <c r="H149" s="92">
        <v>0.08</v>
      </c>
      <c r="I149" s="91">
        <f t="shared" si="7"/>
        <v>0</v>
      </c>
      <c r="J149" s="94">
        <f t="shared" si="8"/>
        <v>0</v>
      </c>
      <c r="K149" s="32"/>
    </row>
    <row r="150" spans="1:11">
      <c r="A150" s="45" t="s">
        <v>871</v>
      </c>
      <c r="B150" s="78" t="s">
        <v>872</v>
      </c>
      <c r="C150" s="37" t="s">
        <v>40</v>
      </c>
      <c r="D150" s="53">
        <v>340</v>
      </c>
      <c r="E150" s="1"/>
      <c r="F150" s="1"/>
      <c r="G150" s="91">
        <f t="shared" si="6"/>
        <v>0</v>
      </c>
      <c r="H150" s="92">
        <v>0.08</v>
      </c>
      <c r="I150" s="91">
        <f t="shared" si="7"/>
        <v>0</v>
      </c>
      <c r="J150" s="94">
        <f t="shared" si="8"/>
        <v>0</v>
      </c>
      <c r="K150" s="32"/>
    </row>
    <row r="151" spans="1:11" ht="30">
      <c r="A151" s="45" t="s">
        <v>873</v>
      </c>
      <c r="B151" s="78" t="s">
        <v>874</v>
      </c>
      <c r="C151" s="37" t="s">
        <v>40</v>
      </c>
      <c r="D151" s="53">
        <v>1065</v>
      </c>
      <c r="E151" s="1"/>
      <c r="F151" s="1"/>
      <c r="G151" s="91">
        <f t="shared" si="6"/>
        <v>0</v>
      </c>
      <c r="H151" s="92">
        <v>0.08</v>
      </c>
      <c r="I151" s="91">
        <f t="shared" si="7"/>
        <v>0</v>
      </c>
      <c r="J151" s="94">
        <f t="shared" si="8"/>
        <v>0</v>
      </c>
      <c r="K151" s="32"/>
    </row>
    <row r="152" spans="1:11">
      <c r="A152" s="45" t="s">
        <v>875</v>
      </c>
      <c r="B152" s="78" t="s">
        <v>876</v>
      </c>
      <c r="C152" s="37" t="s">
        <v>40</v>
      </c>
      <c r="D152" s="53">
        <v>10</v>
      </c>
      <c r="E152" s="1"/>
      <c r="F152" s="1"/>
      <c r="G152" s="91">
        <f t="shared" si="6"/>
        <v>0</v>
      </c>
      <c r="H152" s="92">
        <v>0.08</v>
      </c>
      <c r="I152" s="91">
        <f t="shared" si="7"/>
        <v>0</v>
      </c>
      <c r="J152" s="94">
        <f t="shared" si="8"/>
        <v>0</v>
      </c>
      <c r="K152" s="32"/>
    </row>
    <row r="153" spans="1:11">
      <c r="A153" s="45" t="s">
        <v>877</v>
      </c>
      <c r="B153" s="78" t="s">
        <v>878</v>
      </c>
      <c r="C153" s="37" t="s">
        <v>40</v>
      </c>
      <c r="D153" s="53">
        <v>103</v>
      </c>
      <c r="E153" s="1"/>
      <c r="F153" s="1"/>
      <c r="G153" s="91">
        <f t="shared" si="6"/>
        <v>0</v>
      </c>
      <c r="H153" s="92">
        <v>0.08</v>
      </c>
      <c r="I153" s="91">
        <f t="shared" si="7"/>
        <v>0</v>
      </c>
      <c r="J153" s="94">
        <f t="shared" si="8"/>
        <v>0</v>
      </c>
      <c r="K153" s="32"/>
    </row>
    <row r="154" spans="1:11">
      <c r="A154" s="45" t="s">
        <v>879</v>
      </c>
      <c r="B154" s="78" t="s">
        <v>880</v>
      </c>
      <c r="C154" s="37" t="s">
        <v>40</v>
      </c>
      <c r="D154" s="53">
        <v>87</v>
      </c>
      <c r="E154" s="1"/>
      <c r="F154" s="1"/>
      <c r="G154" s="91">
        <f t="shared" si="6"/>
        <v>0</v>
      </c>
      <c r="H154" s="92">
        <v>0.08</v>
      </c>
      <c r="I154" s="91">
        <f t="shared" si="7"/>
        <v>0</v>
      </c>
      <c r="J154" s="94">
        <f t="shared" si="8"/>
        <v>0</v>
      </c>
      <c r="K154" s="32"/>
    </row>
    <row r="155" spans="1:11" ht="30">
      <c r="A155" s="45" t="s">
        <v>881</v>
      </c>
      <c r="B155" s="78" t="s">
        <v>882</v>
      </c>
      <c r="C155" s="37" t="s">
        <v>40</v>
      </c>
      <c r="D155" s="53">
        <v>100</v>
      </c>
      <c r="E155" s="1"/>
      <c r="F155" s="1"/>
      <c r="G155" s="91">
        <f t="shared" si="6"/>
        <v>0</v>
      </c>
      <c r="H155" s="92">
        <v>0.08</v>
      </c>
      <c r="I155" s="91">
        <f t="shared" si="7"/>
        <v>0</v>
      </c>
      <c r="J155" s="94">
        <f t="shared" si="8"/>
        <v>0</v>
      </c>
      <c r="K155" s="32"/>
    </row>
    <row r="156" spans="1:11">
      <c r="A156" s="45" t="s">
        <v>883</v>
      </c>
      <c r="B156" s="78" t="s">
        <v>884</v>
      </c>
      <c r="C156" s="37" t="s">
        <v>40</v>
      </c>
      <c r="D156" s="53">
        <v>5</v>
      </c>
      <c r="E156" s="1"/>
      <c r="F156" s="1"/>
      <c r="G156" s="91">
        <f t="shared" si="6"/>
        <v>0</v>
      </c>
      <c r="H156" s="92">
        <v>0.08</v>
      </c>
      <c r="I156" s="91">
        <f t="shared" si="7"/>
        <v>0</v>
      </c>
      <c r="J156" s="94">
        <f t="shared" si="8"/>
        <v>0</v>
      </c>
      <c r="K156" s="32"/>
    </row>
    <row r="157" spans="1:11">
      <c r="A157" s="45" t="s">
        <v>885</v>
      </c>
      <c r="B157" s="78" t="s">
        <v>886</v>
      </c>
      <c r="C157" s="37" t="s">
        <v>40</v>
      </c>
      <c r="D157" s="53">
        <v>15</v>
      </c>
      <c r="E157" s="1"/>
      <c r="F157" s="1"/>
      <c r="G157" s="91">
        <f t="shared" si="6"/>
        <v>0</v>
      </c>
      <c r="H157" s="92">
        <v>0.08</v>
      </c>
      <c r="I157" s="91">
        <f t="shared" si="7"/>
        <v>0</v>
      </c>
      <c r="J157" s="94">
        <f t="shared" si="8"/>
        <v>0</v>
      </c>
      <c r="K157" s="32"/>
    </row>
    <row r="158" spans="1:11" ht="30">
      <c r="A158" s="45" t="s">
        <v>887</v>
      </c>
      <c r="B158" s="78" t="s">
        <v>888</v>
      </c>
      <c r="C158" s="37" t="s">
        <v>40</v>
      </c>
      <c r="D158" s="53">
        <v>205</v>
      </c>
      <c r="E158" s="1"/>
      <c r="F158" s="1"/>
      <c r="G158" s="91">
        <f t="shared" si="6"/>
        <v>0</v>
      </c>
      <c r="H158" s="92">
        <v>0.08</v>
      </c>
      <c r="I158" s="91">
        <f t="shared" si="7"/>
        <v>0</v>
      </c>
      <c r="J158" s="94">
        <f t="shared" si="8"/>
        <v>0</v>
      </c>
      <c r="K158" s="32"/>
    </row>
    <row r="159" spans="1:11" ht="30">
      <c r="A159" s="45" t="s">
        <v>889</v>
      </c>
      <c r="B159" s="78" t="s">
        <v>890</v>
      </c>
      <c r="C159" s="37" t="s">
        <v>40</v>
      </c>
      <c r="D159" s="53">
        <v>47</v>
      </c>
      <c r="E159" s="1"/>
      <c r="F159" s="1"/>
      <c r="G159" s="91">
        <f t="shared" si="6"/>
        <v>0</v>
      </c>
      <c r="H159" s="92">
        <v>0.08</v>
      </c>
      <c r="I159" s="91">
        <f t="shared" si="7"/>
        <v>0</v>
      </c>
      <c r="J159" s="94">
        <f t="shared" si="8"/>
        <v>0</v>
      </c>
      <c r="K159" s="32"/>
    </row>
    <row r="160" spans="1:11" ht="30">
      <c r="A160" s="45" t="s">
        <v>891</v>
      </c>
      <c r="B160" s="107" t="s">
        <v>892</v>
      </c>
      <c r="C160" s="37" t="s">
        <v>40</v>
      </c>
      <c r="D160" s="53">
        <v>65</v>
      </c>
      <c r="E160" s="1"/>
      <c r="F160" s="1"/>
      <c r="G160" s="91">
        <f t="shared" si="6"/>
        <v>0</v>
      </c>
      <c r="H160" s="92">
        <v>0.08</v>
      </c>
      <c r="I160" s="91">
        <f t="shared" si="7"/>
        <v>0</v>
      </c>
      <c r="J160" s="94">
        <f t="shared" si="8"/>
        <v>0</v>
      </c>
      <c r="K160" s="32"/>
    </row>
    <row r="161" spans="1:11" ht="30">
      <c r="A161" s="45" t="s">
        <v>893</v>
      </c>
      <c r="B161" s="69" t="s">
        <v>894</v>
      </c>
      <c r="C161" s="37" t="s">
        <v>40</v>
      </c>
      <c r="D161" s="53">
        <v>11</v>
      </c>
      <c r="E161" s="1"/>
      <c r="F161" s="1"/>
      <c r="G161" s="91">
        <f t="shared" si="6"/>
        <v>0</v>
      </c>
      <c r="H161" s="92">
        <v>0.08</v>
      </c>
      <c r="I161" s="91">
        <f t="shared" si="7"/>
        <v>0</v>
      </c>
      <c r="J161" s="94">
        <f t="shared" si="8"/>
        <v>0</v>
      </c>
      <c r="K161" s="32"/>
    </row>
    <row r="162" spans="1:11" ht="30">
      <c r="A162" s="45" t="s">
        <v>895</v>
      </c>
      <c r="B162" s="69" t="s">
        <v>896</v>
      </c>
      <c r="C162" s="37" t="s">
        <v>40</v>
      </c>
      <c r="D162" s="53">
        <v>20</v>
      </c>
      <c r="E162" s="1"/>
      <c r="F162" s="1"/>
      <c r="G162" s="91">
        <f t="shared" si="6"/>
        <v>0</v>
      </c>
      <c r="H162" s="92">
        <v>0.08</v>
      </c>
      <c r="I162" s="91">
        <f t="shared" si="7"/>
        <v>0</v>
      </c>
      <c r="J162" s="94">
        <f t="shared" si="8"/>
        <v>0</v>
      </c>
      <c r="K162" s="32"/>
    </row>
    <row r="163" spans="1:11" ht="30">
      <c r="A163" s="45" t="s">
        <v>897</v>
      </c>
      <c r="B163" s="127" t="s">
        <v>898</v>
      </c>
      <c r="C163" s="37" t="s">
        <v>40</v>
      </c>
      <c r="D163" s="53">
        <v>20</v>
      </c>
      <c r="E163" s="1"/>
      <c r="F163" s="1"/>
      <c r="G163" s="91">
        <f t="shared" si="6"/>
        <v>0</v>
      </c>
      <c r="H163" s="92">
        <v>0.08</v>
      </c>
      <c r="I163" s="91">
        <f t="shared" si="7"/>
        <v>0</v>
      </c>
      <c r="J163" s="94">
        <f t="shared" si="8"/>
        <v>0</v>
      </c>
      <c r="K163" s="32"/>
    </row>
    <row r="164" spans="1:11" ht="30">
      <c r="A164" s="45" t="s">
        <v>899</v>
      </c>
      <c r="B164" s="109" t="s">
        <v>900</v>
      </c>
      <c r="C164" s="37" t="s">
        <v>40</v>
      </c>
      <c r="D164" s="53">
        <v>10</v>
      </c>
      <c r="E164" s="1"/>
      <c r="F164" s="1"/>
      <c r="G164" s="91">
        <f t="shared" si="6"/>
        <v>0</v>
      </c>
      <c r="H164" s="92">
        <v>0.08</v>
      </c>
      <c r="I164" s="91">
        <f t="shared" si="7"/>
        <v>0</v>
      </c>
      <c r="J164" s="94">
        <f t="shared" si="8"/>
        <v>0</v>
      </c>
      <c r="K164" s="32"/>
    </row>
    <row r="165" spans="1:11" ht="30">
      <c r="A165" s="45" t="s">
        <v>901</v>
      </c>
      <c r="B165" s="109" t="s">
        <v>902</v>
      </c>
      <c r="C165" s="37" t="s">
        <v>40</v>
      </c>
      <c r="D165" s="53">
        <v>5</v>
      </c>
      <c r="E165" s="1"/>
      <c r="F165" s="1"/>
      <c r="G165" s="91">
        <f t="shared" si="6"/>
        <v>0</v>
      </c>
      <c r="H165" s="92">
        <v>0.08</v>
      </c>
      <c r="I165" s="91">
        <f t="shared" si="7"/>
        <v>0</v>
      </c>
      <c r="J165" s="94">
        <f t="shared" si="8"/>
        <v>0</v>
      </c>
      <c r="K165" s="32"/>
    </row>
    <row r="166" spans="1:11">
      <c r="A166" s="45" t="s">
        <v>903</v>
      </c>
      <c r="B166" s="78" t="s">
        <v>904</v>
      </c>
      <c r="C166" s="37" t="s">
        <v>40</v>
      </c>
      <c r="D166" s="53">
        <v>890</v>
      </c>
      <c r="E166" s="1"/>
      <c r="F166" s="1"/>
      <c r="G166" s="91">
        <f t="shared" si="6"/>
        <v>0</v>
      </c>
      <c r="H166" s="92">
        <v>0.08</v>
      </c>
      <c r="I166" s="91">
        <f t="shared" si="7"/>
        <v>0</v>
      </c>
      <c r="J166" s="94">
        <f t="shared" si="8"/>
        <v>0</v>
      </c>
      <c r="K166" s="32"/>
    </row>
    <row r="167" spans="1:11" ht="30">
      <c r="A167" s="45" t="s">
        <v>905</v>
      </c>
      <c r="B167" s="78" t="s">
        <v>906</v>
      </c>
      <c r="C167" s="37" t="s">
        <v>40</v>
      </c>
      <c r="D167" s="53">
        <v>6</v>
      </c>
      <c r="E167" s="1"/>
      <c r="F167" s="1"/>
      <c r="G167" s="91">
        <f t="shared" si="6"/>
        <v>0</v>
      </c>
      <c r="H167" s="92">
        <v>0.08</v>
      </c>
      <c r="I167" s="91">
        <f t="shared" si="7"/>
        <v>0</v>
      </c>
      <c r="J167" s="94">
        <f t="shared" si="8"/>
        <v>0</v>
      </c>
      <c r="K167" s="32"/>
    </row>
    <row r="168" spans="1:11" ht="30">
      <c r="A168" s="45" t="s">
        <v>907</v>
      </c>
      <c r="B168" s="78" t="s">
        <v>908</v>
      </c>
      <c r="C168" s="37" t="s">
        <v>40</v>
      </c>
      <c r="D168" s="53">
        <v>7</v>
      </c>
      <c r="E168" s="1"/>
      <c r="F168" s="1"/>
      <c r="G168" s="91">
        <f t="shared" si="6"/>
        <v>0</v>
      </c>
      <c r="H168" s="92">
        <v>0.08</v>
      </c>
      <c r="I168" s="91">
        <f t="shared" si="7"/>
        <v>0</v>
      </c>
      <c r="J168" s="94">
        <f t="shared" si="8"/>
        <v>0</v>
      </c>
      <c r="K168" s="32"/>
    </row>
    <row r="169" spans="1:11" ht="30">
      <c r="A169" s="45" t="s">
        <v>909</v>
      </c>
      <c r="B169" s="78" t="s">
        <v>910</v>
      </c>
      <c r="C169" s="37" t="s">
        <v>40</v>
      </c>
      <c r="D169" s="53">
        <v>2</v>
      </c>
      <c r="E169" s="1"/>
      <c r="F169" s="1"/>
      <c r="G169" s="91">
        <f t="shared" si="6"/>
        <v>0</v>
      </c>
      <c r="H169" s="92">
        <v>0.08</v>
      </c>
      <c r="I169" s="91">
        <f t="shared" si="7"/>
        <v>0</v>
      </c>
      <c r="J169" s="94">
        <f t="shared" si="8"/>
        <v>0</v>
      </c>
      <c r="K169" s="32"/>
    </row>
    <row r="170" spans="1:11" ht="30">
      <c r="A170" s="45" t="s">
        <v>911</v>
      </c>
      <c r="B170" s="108" t="s">
        <v>912</v>
      </c>
      <c r="C170" s="37" t="s">
        <v>40</v>
      </c>
      <c r="D170" s="53">
        <v>10</v>
      </c>
      <c r="E170" s="1"/>
      <c r="F170" s="1"/>
      <c r="G170" s="91">
        <f t="shared" si="6"/>
        <v>0</v>
      </c>
      <c r="H170" s="92">
        <v>0.08</v>
      </c>
      <c r="I170" s="91">
        <f t="shared" si="7"/>
        <v>0</v>
      </c>
      <c r="J170" s="94">
        <f t="shared" si="8"/>
        <v>0</v>
      </c>
      <c r="K170" s="32"/>
    </row>
    <row r="171" spans="1:11" ht="45">
      <c r="A171" s="45" t="s">
        <v>913</v>
      </c>
      <c r="B171" s="108" t="s">
        <v>914</v>
      </c>
      <c r="C171" s="37" t="s">
        <v>40</v>
      </c>
      <c r="D171" s="53">
        <v>125</v>
      </c>
      <c r="E171" s="1"/>
      <c r="F171" s="1"/>
      <c r="G171" s="91">
        <f t="shared" si="6"/>
        <v>0</v>
      </c>
      <c r="H171" s="92">
        <v>0.08</v>
      </c>
      <c r="I171" s="91">
        <f t="shared" si="7"/>
        <v>0</v>
      </c>
      <c r="J171" s="94">
        <f t="shared" si="8"/>
        <v>0</v>
      </c>
      <c r="K171" s="32"/>
    </row>
    <row r="172" spans="1:11" ht="45">
      <c r="A172" s="45" t="s">
        <v>915</v>
      </c>
      <c r="B172" s="108" t="s">
        <v>916</v>
      </c>
      <c r="C172" s="37" t="s">
        <v>40</v>
      </c>
      <c r="D172" s="53">
        <v>16</v>
      </c>
      <c r="E172" s="1"/>
      <c r="F172" s="1"/>
      <c r="G172" s="91">
        <f t="shared" si="6"/>
        <v>0</v>
      </c>
      <c r="H172" s="92">
        <v>0.08</v>
      </c>
      <c r="I172" s="91">
        <f t="shared" si="7"/>
        <v>0</v>
      </c>
      <c r="J172" s="94">
        <f t="shared" si="8"/>
        <v>0</v>
      </c>
      <c r="K172" s="32"/>
    </row>
    <row r="173" spans="1:11" ht="30">
      <c r="A173" s="45" t="s">
        <v>917</v>
      </c>
      <c r="B173" s="78" t="s">
        <v>918</v>
      </c>
      <c r="C173" s="37" t="s">
        <v>40</v>
      </c>
      <c r="D173" s="53">
        <v>305</v>
      </c>
      <c r="E173" s="1"/>
      <c r="F173" s="1"/>
      <c r="G173" s="91">
        <f t="shared" si="6"/>
        <v>0</v>
      </c>
      <c r="H173" s="92">
        <v>0.08</v>
      </c>
      <c r="I173" s="91">
        <f t="shared" si="7"/>
        <v>0</v>
      </c>
      <c r="J173" s="94">
        <f t="shared" si="8"/>
        <v>0</v>
      </c>
      <c r="K173" s="32"/>
    </row>
    <row r="174" spans="1:11" ht="30">
      <c r="A174" s="45" t="s">
        <v>919</v>
      </c>
      <c r="B174" s="78" t="s">
        <v>920</v>
      </c>
      <c r="C174" s="37" t="s">
        <v>40</v>
      </c>
      <c r="D174" s="53">
        <v>693</v>
      </c>
      <c r="E174" s="1"/>
      <c r="F174" s="1"/>
      <c r="G174" s="91">
        <f t="shared" si="6"/>
        <v>0</v>
      </c>
      <c r="H174" s="92">
        <v>0.08</v>
      </c>
      <c r="I174" s="91">
        <f t="shared" si="7"/>
        <v>0</v>
      </c>
      <c r="J174" s="94">
        <f t="shared" si="8"/>
        <v>0</v>
      </c>
      <c r="K174" s="32"/>
    </row>
    <row r="175" spans="1:11">
      <c r="A175" s="45" t="s">
        <v>921</v>
      </c>
      <c r="B175" s="78" t="s">
        <v>922</v>
      </c>
      <c r="C175" s="37" t="s">
        <v>40</v>
      </c>
      <c r="D175" s="53">
        <v>747</v>
      </c>
      <c r="E175" s="1"/>
      <c r="F175" s="1"/>
      <c r="G175" s="91">
        <f t="shared" si="6"/>
        <v>0</v>
      </c>
      <c r="H175" s="92">
        <v>0.08</v>
      </c>
      <c r="I175" s="91">
        <f t="shared" si="7"/>
        <v>0</v>
      </c>
      <c r="J175" s="94">
        <f t="shared" si="8"/>
        <v>0</v>
      </c>
      <c r="K175" s="32"/>
    </row>
    <row r="176" spans="1:11" ht="30">
      <c r="A176" s="45" t="s">
        <v>923</v>
      </c>
      <c r="B176" s="78" t="s">
        <v>924</v>
      </c>
      <c r="C176" s="37" t="s">
        <v>40</v>
      </c>
      <c r="D176" s="53">
        <v>130</v>
      </c>
      <c r="E176" s="1"/>
      <c r="F176" s="1"/>
      <c r="G176" s="91">
        <f t="shared" si="6"/>
        <v>0</v>
      </c>
      <c r="H176" s="92">
        <v>0.08</v>
      </c>
      <c r="I176" s="91">
        <f t="shared" si="7"/>
        <v>0</v>
      </c>
      <c r="J176" s="94">
        <f t="shared" si="8"/>
        <v>0</v>
      </c>
      <c r="K176" s="32"/>
    </row>
    <row r="177" spans="1:11">
      <c r="A177" s="45" t="s">
        <v>925</v>
      </c>
      <c r="B177" s="78" t="s">
        <v>926</v>
      </c>
      <c r="C177" s="37" t="s">
        <v>40</v>
      </c>
      <c r="D177" s="53">
        <v>1355</v>
      </c>
      <c r="E177" s="1"/>
      <c r="F177" s="1"/>
      <c r="G177" s="91">
        <f t="shared" si="6"/>
        <v>0</v>
      </c>
      <c r="H177" s="92">
        <v>0.08</v>
      </c>
      <c r="I177" s="91">
        <f t="shared" si="7"/>
        <v>0</v>
      </c>
      <c r="J177" s="94">
        <f t="shared" si="8"/>
        <v>0</v>
      </c>
      <c r="K177" s="32"/>
    </row>
    <row r="178" spans="1:11">
      <c r="A178" s="45" t="s">
        <v>927</v>
      </c>
      <c r="B178" s="78" t="s">
        <v>928</v>
      </c>
      <c r="C178" s="37" t="s">
        <v>40</v>
      </c>
      <c r="D178" s="53">
        <v>883</v>
      </c>
      <c r="E178" s="1"/>
      <c r="F178" s="1"/>
      <c r="G178" s="91">
        <f t="shared" si="6"/>
        <v>0</v>
      </c>
      <c r="H178" s="92">
        <v>0.08</v>
      </c>
      <c r="I178" s="91">
        <f t="shared" si="7"/>
        <v>0</v>
      </c>
      <c r="J178" s="94">
        <f t="shared" si="8"/>
        <v>0</v>
      </c>
      <c r="K178" s="32"/>
    </row>
    <row r="179" spans="1:11">
      <c r="A179" s="45" t="s">
        <v>929</v>
      </c>
      <c r="B179" s="78" t="s">
        <v>930</v>
      </c>
      <c r="C179" s="37" t="s">
        <v>40</v>
      </c>
      <c r="D179" s="53">
        <v>575</v>
      </c>
      <c r="E179" s="1"/>
      <c r="F179" s="1"/>
      <c r="G179" s="91">
        <f t="shared" si="6"/>
        <v>0</v>
      </c>
      <c r="H179" s="92">
        <v>0.08</v>
      </c>
      <c r="I179" s="91">
        <f t="shared" si="7"/>
        <v>0</v>
      </c>
      <c r="J179" s="94">
        <f t="shared" si="8"/>
        <v>0</v>
      </c>
      <c r="K179" s="32"/>
    </row>
    <row r="180" spans="1:11">
      <c r="A180" s="45" t="s">
        <v>931</v>
      </c>
      <c r="B180" s="78" t="s">
        <v>932</v>
      </c>
      <c r="C180" s="37" t="s">
        <v>40</v>
      </c>
      <c r="D180" s="53">
        <v>115</v>
      </c>
      <c r="E180" s="1"/>
      <c r="F180" s="1"/>
      <c r="G180" s="91">
        <f t="shared" si="6"/>
        <v>0</v>
      </c>
      <c r="H180" s="92">
        <v>0.08</v>
      </c>
      <c r="I180" s="91">
        <f t="shared" si="7"/>
        <v>0</v>
      </c>
      <c r="J180" s="94">
        <f t="shared" si="8"/>
        <v>0</v>
      </c>
      <c r="K180" s="32"/>
    </row>
    <row r="181" spans="1:11">
      <c r="A181" s="45" t="s">
        <v>933</v>
      </c>
      <c r="B181" s="78" t="s">
        <v>934</v>
      </c>
      <c r="C181" s="37" t="s">
        <v>40</v>
      </c>
      <c r="D181" s="53">
        <v>263</v>
      </c>
      <c r="E181" s="1"/>
      <c r="F181" s="1"/>
      <c r="G181" s="91">
        <f t="shared" si="6"/>
        <v>0</v>
      </c>
      <c r="H181" s="92">
        <v>0.08</v>
      </c>
      <c r="I181" s="91">
        <f t="shared" si="7"/>
        <v>0</v>
      </c>
      <c r="J181" s="94">
        <f t="shared" si="8"/>
        <v>0</v>
      </c>
      <c r="K181" s="32"/>
    </row>
    <row r="182" spans="1:11">
      <c r="A182" s="45" t="s">
        <v>935</v>
      </c>
      <c r="B182" s="78" t="s">
        <v>936</v>
      </c>
      <c r="C182" s="37" t="s">
        <v>40</v>
      </c>
      <c r="D182" s="53">
        <v>35</v>
      </c>
      <c r="E182" s="1"/>
      <c r="F182" s="1"/>
      <c r="G182" s="91">
        <f t="shared" si="6"/>
        <v>0</v>
      </c>
      <c r="H182" s="92">
        <v>0.08</v>
      </c>
      <c r="I182" s="91">
        <f t="shared" si="7"/>
        <v>0</v>
      </c>
      <c r="J182" s="94">
        <f t="shared" si="8"/>
        <v>0</v>
      </c>
      <c r="K182" s="32"/>
    </row>
    <row r="183" spans="1:11">
      <c r="A183" s="45" t="s">
        <v>937</v>
      </c>
      <c r="B183" s="78" t="s">
        <v>938</v>
      </c>
      <c r="C183" s="37" t="s">
        <v>40</v>
      </c>
      <c r="D183" s="53">
        <v>280</v>
      </c>
      <c r="E183" s="1"/>
      <c r="F183" s="1"/>
      <c r="G183" s="91">
        <f t="shared" si="6"/>
        <v>0</v>
      </c>
      <c r="H183" s="92">
        <v>0.08</v>
      </c>
      <c r="I183" s="91">
        <f t="shared" si="7"/>
        <v>0</v>
      </c>
      <c r="J183" s="94">
        <f t="shared" si="8"/>
        <v>0</v>
      </c>
      <c r="K183" s="32"/>
    </row>
    <row r="184" spans="1:11">
      <c r="A184" s="45" t="s">
        <v>939</v>
      </c>
      <c r="B184" s="78" t="s">
        <v>940</v>
      </c>
      <c r="C184" s="37" t="s">
        <v>40</v>
      </c>
      <c r="D184" s="53">
        <v>90</v>
      </c>
      <c r="E184" s="1"/>
      <c r="F184" s="1"/>
      <c r="G184" s="91">
        <f t="shared" si="6"/>
        <v>0</v>
      </c>
      <c r="H184" s="92">
        <v>0.08</v>
      </c>
      <c r="I184" s="91">
        <f t="shared" si="7"/>
        <v>0</v>
      </c>
      <c r="J184" s="94">
        <f t="shared" si="8"/>
        <v>0</v>
      </c>
      <c r="K184" s="32"/>
    </row>
    <row r="185" spans="1:11">
      <c r="A185" s="45" t="s">
        <v>941</v>
      </c>
      <c r="B185" s="78" t="s">
        <v>942</v>
      </c>
      <c r="C185" s="37" t="s">
        <v>40</v>
      </c>
      <c r="D185" s="53">
        <v>215</v>
      </c>
      <c r="E185" s="1"/>
      <c r="F185" s="1"/>
      <c r="G185" s="91">
        <f t="shared" si="6"/>
        <v>0</v>
      </c>
      <c r="H185" s="92">
        <v>0.08</v>
      </c>
      <c r="I185" s="91">
        <f t="shared" si="7"/>
        <v>0</v>
      </c>
      <c r="J185" s="94">
        <f t="shared" si="8"/>
        <v>0</v>
      </c>
      <c r="K185" s="32"/>
    </row>
    <row r="186" spans="1:11">
      <c r="A186" s="45" t="s">
        <v>943</v>
      </c>
      <c r="B186" s="78" t="s">
        <v>944</v>
      </c>
      <c r="C186" s="37" t="s">
        <v>40</v>
      </c>
      <c r="D186" s="53">
        <v>30</v>
      </c>
      <c r="E186" s="1"/>
      <c r="F186" s="1"/>
      <c r="G186" s="91">
        <f t="shared" si="6"/>
        <v>0</v>
      </c>
      <c r="H186" s="92">
        <v>0.08</v>
      </c>
      <c r="I186" s="91">
        <f t="shared" si="7"/>
        <v>0</v>
      </c>
      <c r="J186" s="94">
        <f t="shared" si="8"/>
        <v>0</v>
      </c>
      <c r="K186" s="32"/>
    </row>
    <row r="187" spans="1:11">
      <c r="A187" s="45" t="s">
        <v>945</v>
      </c>
      <c r="B187" s="78" t="s">
        <v>946</v>
      </c>
      <c r="C187" s="37" t="s">
        <v>40</v>
      </c>
      <c r="D187" s="53">
        <v>125</v>
      </c>
      <c r="E187" s="1"/>
      <c r="F187" s="1"/>
      <c r="G187" s="91">
        <f t="shared" si="6"/>
        <v>0</v>
      </c>
      <c r="H187" s="92">
        <v>0.08</v>
      </c>
      <c r="I187" s="91">
        <f t="shared" si="7"/>
        <v>0</v>
      </c>
      <c r="J187" s="94">
        <f t="shared" si="8"/>
        <v>0</v>
      </c>
      <c r="K187" s="32"/>
    </row>
    <row r="188" spans="1:11">
      <c r="A188" s="45" t="s">
        <v>947</v>
      </c>
      <c r="B188" s="78" t="s">
        <v>948</v>
      </c>
      <c r="C188" s="37" t="s">
        <v>40</v>
      </c>
      <c r="D188" s="53">
        <v>217</v>
      </c>
      <c r="E188" s="1"/>
      <c r="F188" s="1"/>
      <c r="G188" s="91">
        <f t="shared" si="6"/>
        <v>0</v>
      </c>
      <c r="H188" s="92">
        <v>0.08</v>
      </c>
      <c r="I188" s="91">
        <f t="shared" si="7"/>
        <v>0</v>
      </c>
      <c r="J188" s="94">
        <f t="shared" si="8"/>
        <v>0</v>
      </c>
      <c r="K188" s="32"/>
    </row>
    <row r="189" spans="1:11">
      <c r="A189" s="45" t="s">
        <v>949</v>
      </c>
      <c r="B189" s="78" t="s">
        <v>950</v>
      </c>
      <c r="C189" s="37" t="s">
        <v>40</v>
      </c>
      <c r="D189" s="53">
        <v>70</v>
      </c>
      <c r="E189" s="1"/>
      <c r="F189" s="1"/>
      <c r="G189" s="91">
        <f t="shared" si="6"/>
        <v>0</v>
      </c>
      <c r="H189" s="92">
        <v>0.08</v>
      </c>
      <c r="I189" s="91">
        <f t="shared" si="7"/>
        <v>0</v>
      </c>
      <c r="J189" s="94">
        <f t="shared" si="8"/>
        <v>0</v>
      </c>
      <c r="K189" s="32"/>
    </row>
    <row r="190" spans="1:11">
      <c r="A190" s="45" t="s">
        <v>951</v>
      </c>
      <c r="B190" s="78" t="s">
        <v>952</v>
      </c>
      <c r="C190" s="37" t="s">
        <v>40</v>
      </c>
      <c r="D190" s="53">
        <v>65</v>
      </c>
      <c r="E190" s="1"/>
      <c r="F190" s="1"/>
      <c r="G190" s="91">
        <f t="shared" si="6"/>
        <v>0</v>
      </c>
      <c r="H190" s="92">
        <v>0.08</v>
      </c>
      <c r="I190" s="91">
        <f t="shared" si="7"/>
        <v>0</v>
      </c>
      <c r="J190" s="94">
        <f t="shared" si="8"/>
        <v>0</v>
      </c>
      <c r="K190" s="32"/>
    </row>
    <row r="191" spans="1:11">
      <c r="A191" s="45" t="s">
        <v>953</v>
      </c>
      <c r="B191" s="78" t="s">
        <v>954</v>
      </c>
      <c r="C191" s="37" t="s">
        <v>40</v>
      </c>
      <c r="D191" s="53">
        <v>9</v>
      </c>
      <c r="E191" s="1"/>
      <c r="F191" s="1"/>
      <c r="G191" s="91">
        <f t="shared" si="6"/>
        <v>0</v>
      </c>
      <c r="H191" s="92">
        <v>0.08</v>
      </c>
      <c r="I191" s="91">
        <f t="shared" si="7"/>
        <v>0</v>
      </c>
      <c r="J191" s="94">
        <f t="shared" si="8"/>
        <v>0</v>
      </c>
      <c r="K191" s="32"/>
    </row>
    <row r="192" spans="1:11">
      <c r="A192" s="45" t="s">
        <v>955</v>
      </c>
      <c r="B192" s="78" t="s">
        <v>956</v>
      </c>
      <c r="C192" s="37" t="s">
        <v>40</v>
      </c>
      <c r="D192" s="53">
        <v>3</v>
      </c>
      <c r="E192" s="1"/>
      <c r="F192" s="1"/>
      <c r="G192" s="91">
        <f t="shared" si="6"/>
        <v>0</v>
      </c>
      <c r="H192" s="92">
        <v>0.08</v>
      </c>
      <c r="I192" s="91">
        <f t="shared" si="7"/>
        <v>0</v>
      </c>
      <c r="J192" s="94">
        <f t="shared" si="8"/>
        <v>0</v>
      </c>
      <c r="K192" s="32"/>
    </row>
    <row r="193" spans="1:11">
      <c r="A193" s="45" t="s">
        <v>957</v>
      </c>
      <c r="B193" s="78" t="s">
        <v>958</v>
      </c>
      <c r="C193" s="37" t="s">
        <v>40</v>
      </c>
      <c r="D193" s="53">
        <v>20</v>
      </c>
      <c r="E193" s="1"/>
      <c r="F193" s="1"/>
      <c r="G193" s="91">
        <f t="shared" si="6"/>
        <v>0</v>
      </c>
      <c r="H193" s="92">
        <v>0.08</v>
      </c>
      <c r="I193" s="91">
        <f t="shared" si="7"/>
        <v>0</v>
      </c>
      <c r="J193" s="94">
        <f t="shared" si="8"/>
        <v>0</v>
      </c>
      <c r="K193" s="32"/>
    </row>
    <row r="194" spans="1:11">
      <c r="A194" s="45" t="s">
        <v>959</v>
      </c>
      <c r="B194" s="78" t="s">
        <v>960</v>
      </c>
      <c r="C194" s="37" t="s">
        <v>40</v>
      </c>
      <c r="D194" s="53">
        <v>5</v>
      </c>
      <c r="E194" s="1"/>
      <c r="F194" s="1"/>
      <c r="G194" s="91">
        <f t="shared" si="6"/>
        <v>0</v>
      </c>
      <c r="H194" s="92">
        <v>0.08</v>
      </c>
      <c r="I194" s="91">
        <f t="shared" si="7"/>
        <v>0</v>
      </c>
      <c r="J194" s="94">
        <f t="shared" si="8"/>
        <v>0</v>
      </c>
      <c r="K194" s="32"/>
    </row>
    <row r="195" spans="1:11">
      <c r="A195" s="45" t="s">
        <v>961</v>
      </c>
      <c r="B195" s="78" t="s">
        <v>962</v>
      </c>
      <c r="C195" s="37" t="s">
        <v>40</v>
      </c>
      <c r="D195" s="53">
        <v>118</v>
      </c>
      <c r="E195" s="1"/>
      <c r="F195" s="1"/>
      <c r="G195" s="91">
        <f t="shared" si="6"/>
        <v>0</v>
      </c>
      <c r="H195" s="92">
        <v>0.08</v>
      </c>
      <c r="I195" s="91">
        <f t="shared" si="7"/>
        <v>0</v>
      </c>
      <c r="J195" s="94">
        <f t="shared" si="8"/>
        <v>0</v>
      </c>
      <c r="K195" s="32"/>
    </row>
    <row r="196" spans="1:11" ht="30">
      <c r="A196" s="45" t="s">
        <v>963</v>
      </c>
      <c r="B196" s="78" t="s">
        <v>964</v>
      </c>
      <c r="C196" s="37" t="s">
        <v>40</v>
      </c>
      <c r="D196" s="53">
        <v>14</v>
      </c>
      <c r="E196" s="1"/>
      <c r="F196" s="1"/>
      <c r="G196" s="91">
        <f t="shared" si="6"/>
        <v>0</v>
      </c>
      <c r="H196" s="92">
        <v>0.08</v>
      </c>
      <c r="I196" s="91">
        <f t="shared" si="7"/>
        <v>0</v>
      </c>
      <c r="J196" s="94">
        <f t="shared" si="8"/>
        <v>0</v>
      </c>
      <c r="K196" s="32"/>
    </row>
    <row r="197" spans="1:11" ht="45">
      <c r="A197" s="45" t="s">
        <v>965</v>
      </c>
      <c r="B197" s="78" t="s">
        <v>966</v>
      </c>
      <c r="C197" s="37" t="s">
        <v>40</v>
      </c>
      <c r="D197" s="53">
        <v>80</v>
      </c>
      <c r="E197" s="1"/>
      <c r="F197" s="1"/>
      <c r="G197" s="91">
        <f t="shared" si="6"/>
        <v>0</v>
      </c>
      <c r="H197" s="92">
        <v>0.08</v>
      </c>
      <c r="I197" s="91">
        <f t="shared" si="7"/>
        <v>0</v>
      </c>
      <c r="J197" s="94">
        <f t="shared" si="8"/>
        <v>0</v>
      </c>
      <c r="K197" s="32"/>
    </row>
    <row r="198" spans="1:11" ht="30">
      <c r="A198" s="45" t="s">
        <v>967</v>
      </c>
      <c r="B198" s="78" t="s">
        <v>968</v>
      </c>
      <c r="C198" s="37" t="s">
        <v>40</v>
      </c>
      <c r="D198" s="53">
        <v>3</v>
      </c>
      <c r="E198" s="1"/>
      <c r="F198" s="1"/>
      <c r="G198" s="91">
        <f t="shared" ref="G198:G261" si="9">(D198*F198)</f>
        <v>0</v>
      </c>
      <c r="H198" s="92">
        <v>0.08</v>
      </c>
      <c r="I198" s="91">
        <f t="shared" ref="I198:I261" si="10">(F198*1.08)</f>
        <v>0</v>
      </c>
      <c r="J198" s="94">
        <f t="shared" ref="J198:J261" si="11">(D198*I198)</f>
        <v>0</v>
      </c>
      <c r="K198" s="32"/>
    </row>
    <row r="199" spans="1:11">
      <c r="A199" s="45" t="s">
        <v>969</v>
      </c>
      <c r="B199" s="78" t="s">
        <v>970</v>
      </c>
      <c r="C199" s="37" t="s">
        <v>40</v>
      </c>
      <c r="D199" s="53">
        <v>300</v>
      </c>
      <c r="E199" s="1"/>
      <c r="F199" s="1"/>
      <c r="G199" s="91">
        <f t="shared" si="9"/>
        <v>0</v>
      </c>
      <c r="H199" s="92">
        <v>0.08</v>
      </c>
      <c r="I199" s="91">
        <f t="shared" si="10"/>
        <v>0</v>
      </c>
      <c r="J199" s="94">
        <f t="shared" si="11"/>
        <v>0</v>
      </c>
      <c r="K199" s="32"/>
    </row>
    <row r="200" spans="1:11">
      <c r="A200" s="45" t="s">
        <v>971</v>
      </c>
      <c r="B200" s="78" t="s">
        <v>972</v>
      </c>
      <c r="C200" s="37" t="s">
        <v>40</v>
      </c>
      <c r="D200" s="53">
        <v>153</v>
      </c>
      <c r="E200" s="1"/>
      <c r="F200" s="1"/>
      <c r="G200" s="91">
        <f t="shared" si="9"/>
        <v>0</v>
      </c>
      <c r="H200" s="92">
        <v>0.08</v>
      </c>
      <c r="I200" s="91">
        <f t="shared" si="10"/>
        <v>0</v>
      </c>
      <c r="J200" s="94">
        <f t="shared" si="11"/>
        <v>0</v>
      </c>
      <c r="K200" s="32"/>
    </row>
    <row r="201" spans="1:11">
      <c r="A201" s="45" t="s">
        <v>973</v>
      </c>
      <c r="B201" s="78" t="s">
        <v>974</v>
      </c>
      <c r="C201" s="37" t="s">
        <v>40</v>
      </c>
      <c r="D201" s="53">
        <v>152</v>
      </c>
      <c r="E201" s="1"/>
      <c r="F201" s="1"/>
      <c r="G201" s="91">
        <f t="shared" si="9"/>
        <v>0</v>
      </c>
      <c r="H201" s="92">
        <v>0.08</v>
      </c>
      <c r="I201" s="91">
        <f t="shared" si="10"/>
        <v>0</v>
      </c>
      <c r="J201" s="94">
        <f t="shared" si="11"/>
        <v>0</v>
      </c>
      <c r="K201" s="32"/>
    </row>
    <row r="202" spans="1:11" ht="30">
      <c r="A202" s="45" t="s">
        <v>975</v>
      </c>
      <c r="B202" s="78" t="s">
        <v>976</v>
      </c>
      <c r="C202" s="37" t="s">
        <v>40</v>
      </c>
      <c r="D202" s="53">
        <v>10</v>
      </c>
      <c r="E202" s="1"/>
      <c r="F202" s="1"/>
      <c r="G202" s="91">
        <f t="shared" si="9"/>
        <v>0</v>
      </c>
      <c r="H202" s="92">
        <v>0.08</v>
      </c>
      <c r="I202" s="91">
        <f t="shared" si="10"/>
        <v>0</v>
      </c>
      <c r="J202" s="94">
        <f t="shared" si="11"/>
        <v>0</v>
      </c>
      <c r="K202" s="32"/>
    </row>
    <row r="203" spans="1:11" ht="30">
      <c r="A203" s="45" t="s">
        <v>977</v>
      </c>
      <c r="B203" s="78" t="s">
        <v>978</v>
      </c>
      <c r="C203" s="37" t="s">
        <v>40</v>
      </c>
      <c r="D203" s="53">
        <v>5</v>
      </c>
      <c r="E203" s="1"/>
      <c r="F203" s="1"/>
      <c r="G203" s="91">
        <f t="shared" si="9"/>
        <v>0</v>
      </c>
      <c r="H203" s="92">
        <v>0.08</v>
      </c>
      <c r="I203" s="91">
        <f t="shared" si="10"/>
        <v>0</v>
      </c>
      <c r="J203" s="94">
        <f t="shared" si="11"/>
        <v>0</v>
      </c>
      <c r="K203" s="32"/>
    </row>
    <row r="204" spans="1:11" ht="30">
      <c r="A204" s="45" t="s">
        <v>979</v>
      </c>
      <c r="B204" s="78" t="s">
        <v>980</v>
      </c>
      <c r="C204" s="37" t="s">
        <v>40</v>
      </c>
      <c r="D204" s="53">
        <v>50</v>
      </c>
      <c r="E204" s="1"/>
      <c r="F204" s="1"/>
      <c r="G204" s="91">
        <f t="shared" si="9"/>
        <v>0</v>
      </c>
      <c r="H204" s="92">
        <v>0.08</v>
      </c>
      <c r="I204" s="91">
        <f t="shared" si="10"/>
        <v>0</v>
      </c>
      <c r="J204" s="94">
        <f t="shared" si="11"/>
        <v>0</v>
      </c>
      <c r="K204" s="32"/>
    </row>
    <row r="205" spans="1:11">
      <c r="A205" s="45" t="s">
        <v>981</v>
      </c>
      <c r="B205" s="78" t="s">
        <v>982</v>
      </c>
      <c r="C205" s="37" t="s">
        <v>40</v>
      </c>
      <c r="D205" s="53">
        <v>118</v>
      </c>
      <c r="E205" s="1"/>
      <c r="F205" s="1"/>
      <c r="G205" s="91">
        <f t="shared" si="9"/>
        <v>0</v>
      </c>
      <c r="H205" s="92">
        <v>0.08</v>
      </c>
      <c r="I205" s="91">
        <f t="shared" si="10"/>
        <v>0</v>
      </c>
      <c r="J205" s="94">
        <f t="shared" si="11"/>
        <v>0</v>
      </c>
      <c r="K205" s="32"/>
    </row>
    <row r="206" spans="1:11">
      <c r="A206" s="45" t="s">
        <v>983</v>
      </c>
      <c r="B206" s="78" t="s">
        <v>984</v>
      </c>
      <c r="C206" s="37" t="s">
        <v>40</v>
      </c>
      <c r="D206" s="53">
        <v>13</v>
      </c>
      <c r="E206" s="1"/>
      <c r="F206" s="1"/>
      <c r="G206" s="91">
        <f t="shared" si="9"/>
        <v>0</v>
      </c>
      <c r="H206" s="92">
        <v>0.08</v>
      </c>
      <c r="I206" s="91">
        <f t="shared" si="10"/>
        <v>0</v>
      </c>
      <c r="J206" s="94">
        <f t="shared" si="11"/>
        <v>0</v>
      </c>
      <c r="K206" s="32"/>
    </row>
    <row r="207" spans="1:11">
      <c r="A207" s="45" t="s">
        <v>985</v>
      </c>
      <c r="B207" s="78" t="s">
        <v>986</v>
      </c>
      <c r="C207" s="37" t="s">
        <v>40</v>
      </c>
      <c r="D207" s="53">
        <v>27</v>
      </c>
      <c r="E207" s="1"/>
      <c r="F207" s="1"/>
      <c r="G207" s="91">
        <f t="shared" si="9"/>
        <v>0</v>
      </c>
      <c r="H207" s="92">
        <v>0.08</v>
      </c>
      <c r="I207" s="91">
        <f t="shared" si="10"/>
        <v>0</v>
      </c>
      <c r="J207" s="94">
        <f t="shared" si="11"/>
        <v>0</v>
      </c>
      <c r="K207" s="32"/>
    </row>
    <row r="208" spans="1:11" ht="30">
      <c r="A208" s="45" t="s">
        <v>987</v>
      </c>
      <c r="B208" s="78" t="s">
        <v>988</v>
      </c>
      <c r="C208" s="37" t="s">
        <v>40</v>
      </c>
      <c r="D208" s="53">
        <v>20</v>
      </c>
      <c r="E208" s="1"/>
      <c r="F208" s="1"/>
      <c r="G208" s="91">
        <f t="shared" si="9"/>
        <v>0</v>
      </c>
      <c r="H208" s="92">
        <v>0.08</v>
      </c>
      <c r="I208" s="91">
        <f t="shared" si="10"/>
        <v>0</v>
      </c>
      <c r="J208" s="94">
        <f t="shared" si="11"/>
        <v>0</v>
      </c>
      <c r="K208" s="32"/>
    </row>
    <row r="209" spans="1:11" ht="30">
      <c r="A209" s="45" t="s">
        <v>989</v>
      </c>
      <c r="B209" s="78" t="s">
        <v>990</v>
      </c>
      <c r="C209" s="37" t="s">
        <v>40</v>
      </c>
      <c r="D209" s="53">
        <v>6</v>
      </c>
      <c r="E209" s="1"/>
      <c r="F209" s="1"/>
      <c r="G209" s="91">
        <f t="shared" si="9"/>
        <v>0</v>
      </c>
      <c r="H209" s="92">
        <v>0.08</v>
      </c>
      <c r="I209" s="91">
        <f t="shared" si="10"/>
        <v>0</v>
      </c>
      <c r="J209" s="94">
        <f t="shared" si="11"/>
        <v>0</v>
      </c>
      <c r="K209" s="32"/>
    </row>
    <row r="210" spans="1:11" ht="30">
      <c r="A210" s="45" t="s">
        <v>991</v>
      </c>
      <c r="B210" s="78" t="s">
        <v>992</v>
      </c>
      <c r="C210" s="37" t="s">
        <v>40</v>
      </c>
      <c r="D210" s="53">
        <v>25</v>
      </c>
      <c r="E210" s="1"/>
      <c r="F210" s="1"/>
      <c r="G210" s="91">
        <f t="shared" si="9"/>
        <v>0</v>
      </c>
      <c r="H210" s="92">
        <v>0.08</v>
      </c>
      <c r="I210" s="91">
        <f t="shared" si="10"/>
        <v>0</v>
      </c>
      <c r="J210" s="94">
        <f t="shared" si="11"/>
        <v>0</v>
      </c>
      <c r="K210" s="32"/>
    </row>
    <row r="211" spans="1:11">
      <c r="A211" s="45" t="s">
        <v>993</v>
      </c>
      <c r="B211" s="78" t="s">
        <v>994</v>
      </c>
      <c r="C211" s="37" t="s">
        <v>40</v>
      </c>
      <c r="D211" s="53">
        <v>3</v>
      </c>
      <c r="E211" s="1"/>
      <c r="F211" s="1"/>
      <c r="G211" s="91">
        <f t="shared" si="9"/>
        <v>0</v>
      </c>
      <c r="H211" s="92">
        <v>0.08</v>
      </c>
      <c r="I211" s="91">
        <f t="shared" si="10"/>
        <v>0</v>
      </c>
      <c r="J211" s="94">
        <f t="shared" si="11"/>
        <v>0</v>
      </c>
      <c r="K211" s="32"/>
    </row>
    <row r="212" spans="1:11">
      <c r="A212" s="45" t="s">
        <v>995</v>
      </c>
      <c r="B212" s="78" t="s">
        <v>996</v>
      </c>
      <c r="C212" s="37" t="s">
        <v>40</v>
      </c>
      <c r="D212" s="53">
        <v>472</v>
      </c>
      <c r="E212" s="1"/>
      <c r="F212" s="1"/>
      <c r="G212" s="91">
        <f t="shared" si="9"/>
        <v>0</v>
      </c>
      <c r="H212" s="92">
        <v>0.08</v>
      </c>
      <c r="I212" s="91">
        <f t="shared" si="10"/>
        <v>0</v>
      </c>
      <c r="J212" s="94">
        <f t="shared" si="11"/>
        <v>0</v>
      </c>
      <c r="K212" s="32"/>
    </row>
    <row r="213" spans="1:11">
      <c r="A213" s="45" t="s">
        <v>997</v>
      </c>
      <c r="B213" s="78" t="s">
        <v>998</v>
      </c>
      <c r="C213" s="37" t="s">
        <v>40</v>
      </c>
      <c r="D213" s="53">
        <v>45</v>
      </c>
      <c r="E213" s="1"/>
      <c r="F213" s="1"/>
      <c r="G213" s="91">
        <f t="shared" si="9"/>
        <v>0</v>
      </c>
      <c r="H213" s="92">
        <v>0.08</v>
      </c>
      <c r="I213" s="91">
        <f t="shared" si="10"/>
        <v>0</v>
      </c>
      <c r="J213" s="94">
        <f t="shared" si="11"/>
        <v>0</v>
      </c>
      <c r="K213" s="32"/>
    </row>
    <row r="214" spans="1:11" ht="30">
      <c r="A214" s="45" t="s">
        <v>999</v>
      </c>
      <c r="B214" s="78" t="s">
        <v>1000</v>
      </c>
      <c r="C214" s="37" t="s">
        <v>40</v>
      </c>
      <c r="D214" s="53">
        <v>60</v>
      </c>
      <c r="E214" s="1"/>
      <c r="F214" s="1"/>
      <c r="G214" s="91">
        <f t="shared" si="9"/>
        <v>0</v>
      </c>
      <c r="H214" s="92">
        <v>0.08</v>
      </c>
      <c r="I214" s="91">
        <f t="shared" si="10"/>
        <v>0</v>
      </c>
      <c r="J214" s="94">
        <f t="shared" si="11"/>
        <v>0</v>
      </c>
      <c r="K214" s="32"/>
    </row>
    <row r="215" spans="1:11" ht="30">
      <c r="A215" s="45" t="s">
        <v>1001</v>
      </c>
      <c r="B215" s="78" t="s">
        <v>1002</v>
      </c>
      <c r="C215" s="37" t="s">
        <v>40</v>
      </c>
      <c r="D215" s="53">
        <v>900</v>
      </c>
      <c r="E215" s="1"/>
      <c r="F215" s="1"/>
      <c r="G215" s="91">
        <f t="shared" si="9"/>
        <v>0</v>
      </c>
      <c r="H215" s="92">
        <v>0.08</v>
      </c>
      <c r="I215" s="91">
        <f t="shared" si="10"/>
        <v>0</v>
      </c>
      <c r="J215" s="94">
        <f t="shared" si="11"/>
        <v>0</v>
      </c>
      <c r="K215" s="32"/>
    </row>
    <row r="216" spans="1:11" ht="30">
      <c r="A216" s="45" t="s">
        <v>1003</v>
      </c>
      <c r="B216" s="78" t="s">
        <v>1004</v>
      </c>
      <c r="C216" s="37" t="s">
        <v>40</v>
      </c>
      <c r="D216" s="53">
        <v>6</v>
      </c>
      <c r="E216" s="1"/>
      <c r="F216" s="1"/>
      <c r="G216" s="91">
        <f t="shared" si="9"/>
        <v>0</v>
      </c>
      <c r="H216" s="92">
        <v>0.08</v>
      </c>
      <c r="I216" s="91">
        <f t="shared" si="10"/>
        <v>0</v>
      </c>
      <c r="J216" s="94">
        <f t="shared" si="11"/>
        <v>0</v>
      </c>
      <c r="K216" s="32"/>
    </row>
    <row r="217" spans="1:11" ht="30">
      <c r="A217" s="45" t="s">
        <v>1005</v>
      </c>
      <c r="B217" s="78" t="s">
        <v>1006</v>
      </c>
      <c r="C217" s="37" t="s">
        <v>40</v>
      </c>
      <c r="D217" s="53">
        <v>12</v>
      </c>
      <c r="E217" s="1"/>
      <c r="F217" s="1"/>
      <c r="G217" s="91">
        <f t="shared" si="9"/>
        <v>0</v>
      </c>
      <c r="H217" s="92">
        <v>0.08</v>
      </c>
      <c r="I217" s="91">
        <f t="shared" si="10"/>
        <v>0</v>
      </c>
      <c r="J217" s="94">
        <f t="shared" si="11"/>
        <v>0</v>
      </c>
      <c r="K217" s="32"/>
    </row>
    <row r="218" spans="1:11" ht="30">
      <c r="A218" s="45" t="s">
        <v>1007</v>
      </c>
      <c r="B218" s="78" t="s">
        <v>1008</v>
      </c>
      <c r="C218" s="37" t="s">
        <v>40</v>
      </c>
      <c r="D218" s="53">
        <v>7</v>
      </c>
      <c r="E218" s="1"/>
      <c r="F218" s="1"/>
      <c r="G218" s="91">
        <f t="shared" si="9"/>
        <v>0</v>
      </c>
      <c r="H218" s="92">
        <v>0.08</v>
      </c>
      <c r="I218" s="91">
        <f t="shared" si="10"/>
        <v>0</v>
      </c>
      <c r="J218" s="94">
        <f t="shared" si="11"/>
        <v>0</v>
      </c>
      <c r="K218" s="32"/>
    </row>
    <row r="219" spans="1:11">
      <c r="A219" s="45" t="s">
        <v>1009</v>
      </c>
      <c r="B219" s="78" t="s">
        <v>1010</v>
      </c>
      <c r="C219" s="37" t="s">
        <v>40</v>
      </c>
      <c r="D219" s="53">
        <v>6</v>
      </c>
      <c r="E219" s="1"/>
      <c r="F219" s="1"/>
      <c r="G219" s="91">
        <f t="shared" si="9"/>
        <v>0</v>
      </c>
      <c r="H219" s="92">
        <v>0.08</v>
      </c>
      <c r="I219" s="91">
        <f t="shared" si="10"/>
        <v>0</v>
      </c>
      <c r="J219" s="94">
        <f t="shared" si="11"/>
        <v>0</v>
      </c>
      <c r="K219" s="32"/>
    </row>
    <row r="220" spans="1:11">
      <c r="A220" s="45" t="s">
        <v>1011</v>
      </c>
      <c r="B220" s="78" t="s">
        <v>1012</v>
      </c>
      <c r="C220" s="37" t="s">
        <v>40</v>
      </c>
      <c r="D220" s="53">
        <v>1077</v>
      </c>
      <c r="E220" s="1"/>
      <c r="F220" s="1"/>
      <c r="G220" s="91">
        <f t="shared" si="9"/>
        <v>0</v>
      </c>
      <c r="H220" s="92">
        <v>0.08</v>
      </c>
      <c r="I220" s="91">
        <f t="shared" si="10"/>
        <v>0</v>
      </c>
      <c r="J220" s="94">
        <f t="shared" si="11"/>
        <v>0</v>
      </c>
      <c r="K220" s="32"/>
    </row>
    <row r="221" spans="1:11" ht="30">
      <c r="A221" s="45" t="s">
        <v>1013</v>
      </c>
      <c r="B221" s="78" t="s">
        <v>1014</v>
      </c>
      <c r="C221" s="37" t="s">
        <v>40</v>
      </c>
      <c r="D221" s="53">
        <v>655</v>
      </c>
      <c r="E221" s="1"/>
      <c r="F221" s="1"/>
      <c r="G221" s="91">
        <f t="shared" si="9"/>
        <v>0</v>
      </c>
      <c r="H221" s="92">
        <v>0.08</v>
      </c>
      <c r="I221" s="91">
        <f t="shared" si="10"/>
        <v>0</v>
      </c>
      <c r="J221" s="94">
        <f t="shared" si="11"/>
        <v>0</v>
      </c>
      <c r="K221" s="32"/>
    </row>
    <row r="222" spans="1:11">
      <c r="A222" s="45" t="s">
        <v>1015</v>
      </c>
      <c r="B222" s="78" t="s">
        <v>1016</v>
      </c>
      <c r="C222" s="37" t="s">
        <v>40</v>
      </c>
      <c r="D222" s="53">
        <v>210</v>
      </c>
      <c r="E222" s="1"/>
      <c r="F222" s="1"/>
      <c r="G222" s="91">
        <f t="shared" si="9"/>
        <v>0</v>
      </c>
      <c r="H222" s="92">
        <v>0.08</v>
      </c>
      <c r="I222" s="91">
        <f t="shared" si="10"/>
        <v>0</v>
      </c>
      <c r="J222" s="94">
        <f t="shared" si="11"/>
        <v>0</v>
      </c>
      <c r="K222" s="32"/>
    </row>
    <row r="223" spans="1:11" ht="30">
      <c r="A223" s="45" t="s">
        <v>1017</v>
      </c>
      <c r="B223" s="78" t="s">
        <v>1018</v>
      </c>
      <c r="C223" s="37" t="s">
        <v>40</v>
      </c>
      <c r="D223" s="53">
        <v>10</v>
      </c>
      <c r="E223" s="1"/>
      <c r="F223" s="1"/>
      <c r="G223" s="91">
        <f t="shared" si="9"/>
        <v>0</v>
      </c>
      <c r="H223" s="92">
        <v>0.08</v>
      </c>
      <c r="I223" s="91">
        <f t="shared" si="10"/>
        <v>0</v>
      </c>
      <c r="J223" s="94">
        <f t="shared" si="11"/>
        <v>0</v>
      </c>
      <c r="K223" s="32"/>
    </row>
    <row r="224" spans="1:11">
      <c r="A224" s="45" t="s">
        <v>1019</v>
      </c>
      <c r="B224" s="78" t="s">
        <v>1020</v>
      </c>
      <c r="C224" s="37" t="s">
        <v>40</v>
      </c>
      <c r="D224" s="53">
        <v>7</v>
      </c>
      <c r="E224" s="1"/>
      <c r="F224" s="1"/>
      <c r="G224" s="91">
        <f t="shared" si="9"/>
        <v>0</v>
      </c>
      <c r="H224" s="92">
        <v>0.08</v>
      </c>
      <c r="I224" s="91">
        <f t="shared" si="10"/>
        <v>0</v>
      </c>
      <c r="J224" s="94">
        <f t="shared" si="11"/>
        <v>0</v>
      </c>
      <c r="K224" s="32"/>
    </row>
    <row r="225" spans="1:11">
      <c r="A225" s="45" t="s">
        <v>1021</v>
      </c>
      <c r="B225" s="78" t="s">
        <v>1022</v>
      </c>
      <c r="C225" s="37" t="s">
        <v>40</v>
      </c>
      <c r="D225" s="53">
        <v>187</v>
      </c>
      <c r="E225" s="1"/>
      <c r="F225" s="1"/>
      <c r="G225" s="91">
        <f t="shared" si="9"/>
        <v>0</v>
      </c>
      <c r="H225" s="92">
        <v>0.08</v>
      </c>
      <c r="I225" s="91">
        <f t="shared" si="10"/>
        <v>0</v>
      </c>
      <c r="J225" s="94">
        <f t="shared" si="11"/>
        <v>0</v>
      </c>
      <c r="K225" s="32"/>
    </row>
    <row r="226" spans="1:11">
      <c r="A226" s="45" t="s">
        <v>1023</v>
      </c>
      <c r="B226" s="78" t="s">
        <v>1024</v>
      </c>
      <c r="C226" s="37" t="s">
        <v>40</v>
      </c>
      <c r="D226" s="53">
        <v>515</v>
      </c>
      <c r="E226" s="1"/>
      <c r="F226" s="1"/>
      <c r="G226" s="91">
        <f t="shared" si="9"/>
        <v>0</v>
      </c>
      <c r="H226" s="92">
        <v>0.08</v>
      </c>
      <c r="I226" s="91">
        <f t="shared" si="10"/>
        <v>0</v>
      </c>
      <c r="J226" s="94">
        <f t="shared" si="11"/>
        <v>0</v>
      </c>
      <c r="K226" s="32"/>
    </row>
    <row r="227" spans="1:11">
      <c r="A227" s="45" t="s">
        <v>1025</v>
      </c>
      <c r="B227" s="78" t="s">
        <v>1026</v>
      </c>
      <c r="C227" s="37" t="s">
        <v>40</v>
      </c>
      <c r="D227" s="53">
        <v>30</v>
      </c>
      <c r="E227" s="1"/>
      <c r="F227" s="1"/>
      <c r="G227" s="91">
        <f t="shared" si="9"/>
        <v>0</v>
      </c>
      <c r="H227" s="92">
        <v>0.08</v>
      </c>
      <c r="I227" s="91">
        <f t="shared" si="10"/>
        <v>0</v>
      </c>
      <c r="J227" s="94">
        <f t="shared" si="11"/>
        <v>0</v>
      </c>
      <c r="K227" s="32"/>
    </row>
    <row r="228" spans="1:11">
      <c r="A228" s="45" t="s">
        <v>1027</v>
      </c>
      <c r="B228" s="78" t="s">
        <v>1026</v>
      </c>
      <c r="C228" s="37" t="s">
        <v>40</v>
      </c>
      <c r="D228" s="53">
        <v>30</v>
      </c>
      <c r="E228" s="1"/>
      <c r="F228" s="1"/>
      <c r="G228" s="91">
        <f t="shared" si="9"/>
        <v>0</v>
      </c>
      <c r="H228" s="92">
        <v>0.08</v>
      </c>
      <c r="I228" s="91">
        <f t="shared" si="10"/>
        <v>0</v>
      </c>
      <c r="J228" s="94">
        <f t="shared" si="11"/>
        <v>0</v>
      </c>
      <c r="K228" s="32"/>
    </row>
    <row r="229" spans="1:11">
      <c r="A229" s="45" t="s">
        <v>1028</v>
      </c>
      <c r="B229" s="78" t="s">
        <v>1029</v>
      </c>
      <c r="C229" s="37" t="s">
        <v>40</v>
      </c>
      <c r="D229" s="53">
        <v>10</v>
      </c>
      <c r="E229" s="1"/>
      <c r="F229" s="1"/>
      <c r="G229" s="91">
        <f t="shared" si="9"/>
        <v>0</v>
      </c>
      <c r="H229" s="92">
        <v>0.08</v>
      </c>
      <c r="I229" s="91">
        <f t="shared" si="10"/>
        <v>0</v>
      </c>
      <c r="J229" s="94">
        <f t="shared" si="11"/>
        <v>0</v>
      </c>
      <c r="K229" s="32"/>
    </row>
    <row r="230" spans="1:11" ht="30">
      <c r="A230" s="45" t="s">
        <v>1030</v>
      </c>
      <c r="B230" s="78" t="s">
        <v>1031</v>
      </c>
      <c r="C230" s="37" t="s">
        <v>40</v>
      </c>
      <c r="D230" s="53">
        <v>5</v>
      </c>
      <c r="E230" s="1"/>
      <c r="F230" s="1"/>
      <c r="G230" s="91">
        <f t="shared" si="9"/>
        <v>0</v>
      </c>
      <c r="H230" s="92">
        <v>0.08</v>
      </c>
      <c r="I230" s="91">
        <f t="shared" si="10"/>
        <v>0</v>
      </c>
      <c r="J230" s="94">
        <f t="shared" si="11"/>
        <v>0</v>
      </c>
      <c r="K230" s="32"/>
    </row>
    <row r="231" spans="1:11">
      <c r="A231" s="45" t="s">
        <v>1032</v>
      </c>
      <c r="B231" s="78" t="s">
        <v>1033</v>
      </c>
      <c r="C231" s="37" t="s">
        <v>40</v>
      </c>
      <c r="D231" s="53">
        <v>167</v>
      </c>
      <c r="E231" s="1"/>
      <c r="F231" s="1"/>
      <c r="G231" s="91">
        <f t="shared" si="9"/>
        <v>0</v>
      </c>
      <c r="H231" s="92">
        <v>0.08</v>
      </c>
      <c r="I231" s="91">
        <f t="shared" si="10"/>
        <v>0</v>
      </c>
      <c r="J231" s="94">
        <f t="shared" si="11"/>
        <v>0</v>
      </c>
      <c r="K231" s="32"/>
    </row>
    <row r="232" spans="1:11">
      <c r="A232" s="45" t="s">
        <v>1034</v>
      </c>
      <c r="B232" s="78" t="s">
        <v>1035</v>
      </c>
      <c r="C232" s="37" t="s">
        <v>40</v>
      </c>
      <c r="D232" s="53">
        <v>51</v>
      </c>
      <c r="E232" s="1"/>
      <c r="F232" s="1"/>
      <c r="G232" s="91">
        <f t="shared" si="9"/>
        <v>0</v>
      </c>
      <c r="H232" s="92">
        <v>0.08</v>
      </c>
      <c r="I232" s="91">
        <f t="shared" si="10"/>
        <v>0</v>
      </c>
      <c r="J232" s="94">
        <f t="shared" si="11"/>
        <v>0</v>
      </c>
      <c r="K232" s="32"/>
    </row>
    <row r="233" spans="1:11">
      <c r="A233" s="45" t="s">
        <v>1036</v>
      </c>
      <c r="B233" s="78" t="s">
        <v>1037</v>
      </c>
      <c r="C233" s="37" t="s">
        <v>40</v>
      </c>
      <c r="D233" s="53">
        <v>100</v>
      </c>
      <c r="E233" s="1"/>
      <c r="F233" s="1"/>
      <c r="G233" s="91">
        <f t="shared" si="9"/>
        <v>0</v>
      </c>
      <c r="H233" s="92">
        <v>0.08</v>
      </c>
      <c r="I233" s="91">
        <f t="shared" si="10"/>
        <v>0</v>
      </c>
      <c r="J233" s="94">
        <f t="shared" si="11"/>
        <v>0</v>
      </c>
      <c r="K233" s="32"/>
    </row>
    <row r="234" spans="1:11" ht="30">
      <c r="A234" s="45" t="s">
        <v>1038</v>
      </c>
      <c r="B234" s="78" t="s">
        <v>1039</v>
      </c>
      <c r="C234" s="37" t="s">
        <v>40</v>
      </c>
      <c r="D234" s="53">
        <v>2955</v>
      </c>
      <c r="E234" s="1"/>
      <c r="F234" s="1"/>
      <c r="G234" s="91">
        <f t="shared" si="9"/>
        <v>0</v>
      </c>
      <c r="H234" s="92">
        <v>0.08</v>
      </c>
      <c r="I234" s="91">
        <f t="shared" si="10"/>
        <v>0</v>
      </c>
      <c r="J234" s="94">
        <f t="shared" si="11"/>
        <v>0</v>
      </c>
      <c r="K234" s="32"/>
    </row>
    <row r="235" spans="1:11" ht="30">
      <c r="A235" s="45" t="s">
        <v>1040</v>
      </c>
      <c r="B235" s="78" t="s">
        <v>1041</v>
      </c>
      <c r="C235" s="37" t="s">
        <v>40</v>
      </c>
      <c r="D235" s="53">
        <v>26</v>
      </c>
      <c r="E235" s="1"/>
      <c r="F235" s="1"/>
      <c r="G235" s="91">
        <f t="shared" si="9"/>
        <v>0</v>
      </c>
      <c r="H235" s="92">
        <v>0.08</v>
      </c>
      <c r="I235" s="91">
        <f t="shared" si="10"/>
        <v>0</v>
      </c>
      <c r="J235" s="94">
        <f t="shared" si="11"/>
        <v>0</v>
      </c>
      <c r="K235" s="32"/>
    </row>
    <row r="236" spans="1:11" ht="30">
      <c r="A236" s="45" t="s">
        <v>1042</v>
      </c>
      <c r="B236" s="78" t="s">
        <v>1043</v>
      </c>
      <c r="C236" s="37" t="s">
        <v>40</v>
      </c>
      <c r="D236" s="53">
        <v>5</v>
      </c>
      <c r="E236" s="1"/>
      <c r="F236" s="1"/>
      <c r="G236" s="91">
        <f t="shared" si="9"/>
        <v>0</v>
      </c>
      <c r="H236" s="92">
        <v>0.08</v>
      </c>
      <c r="I236" s="91">
        <f t="shared" si="10"/>
        <v>0</v>
      </c>
      <c r="J236" s="94">
        <f t="shared" si="11"/>
        <v>0</v>
      </c>
      <c r="K236" s="32"/>
    </row>
    <row r="237" spans="1:11" ht="30">
      <c r="A237" s="45" t="s">
        <v>1044</v>
      </c>
      <c r="B237" s="78" t="s">
        <v>1045</v>
      </c>
      <c r="C237" s="37" t="s">
        <v>40</v>
      </c>
      <c r="D237" s="53">
        <v>90</v>
      </c>
      <c r="E237" s="1"/>
      <c r="F237" s="1"/>
      <c r="G237" s="91">
        <f t="shared" si="9"/>
        <v>0</v>
      </c>
      <c r="H237" s="92">
        <v>0.08</v>
      </c>
      <c r="I237" s="91">
        <f t="shared" si="10"/>
        <v>0</v>
      </c>
      <c r="J237" s="94">
        <f t="shared" si="11"/>
        <v>0</v>
      </c>
      <c r="K237" s="32"/>
    </row>
    <row r="238" spans="1:11" ht="30">
      <c r="A238" s="45" t="s">
        <v>1046</v>
      </c>
      <c r="B238" s="78" t="s">
        <v>1047</v>
      </c>
      <c r="C238" s="37" t="s">
        <v>40</v>
      </c>
      <c r="D238" s="53">
        <v>10</v>
      </c>
      <c r="E238" s="1"/>
      <c r="F238" s="1"/>
      <c r="G238" s="91">
        <f t="shared" si="9"/>
        <v>0</v>
      </c>
      <c r="H238" s="92">
        <v>0.08</v>
      </c>
      <c r="I238" s="91">
        <f t="shared" si="10"/>
        <v>0</v>
      </c>
      <c r="J238" s="94">
        <f t="shared" si="11"/>
        <v>0</v>
      </c>
      <c r="K238" s="32"/>
    </row>
    <row r="239" spans="1:11" ht="30">
      <c r="A239" s="45" t="s">
        <v>1048</v>
      </c>
      <c r="B239" s="78" t="s">
        <v>1049</v>
      </c>
      <c r="C239" s="37" t="s">
        <v>40</v>
      </c>
      <c r="D239" s="53">
        <v>960</v>
      </c>
      <c r="E239" s="1"/>
      <c r="F239" s="1"/>
      <c r="G239" s="91">
        <f t="shared" si="9"/>
        <v>0</v>
      </c>
      <c r="H239" s="92">
        <v>0.08</v>
      </c>
      <c r="I239" s="91">
        <f t="shared" si="10"/>
        <v>0</v>
      </c>
      <c r="J239" s="94">
        <f t="shared" si="11"/>
        <v>0</v>
      </c>
      <c r="K239" s="32"/>
    </row>
    <row r="240" spans="1:11" ht="30">
      <c r="A240" s="45" t="s">
        <v>1050</v>
      </c>
      <c r="B240" s="78" t="s">
        <v>1051</v>
      </c>
      <c r="C240" s="37" t="s">
        <v>40</v>
      </c>
      <c r="D240" s="53">
        <v>7</v>
      </c>
      <c r="E240" s="1"/>
      <c r="F240" s="1"/>
      <c r="G240" s="91">
        <f t="shared" si="9"/>
        <v>0</v>
      </c>
      <c r="H240" s="92">
        <v>0.08</v>
      </c>
      <c r="I240" s="91">
        <f t="shared" si="10"/>
        <v>0</v>
      </c>
      <c r="J240" s="94">
        <f t="shared" si="11"/>
        <v>0</v>
      </c>
      <c r="K240" s="32"/>
    </row>
    <row r="241" spans="1:11">
      <c r="A241" s="45" t="s">
        <v>1052</v>
      </c>
      <c r="B241" s="78" t="s">
        <v>1053</v>
      </c>
      <c r="C241" s="37" t="s">
        <v>40</v>
      </c>
      <c r="D241" s="53">
        <v>2</v>
      </c>
      <c r="E241" s="1"/>
      <c r="F241" s="1"/>
      <c r="G241" s="91">
        <f t="shared" si="9"/>
        <v>0</v>
      </c>
      <c r="H241" s="92">
        <v>0.08</v>
      </c>
      <c r="I241" s="91">
        <f t="shared" si="10"/>
        <v>0</v>
      </c>
      <c r="J241" s="94">
        <f t="shared" si="11"/>
        <v>0</v>
      </c>
      <c r="K241" s="32"/>
    </row>
    <row r="242" spans="1:11">
      <c r="A242" s="45" t="s">
        <v>1054</v>
      </c>
      <c r="B242" s="78" t="s">
        <v>1055</v>
      </c>
      <c r="C242" s="37" t="s">
        <v>40</v>
      </c>
      <c r="D242" s="53">
        <v>10</v>
      </c>
      <c r="E242" s="1"/>
      <c r="F242" s="1"/>
      <c r="G242" s="91">
        <f t="shared" si="9"/>
        <v>0</v>
      </c>
      <c r="H242" s="92">
        <v>0.08</v>
      </c>
      <c r="I242" s="91">
        <f t="shared" si="10"/>
        <v>0</v>
      </c>
      <c r="J242" s="94">
        <f t="shared" si="11"/>
        <v>0</v>
      </c>
      <c r="K242" s="32"/>
    </row>
    <row r="243" spans="1:11">
      <c r="A243" s="45" t="s">
        <v>1056</v>
      </c>
      <c r="B243" s="78" t="s">
        <v>1057</v>
      </c>
      <c r="C243" s="37" t="s">
        <v>40</v>
      </c>
      <c r="D243" s="53">
        <v>7</v>
      </c>
      <c r="E243" s="1"/>
      <c r="F243" s="1"/>
      <c r="G243" s="91">
        <f t="shared" si="9"/>
        <v>0</v>
      </c>
      <c r="H243" s="92">
        <v>0.08</v>
      </c>
      <c r="I243" s="91">
        <f t="shared" si="10"/>
        <v>0</v>
      </c>
      <c r="J243" s="94">
        <f t="shared" si="11"/>
        <v>0</v>
      </c>
      <c r="K243" s="32"/>
    </row>
    <row r="244" spans="1:11" ht="30">
      <c r="A244" s="45" t="s">
        <v>1058</v>
      </c>
      <c r="B244" s="78" t="s">
        <v>1059</v>
      </c>
      <c r="C244" s="37" t="s">
        <v>40</v>
      </c>
      <c r="D244" s="53">
        <v>22</v>
      </c>
      <c r="E244" s="1"/>
      <c r="F244" s="1"/>
      <c r="G244" s="91">
        <f t="shared" si="9"/>
        <v>0</v>
      </c>
      <c r="H244" s="92">
        <v>0.08</v>
      </c>
      <c r="I244" s="91">
        <f t="shared" si="10"/>
        <v>0</v>
      </c>
      <c r="J244" s="94">
        <f t="shared" si="11"/>
        <v>0</v>
      </c>
      <c r="K244" s="32"/>
    </row>
    <row r="245" spans="1:11" ht="30">
      <c r="A245" s="45" t="s">
        <v>1060</v>
      </c>
      <c r="B245" s="78" t="s">
        <v>1061</v>
      </c>
      <c r="C245" s="37" t="s">
        <v>40</v>
      </c>
      <c r="D245" s="53">
        <v>26</v>
      </c>
      <c r="E245" s="1"/>
      <c r="F245" s="1"/>
      <c r="G245" s="91">
        <f t="shared" si="9"/>
        <v>0</v>
      </c>
      <c r="H245" s="92">
        <v>0.08</v>
      </c>
      <c r="I245" s="91">
        <f t="shared" si="10"/>
        <v>0</v>
      </c>
      <c r="J245" s="94">
        <f t="shared" si="11"/>
        <v>0</v>
      </c>
      <c r="K245" s="32"/>
    </row>
    <row r="246" spans="1:11">
      <c r="A246" s="45" t="s">
        <v>1062</v>
      </c>
      <c r="B246" s="78" t="s">
        <v>1063</v>
      </c>
      <c r="C246" s="37" t="s">
        <v>40</v>
      </c>
      <c r="D246" s="53">
        <v>100</v>
      </c>
      <c r="E246" s="1"/>
      <c r="F246" s="1"/>
      <c r="G246" s="91">
        <f t="shared" si="9"/>
        <v>0</v>
      </c>
      <c r="H246" s="92">
        <v>0.08</v>
      </c>
      <c r="I246" s="91">
        <f t="shared" si="10"/>
        <v>0</v>
      </c>
      <c r="J246" s="94">
        <f t="shared" si="11"/>
        <v>0</v>
      </c>
      <c r="K246" s="32"/>
    </row>
    <row r="247" spans="1:11">
      <c r="A247" s="45" t="s">
        <v>1064</v>
      </c>
      <c r="B247" s="78" t="s">
        <v>1065</v>
      </c>
      <c r="C247" s="37" t="s">
        <v>40</v>
      </c>
      <c r="D247" s="53">
        <v>195</v>
      </c>
      <c r="E247" s="1"/>
      <c r="F247" s="1"/>
      <c r="G247" s="91">
        <f t="shared" si="9"/>
        <v>0</v>
      </c>
      <c r="H247" s="92">
        <v>0.08</v>
      </c>
      <c r="I247" s="91">
        <f t="shared" si="10"/>
        <v>0</v>
      </c>
      <c r="J247" s="94">
        <f t="shared" si="11"/>
        <v>0</v>
      </c>
      <c r="K247" s="32"/>
    </row>
    <row r="248" spans="1:11">
      <c r="A248" s="45" t="s">
        <v>1066</v>
      </c>
      <c r="B248" s="78" t="s">
        <v>1067</v>
      </c>
      <c r="C248" s="37" t="s">
        <v>40</v>
      </c>
      <c r="D248" s="53">
        <v>105</v>
      </c>
      <c r="E248" s="1"/>
      <c r="F248" s="1"/>
      <c r="G248" s="91">
        <f t="shared" si="9"/>
        <v>0</v>
      </c>
      <c r="H248" s="92">
        <v>0.08</v>
      </c>
      <c r="I248" s="91">
        <f t="shared" si="10"/>
        <v>0</v>
      </c>
      <c r="J248" s="94">
        <f t="shared" si="11"/>
        <v>0</v>
      </c>
      <c r="K248" s="32"/>
    </row>
    <row r="249" spans="1:11" ht="30">
      <c r="A249" s="45" t="s">
        <v>1068</v>
      </c>
      <c r="B249" s="78" t="s">
        <v>1069</v>
      </c>
      <c r="C249" s="37" t="s">
        <v>40</v>
      </c>
      <c r="D249" s="53">
        <v>5</v>
      </c>
      <c r="E249" s="1"/>
      <c r="F249" s="1"/>
      <c r="G249" s="91">
        <f t="shared" si="9"/>
        <v>0</v>
      </c>
      <c r="H249" s="92">
        <v>0.08</v>
      </c>
      <c r="I249" s="91">
        <f t="shared" si="10"/>
        <v>0</v>
      </c>
      <c r="J249" s="94">
        <f t="shared" si="11"/>
        <v>0</v>
      </c>
      <c r="K249" s="32"/>
    </row>
    <row r="250" spans="1:11" ht="30">
      <c r="A250" s="45" t="s">
        <v>1070</v>
      </c>
      <c r="B250" s="78" t="s">
        <v>1071</v>
      </c>
      <c r="C250" s="37" t="s">
        <v>40</v>
      </c>
      <c r="D250" s="53">
        <v>2</v>
      </c>
      <c r="E250" s="1"/>
      <c r="F250" s="1"/>
      <c r="G250" s="91">
        <f t="shared" si="9"/>
        <v>0</v>
      </c>
      <c r="H250" s="92">
        <v>0.08</v>
      </c>
      <c r="I250" s="91">
        <f t="shared" si="10"/>
        <v>0</v>
      </c>
      <c r="J250" s="94">
        <f t="shared" si="11"/>
        <v>0</v>
      </c>
      <c r="K250" s="32"/>
    </row>
    <row r="251" spans="1:11" ht="30">
      <c r="A251" s="45" t="s">
        <v>1072</v>
      </c>
      <c r="B251" s="78" t="s">
        <v>1073</v>
      </c>
      <c r="C251" s="37" t="s">
        <v>40</v>
      </c>
      <c r="D251" s="53">
        <v>25</v>
      </c>
      <c r="E251" s="1"/>
      <c r="F251" s="1"/>
      <c r="G251" s="91">
        <f t="shared" si="9"/>
        <v>0</v>
      </c>
      <c r="H251" s="92">
        <v>0.08</v>
      </c>
      <c r="I251" s="91">
        <f t="shared" si="10"/>
        <v>0</v>
      </c>
      <c r="J251" s="94">
        <f t="shared" si="11"/>
        <v>0</v>
      </c>
      <c r="K251" s="32"/>
    </row>
    <row r="252" spans="1:11" ht="30">
      <c r="A252" s="45" t="s">
        <v>1074</v>
      </c>
      <c r="B252" s="78" t="s">
        <v>1075</v>
      </c>
      <c r="C252" s="37" t="s">
        <v>40</v>
      </c>
      <c r="D252" s="53">
        <v>7</v>
      </c>
      <c r="E252" s="1"/>
      <c r="F252" s="1"/>
      <c r="G252" s="91">
        <f t="shared" si="9"/>
        <v>0</v>
      </c>
      <c r="H252" s="92">
        <v>0.08</v>
      </c>
      <c r="I252" s="91">
        <f t="shared" si="10"/>
        <v>0</v>
      </c>
      <c r="J252" s="94">
        <f t="shared" si="11"/>
        <v>0</v>
      </c>
      <c r="K252" s="32"/>
    </row>
    <row r="253" spans="1:11" ht="30">
      <c r="A253" s="45" t="s">
        <v>1076</v>
      </c>
      <c r="B253" s="78" t="s">
        <v>1077</v>
      </c>
      <c r="C253" s="37" t="s">
        <v>40</v>
      </c>
      <c r="D253" s="53">
        <v>20</v>
      </c>
      <c r="E253" s="1"/>
      <c r="F253" s="1"/>
      <c r="G253" s="91">
        <f t="shared" si="9"/>
        <v>0</v>
      </c>
      <c r="H253" s="92">
        <v>0.08</v>
      </c>
      <c r="I253" s="91">
        <f t="shared" si="10"/>
        <v>0</v>
      </c>
      <c r="J253" s="94">
        <f t="shared" si="11"/>
        <v>0</v>
      </c>
      <c r="K253" s="32"/>
    </row>
    <row r="254" spans="1:11">
      <c r="A254" s="45" t="s">
        <v>1078</v>
      </c>
      <c r="B254" s="78" t="s">
        <v>1079</v>
      </c>
      <c r="C254" s="37" t="s">
        <v>40</v>
      </c>
      <c r="D254" s="53">
        <v>23</v>
      </c>
      <c r="E254" s="1"/>
      <c r="F254" s="1"/>
      <c r="G254" s="91">
        <f t="shared" si="9"/>
        <v>0</v>
      </c>
      <c r="H254" s="92">
        <v>0.08</v>
      </c>
      <c r="I254" s="91">
        <f t="shared" si="10"/>
        <v>0</v>
      </c>
      <c r="J254" s="94">
        <f t="shared" si="11"/>
        <v>0</v>
      </c>
      <c r="K254" s="32"/>
    </row>
    <row r="255" spans="1:11">
      <c r="A255" s="45" t="s">
        <v>1080</v>
      </c>
      <c r="B255" s="78" t="s">
        <v>1081</v>
      </c>
      <c r="C255" s="37" t="s">
        <v>40</v>
      </c>
      <c r="D255" s="53">
        <v>30</v>
      </c>
      <c r="E255" s="1"/>
      <c r="F255" s="1"/>
      <c r="G255" s="91">
        <f t="shared" si="9"/>
        <v>0</v>
      </c>
      <c r="H255" s="92">
        <v>0.08</v>
      </c>
      <c r="I255" s="91">
        <f t="shared" si="10"/>
        <v>0</v>
      </c>
      <c r="J255" s="94">
        <f t="shared" si="11"/>
        <v>0</v>
      </c>
      <c r="K255" s="32"/>
    </row>
    <row r="256" spans="1:11" ht="30">
      <c r="A256" s="45" t="s">
        <v>1082</v>
      </c>
      <c r="B256" s="78" t="s">
        <v>1083</v>
      </c>
      <c r="C256" s="37" t="s">
        <v>40</v>
      </c>
      <c r="D256" s="53">
        <v>25</v>
      </c>
      <c r="E256" s="1"/>
      <c r="F256" s="1"/>
      <c r="G256" s="91">
        <f t="shared" si="9"/>
        <v>0</v>
      </c>
      <c r="H256" s="92">
        <v>0.08</v>
      </c>
      <c r="I256" s="91">
        <f t="shared" si="10"/>
        <v>0</v>
      </c>
      <c r="J256" s="94">
        <f t="shared" si="11"/>
        <v>0</v>
      </c>
      <c r="K256" s="32"/>
    </row>
    <row r="257" spans="1:11">
      <c r="A257" s="45" t="s">
        <v>1084</v>
      </c>
      <c r="B257" s="78" t="s">
        <v>1085</v>
      </c>
      <c r="C257" s="37" t="s">
        <v>40</v>
      </c>
      <c r="D257" s="53">
        <v>5</v>
      </c>
      <c r="E257" s="1"/>
      <c r="F257" s="1"/>
      <c r="G257" s="91">
        <f t="shared" si="9"/>
        <v>0</v>
      </c>
      <c r="H257" s="92">
        <v>0.08</v>
      </c>
      <c r="I257" s="91">
        <f t="shared" si="10"/>
        <v>0</v>
      </c>
      <c r="J257" s="94">
        <f t="shared" si="11"/>
        <v>0</v>
      </c>
      <c r="K257" s="32"/>
    </row>
    <row r="258" spans="1:11">
      <c r="A258" s="45" t="s">
        <v>1086</v>
      </c>
      <c r="B258" s="78" t="s">
        <v>1087</v>
      </c>
      <c r="C258" s="37" t="s">
        <v>40</v>
      </c>
      <c r="D258" s="53">
        <v>3</v>
      </c>
      <c r="E258" s="1"/>
      <c r="F258" s="1"/>
      <c r="G258" s="91">
        <f t="shared" si="9"/>
        <v>0</v>
      </c>
      <c r="H258" s="92">
        <v>0.08</v>
      </c>
      <c r="I258" s="91">
        <f t="shared" si="10"/>
        <v>0</v>
      </c>
      <c r="J258" s="94">
        <f t="shared" si="11"/>
        <v>0</v>
      </c>
      <c r="K258" s="32"/>
    </row>
    <row r="259" spans="1:11">
      <c r="A259" s="45" t="s">
        <v>1088</v>
      </c>
      <c r="B259" s="78" t="s">
        <v>1089</v>
      </c>
      <c r="C259" s="37" t="s">
        <v>40</v>
      </c>
      <c r="D259" s="53">
        <v>1010</v>
      </c>
      <c r="E259" s="1"/>
      <c r="F259" s="1"/>
      <c r="G259" s="91">
        <f t="shared" si="9"/>
        <v>0</v>
      </c>
      <c r="H259" s="92">
        <v>0.08</v>
      </c>
      <c r="I259" s="91">
        <f t="shared" si="10"/>
        <v>0</v>
      </c>
      <c r="J259" s="94">
        <f t="shared" si="11"/>
        <v>0</v>
      </c>
      <c r="K259" s="32"/>
    </row>
    <row r="260" spans="1:11" ht="30">
      <c r="A260" s="45" t="s">
        <v>1090</v>
      </c>
      <c r="B260" s="78" t="s">
        <v>1091</v>
      </c>
      <c r="C260" s="37" t="s">
        <v>40</v>
      </c>
      <c r="D260" s="53">
        <v>90</v>
      </c>
      <c r="E260" s="1"/>
      <c r="F260" s="1"/>
      <c r="G260" s="91">
        <f t="shared" si="9"/>
        <v>0</v>
      </c>
      <c r="H260" s="92">
        <v>0.08</v>
      </c>
      <c r="I260" s="91">
        <f t="shared" si="10"/>
        <v>0</v>
      </c>
      <c r="J260" s="94">
        <f t="shared" si="11"/>
        <v>0</v>
      </c>
      <c r="K260" s="32"/>
    </row>
    <row r="261" spans="1:11">
      <c r="A261" s="45" t="s">
        <v>1092</v>
      </c>
      <c r="B261" s="78" t="s">
        <v>1093</v>
      </c>
      <c r="C261" s="37" t="s">
        <v>40</v>
      </c>
      <c r="D261" s="53">
        <v>560</v>
      </c>
      <c r="E261" s="1"/>
      <c r="F261" s="1"/>
      <c r="G261" s="91">
        <f t="shared" si="9"/>
        <v>0</v>
      </c>
      <c r="H261" s="92">
        <v>0.08</v>
      </c>
      <c r="I261" s="91">
        <f t="shared" si="10"/>
        <v>0</v>
      </c>
      <c r="J261" s="94">
        <f t="shared" si="11"/>
        <v>0</v>
      </c>
      <c r="K261" s="32"/>
    </row>
    <row r="262" spans="1:11" ht="30">
      <c r="A262" s="45" t="s">
        <v>1094</v>
      </c>
      <c r="B262" s="78" t="s">
        <v>1095</v>
      </c>
      <c r="C262" s="37" t="s">
        <v>40</v>
      </c>
      <c r="D262" s="53">
        <v>110</v>
      </c>
      <c r="E262" s="1"/>
      <c r="F262" s="1"/>
      <c r="G262" s="91">
        <f t="shared" ref="G262:G325" si="12">(D262*F262)</f>
        <v>0</v>
      </c>
      <c r="H262" s="92">
        <v>0.08</v>
      </c>
      <c r="I262" s="91">
        <f t="shared" ref="I262:I325" si="13">(F262*1.08)</f>
        <v>0</v>
      </c>
      <c r="J262" s="94">
        <f t="shared" ref="J262:J325" si="14">(D262*I262)</f>
        <v>0</v>
      </c>
      <c r="K262" s="32"/>
    </row>
    <row r="263" spans="1:11" ht="30">
      <c r="A263" s="45" t="s">
        <v>1096</v>
      </c>
      <c r="B263" s="78" t="s">
        <v>1097</v>
      </c>
      <c r="C263" s="37" t="s">
        <v>40</v>
      </c>
      <c r="D263" s="53">
        <v>20</v>
      </c>
      <c r="E263" s="1"/>
      <c r="F263" s="1"/>
      <c r="G263" s="91">
        <f t="shared" si="12"/>
        <v>0</v>
      </c>
      <c r="H263" s="92">
        <v>0.08</v>
      </c>
      <c r="I263" s="91">
        <f t="shared" si="13"/>
        <v>0</v>
      </c>
      <c r="J263" s="94">
        <f t="shared" si="14"/>
        <v>0</v>
      </c>
      <c r="K263" s="32"/>
    </row>
    <row r="264" spans="1:11">
      <c r="A264" s="45" t="s">
        <v>1098</v>
      </c>
      <c r="B264" s="78" t="s">
        <v>1099</v>
      </c>
      <c r="C264" s="37" t="s">
        <v>40</v>
      </c>
      <c r="D264" s="53">
        <v>1910</v>
      </c>
      <c r="E264" s="1"/>
      <c r="F264" s="1"/>
      <c r="G264" s="91">
        <f t="shared" si="12"/>
        <v>0</v>
      </c>
      <c r="H264" s="92">
        <v>0.08</v>
      </c>
      <c r="I264" s="91">
        <f t="shared" si="13"/>
        <v>0</v>
      </c>
      <c r="J264" s="94">
        <f t="shared" si="14"/>
        <v>0</v>
      </c>
      <c r="K264" s="32"/>
    </row>
    <row r="265" spans="1:11" ht="30">
      <c r="A265" s="45" t="s">
        <v>1100</v>
      </c>
      <c r="B265" s="78" t="s">
        <v>1101</v>
      </c>
      <c r="C265" s="37" t="s">
        <v>40</v>
      </c>
      <c r="D265" s="53">
        <v>475</v>
      </c>
      <c r="E265" s="1"/>
      <c r="F265" s="1"/>
      <c r="G265" s="91">
        <f t="shared" si="12"/>
        <v>0</v>
      </c>
      <c r="H265" s="92">
        <v>0.08</v>
      </c>
      <c r="I265" s="91">
        <f t="shared" si="13"/>
        <v>0</v>
      </c>
      <c r="J265" s="94">
        <f t="shared" si="14"/>
        <v>0</v>
      </c>
      <c r="K265" s="32"/>
    </row>
    <row r="266" spans="1:11" ht="30">
      <c r="A266" s="45" t="s">
        <v>1102</v>
      </c>
      <c r="B266" s="78" t="s">
        <v>1103</v>
      </c>
      <c r="C266" s="37" t="s">
        <v>40</v>
      </c>
      <c r="D266" s="53">
        <v>405</v>
      </c>
      <c r="E266" s="1"/>
      <c r="F266" s="1"/>
      <c r="G266" s="91">
        <f t="shared" si="12"/>
        <v>0</v>
      </c>
      <c r="H266" s="92">
        <v>0.08</v>
      </c>
      <c r="I266" s="91">
        <f t="shared" si="13"/>
        <v>0</v>
      </c>
      <c r="J266" s="94">
        <f t="shared" si="14"/>
        <v>0</v>
      </c>
      <c r="K266" s="32"/>
    </row>
    <row r="267" spans="1:11" ht="30">
      <c r="A267" s="45" t="s">
        <v>1104</v>
      </c>
      <c r="B267" s="108" t="s">
        <v>1105</v>
      </c>
      <c r="C267" s="37" t="s">
        <v>40</v>
      </c>
      <c r="D267" s="46">
        <v>50</v>
      </c>
      <c r="E267" s="1"/>
      <c r="F267" s="1"/>
      <c r="G267" s="91">
        <f t="shared" si="12"/>
        <v>0</v>
      </c>
      <c r="H267" s="92">
        <v>0.08</v>
      </c>
      <c r="I267" s="91">
        <f t="shared" si="13"/>
        <v>0</v>
      </c>
      <c r="J267" s="94">
        <f t="shared" si="14"/>
        <v>0</v>
      </c>
      <c r="K267" s="32"/>
    </row>
    <row r="268" spans="1:11" ht="45">
      <c r="A268" s="45" t="s">
        <v>1106</v>
      </c>
      <c r="B268" s="108" t="s">
        <v>1107</v>
      </c>
      <c r="C268" s="37" t="s">
        <v>40</v>
      </c>
      <c r="D268" s="46">
        <v>160</v>
      </c>
      <c r="E268" s="1"/>
      <c r="F268" s="1"/>
      <c r="G268" s="91">
        <f t="shared" si="12"/>
        <v>0</v>
      </c>
      <c r="H268" s="92">
        <v>0.08</v>
      </c>
      <c r="I268" s="91">
        <f t="shared" si="13"/>
        <v>0</v>
      </c>
      <c r="J268" s="94">
        <f t="shared" si="14"/>
        <v>0</v>
      </c>
      <c r="K268" s="32"/>
    </row>
    <row r="269" spans="1:11">
      <c r="A269" s="45" t="s">
        <v>1108</v>
      </c>
      <c r="B269" s="78" t="s">
        <v>1109</v>
      </c>
      <c r="C269" s="37" t="s">
        <v>40</v>
      </c>
      <c r="D269" s="53">
        <v>1020</v>
      </c>
      <c r="E269" s="1"/>
      <c r="F269" s="1"/>
      <c r="G269" s="91">
        <f t="shared" si="12"/>
        <v>0</v>
      </c>
      <c r="H269" s="92">
        <v>0.08</v>
      </c>
      <c r="I269" s="91">
        <f t="shared" si="13"/>
        <v>0</v>
      </c>
      <c r="J269" s="94">
        <f t="shared" si="14"/>
        <v>0</v>
      </c>
      <c r="K269" s="32"/>
    </row>
    <row r="270" spans="1:11">
      <c r="A270" s="45" t="s">
        <v>1110</v>
      </c>
      <c r="B270" s="78" t="s">
        <v>1111</v>
      </c>
      <c r="C270" s="37" t="s">
        <v>40</v>
      </c>
      <c r="D270" s="53">
        <v>57</v>
      </c>
      <c r="E270" s="1"/>
      <c r="F270" s="1"/>
      <c r="G270" s="91">
        <f t="shared" si="12"/>
        <v>0</v>
      </c>
      <c r="H270" s="92">
        <v>0.08</v>
      </c>
      <c r="I270" s="91">
        <f t="shared" si="13"/>
        <v>0</v>
      </c>
      <c r="J270" s="94">
        <f t="shared" si="14"/>
        <v>0</v>
      </c>
      <c r="K270" s="32"/>
    </row>
    <row r="271" spans="1:11" ht="30">
      <c r="A271" s="45" t="s">
        <v>1112</v>
      </c>
      <c r="B271" s="78" t="s">
        <v>1113</v>
      </c>
      <c r="C271" s="37" t="s">
        <v>40</v>
      </c>
      <c r="D271" s="53">
        <v>2850</v>
      </c>
      <c r="E271" s="1"/>
      <c r="F271" s="1"/>
      <c r="G271" s="91">
        <f t="shared" si="12"/>
        <v>0</v>
      </c>
      <c r="H271" s="92">
        <v>0.08</v>
      </c>
      <c r="I271" s="91">
        <f t="shared" si="13"/>
        <v>0</v>
      </c>
      <c r="J271" s="94">
        <f t="shared" si="14"/>
        <v>0</v>
      </c>
      <c r="K271" s="32"/>
    </row>
    <row r="272" spans="1:11">
      <c r="A272" s="45" t="s">
        <v>1114</v>
      </c>
      <c r="B272" s="78" t="s">
        <v>1115</v>
      </c>
      <c r="C272" s="37" t="s">
        <v>40</v>
      </c>
      <c r="D272" s="53">
        <v>8</v>
      </c>
      <c r="E272" s="1"/>
      <c r="F272" s="1"/>
      <c r="G272" s="91">
        <f t="shared" si="12"/>
        <v>0</v>
      </c>
      <c r="H272" s="92">
        <v>0.08</v>
      </c>
      <c r="I272" s="91">
        <f t="shared" si="13"/>
        <v>0</v>
      </c>
      <c r="J272" s="94">
        <f t="shared" si="14"/>
        <v>0</v>
      </c>
      <c r="K272" s="32"/>
    </row>
    <row r="273" spans="1:11" ht="30">
      <c r="A273" s="45" t="s">
        <v>1116</v>
      </c>
      <c r="B273" s="78" t="s">
        <v>1117</v>
      </c>
      <c r="C273" s="37" t="s">
        <v>40</v>
      </c>
      <c r="D273" s="53">
        <v>3190</v>
      </c>
      <c r="E273" s="1"/>
      <c r="F273" s="1"/>
      <c r="G273" s="91">
        <f t="shared" si="12"/>
        <v>0</v>
      </c>
      <c r="H273" s="92">
        <v>0.08</v>
      </c>
      <c r="I273" s="91">
        <f t="shared" si="13"/>
        <v>0</v>
      </c>
      <c r="J273" s="94">
        <f t="shared" si="14"/>
        <v>0</v>
      </c>
      <c r="K273" s="32"/>
    </row>
    <row r="274" spans="1:11">
      <c r="A274" s="45" t="s">
        <v>1118</v>
      </c>
      <c r="B274" s="78" t="s">
        <v>1119</v>
      </c>
      <c r="C274" s="37" t="s">
        <v>40</v>
      </c>
      <c r="D274" s="53">
        <v>1055</v>
      </c>
      <c r="E274" s="1"/>
      <c r="F274" s="1"/>
      <c r="G274" s="91">
        <f t="shared" si="12"/>
        <v>0</v>
      </c>
      <c r="H274" s="92">
        <v>0.08</v>
      </c>
      <c r="I274" s="91">
        <f t="shared" si="13"/>
        <v>0</v>
      </c>
      <c r="J274" s="94">
        <f t="shared" si="14"/>
        <v>0</v>
      </c>
      <c r="K274" s="32"/>
    </row>
    <row r="275" spans="1:11">
      <c r="A275" s="45" t="s">
        <v>1120</v>
      </c>
      <c r="B275" s="78" t="s">
        <v>1121</v>
      </c>
      <c r="C275" s="37" t="s">
        <v>40</v>
      </c>
      <c r="D275" s="53">
        <v>525</v>
      </c>
      <c r="E275" s="1"/>
      <c r="F275" s="1"/>
      <c r="G275" s="91">
        <f t="shared" si="12"/>
        <v>0</v>
      </c>
      <c r="H275" s="92">
        <v>0.08</v>
      </c>
      <c r="I275" s="91">
        <f t="shared" si="13"/>
        <v>0</v>
      </c>
      <c r="J275" s="94">
        <f t="shared" si="14"/>
        <v>0</v>
      </c>
      <c r="K275" s="32"/>
    </row>
    <row r="276" spans="1:11">
      <c r="A276" s="45" t="s">
        <v>1122</v>
      </c>
      <c r="B276" s="78" t="s">
        <v>1123</v>
      </c>
      <c r="C276" s="37" t="s">
        <v>40</v>
      </c>
      <c r="D276" s="53">
        <v>3370</v>
      </c>
      <c r="E276" s="1"/>
      <c r="F276" s="1"/>
      <c r="G276" s="91">
        <f t="shared" si="12"/>
        <v>0</v>
      </c>
      <c r="H276" s="92">
        <v>0.08</v>
      </c>
      <c r="I276" s="91">
        <f t="shared" si="13"/>
        <v>0</v>
      </c>
      <c r="J276" s="94">
        <f t="shared" si="14"/>
        <v>0</v>
      </c>
      <c r="K276" s="32"/>
    </row>
    <row r="277" spans="1:11">
      <c r="A277" s="45" t="s">
        <v>1124</v>
      </c>
      <c r="B277" s="78" t="s">
        <v>1125</v>
      </c>
      <c r="C277" s="37" t="s">
        <v>40</v>
      </c>
      <c r="D277" s="53">
        <v>38</v>
      </c>
      <c r="E277" s="1"/>
      <c r="F277" s="1"/>
      <c r="G277" s="91">
        <f t="shared" si="12"/>
        <v>0</v>
      </c>
      <c r="H277" s="92">
        <v>0.08</v>
      </c>
      <c r="I277" s="91">
        <f t="shared" si="13"/>
        <v>0</v>
      </c>
      <c r="J277" s="94">
        <f t="shared" si="14"/>
        <v>0</v>
      </c>
      <c r="K277" s="32"/>
    </row>
    <row r="278" spans="1:11">
      <c r="A278" s="45" t="s">
        <v>1126</v>
      </c>
      <c r="B278" s="78" t="s">
        <v>1127</v>
      </c>
      <c r="C278" s="37" t="s">
        <v>40</v>
      </c>
      <c r="D278" s="53">
        <v>260</v>
      </c>
      <c r="E278" s="1"/>
      <c r="F278" s="1"/>
      <c r="G278" s="91">
        <f t="shared" si="12"/>
        <v>0</v>
      </c>
      <c r="H278" s="92">
        <v>0.08</v>
      </c>
      <c r="I278" s="91">
        <f t="shared" si="13"/>
        <v>0</v>
      </c>
      <c r="J278" s="94">
        <f t="shared" si="14"/>
        <v>0</v>
      </c>
      <c r="K278" s="32"/>
    </row>
    <row r="279" spans="1:11" ht="30">
      <c r="A279" s="45" t="s">
        <v>1128</v>
      </c>
      <c r="B279" s="78" t="s">
        <v>1129</v>
      </c>
      <c r="C279" s="37" t="s">
        <v>40</v>
      </c>
      <c r="D279" s="53">
        <v>1530</v>
      </c>
      <c r="E279" s="1"/>
      <c r="F279" s="1"/>
      <c r="G279" s="91">
        <f t="shared" si="12"/>
        <v>0</v>
      </c>
      <c r="H279" s="92">
        <v>0.08</v>
      </c>
      <c r="I279" s="91">
        <f t="shared" si="13"/>
        <v>0</v>
      </c>
      <c r="J279" s="94">
        <f t="shared" si="14"/>
        <v>0</v>
      </c>
      <c r="K279" s="32"/>
    </row>
    <row r="280" spans="1:11">
      <c r="A280" s="45" t="s">
        <v>1130</v>
      </c>
      <c r="B280" s="78" t="s">
        <v>1131</v>
      </c>
      <c r="C280" s="37" t="s">
        <v>40</v>
      </c>
      <c r="D280" s="53">
        <v>1370</v>
      </c>
      <c r="E280" s="1"/>
      <c r="F280" s="1"/>
      <c r="G280" s="91">
        <f t="shared" si="12"/>
        <v>0</v>
      </c>
      <c r="H280" s="92">
        <v>0.08</v>
      </c>
      <c r="I280" s="91">
        <f t="shared" si="13"/>
        <v>0</v>
      </c>
      <c r="J280" s="94">
        <f t="shared" si="14"/>
        <v>0</v>
      </c>
      <c r="K280" s="32"/>
    </row>
    <row r="281" spans="1:11">
      <c r="A281" s="45" t="s">
        <v>1132</v>
      </c>
      <c r="B281" s="78" t="s">
        <v>1133</v>
      </c>
      <c r="C281" s="37" t="s">
        <v>40</v>
      </c>
      <c r="D281" s="53">
        <v>3</v>
      </c>
      <c r="E281" s="1"/>
      <c r="F281" s="1"/>
      <c r="G281" s="91">
        <f t="shared" si="12"/>
        <v>0</v>
      </c>
      <c r="H281" s="92">
        <v>0.08</v>
      </c>
      <c r="I281" s="91">
        <f t="shared" si="13"/>
        <v>0</v>
      </c>
      <c r="J281" s="94">
        <f t="shared" si="14"/>
        <v>0</v>
      </c>
      <c r="K281" s="32"/>
    </row>
    <row r="282" spans="1:11">
      <c r="A282" s="45" t="s">
        <v>1134</v>
      </c>
      <c r="B282" s="78" t="s">
        <v>1135</v>
      </c>
      <c r="C282" s="37" t="s">
        <v>40</v>
      </c>
      <c r="D282" s="53">
        <v>65</v>
      </c>
      <c r="E282" s="1"/>
      <c r="F282" s="1"/>
      <c r="G282" s="91">
        <f t="shared" si="12"/>
        <v>0</v>
      </c>
      <c r="H282" s="92">
        <v>0.08</v>
      </c>
      <c r="I282" s="91">
        <f t="shared" si="13"/>
        <v>0</v>
      </c>
      <c r="J282" s="94">
        <f t="shared" si="14"/>
        <v>0</v>
      </c>
      <c r="K282" s="32"/>
    </row>
    <row r="283" spans="1:11" ht="30">
      <c r="A283" s="45" t="s">
        <v>1136</v>
      </c>
      <c r="B283" s="78" t="s">
        <v>1137</v>
      </c>
      <c r="C283" s="37" t="s">
        <v>40</v>
      </c>
      <c r="D283" s="53">
        <v>24</v>
      </c>
      <c r="E283" s="1"/>
      <c r="F283" s="1"/>
      <c r="G283" s="91">
        <f t="shared" si="12"/>
        <v>0</v>
      </c>
      <c r="H283" s="92">
        <v>0.08</v>
      </c>
      <c r="I283" s="91">
        <f t="shared" si="13"/>
        <v>0</v>
      </c>
      <c r="J283" s="94">
        <f t="shared" si="14"/>
        <v>0</v>
      </c>
      <c r="K283" s="32"/>
    </row>
    <row r="284" spans="1:11" ht="45">
      <c r="A284" s="45" t="s">
        <v>1138</v>
      </c>
      <c r="B284" s="86" t="s">
        <v>1139</v>
      </c>
      <c r="C284" s="45" t="s">
        <v>346</v>
      </c>
      <c r="D284" s="46">
        <v>20</v>
      </c>
      <c r="E284" s="1"/>
      <c r="F284" s="1"/>
      <c r="G284" s="91">
        <f t="shared" si="12"/>
        <v>0</v>
      </c>
      <c r="H284" s="92">
        <v>0.08</v>
      </c>
      <c r="I284" s="91">
        <f t="shared" si="13"/>
        <v>0</v>
      </c>
      <c r="J284" s="94">
        <f t="shared" si="14"/>
        <v>0</v>
      </c>
      <c r="K284" s="32"/>
    </row>
    <row r="285" spans="1:11" ht="30">
      <c r="A285" s="45" t="s">
        <v>1140</v>
      </c>
      <c r="B285" s="78" t="s">
        <v>1141</v>
      </c>
      <c r="C285" s="37" t="s">
        <v>40</v>
      </c>
      <c r="D285" s="53">
        <v>5</v>
      </c>
      <c r="E285" s="1"/>
      <c r="F285" s="1"/>
      <c r="G285" s="91">
        <f t="shared" si="12"/>
        <v>0</v>
      </c>
      <c r="H285" s="92">
        <v>0.08</v>
      </c>
      <c r="I285" s="91">
        <f t="shared" si="13"/>
        <v>0</v>
      </c>
      <c r="J285" s="94">
        <f t="shared" si="14"/>
        <v>0</v>
      </c>
      <c r="K285" s="32"/>
    </row>
    <row r="286" spans="1:11">
      <c r="A286" s="45" t="s">
        <v>1142</v>
      </c>
      <c r="B286" s="78" t="s">
        <v>1143</v>
      </c>
      <c r="C286" s="37" t="s">
        <v>40</v>
      </c>
      <c r="D286" s="53">
        <v>33</v>
      </c>
      <c r="E286" s="1"/>
      <c r="F286" s="1"/>
      <c r="G286" s="91">
        <f t="shared" si="12"/>
        <v>0</v>
      </c>
      <c r="H286" s="92">
        <v>0.08</v>
      </c>
      <c r="I286" s="91">
        <f t="shared" si="13"/>
        <v>0</v>
      </c>
      <c r="J286" s="94">
        <f t="shared" si="14"/>
        <v>0</v>
      </c>
      <c r="K286" s="32"/>
    </row>
    <row r="287" spans="1:11" ht="30">
      <c r="A287" s="45" t="s">
        <v>1144</v>
      </c>
      <c r="B287" s="78" t="s">
        <v>1145</v>
      </c>
      <c r="C287" s="37" t="s">
        <v>40</v>
      </c>
      <c r="D287" s="53">
        <v>15</v>
      </c>
      <c r="E287" s="1"/>
      <c r="F287" s="1"/>
      <c r="G287" s="91">
        <f t="shared" si="12"/>
        <v>0</v>
      </c>
      <c r="H287" s="92">
        <v>0.08</v>
      </c>
      <c r="I287" s="91">
        <f t="shared" si="13"/>
        <v>0</v>
      </c>
      <c r="J287" s="94">
        <f t="shared" si="14"/>
        <v>0</v>
      </c>
      <c r="K287" s="32"/>
    </row>
    <row r="288" spans="1:11">
      <c r="A288" s="45" t="s">
        <v>1146</v>
      </c>
      <c r="B288" s="78" t="s">
        <v>1147</v>
      </c>
      <c r="C288" s="37" t="s">
        <v>40</v>
      </c>
      <c r="D288" s="53">
        <v>15</v>
      </c>
      <c r="E288" s="1"/>
      <c r="F288" s="1"/>
      <c r="G288" s="91">
        <f t="shared" si="12"/>
        <v>0</v>
      </c>
      <c r="H288" s="92">
        <v>0.08</v>
      </c>
      <c r="I288" s="91">
        <f t="shared" si="13"/>
        <v>0</v>
      </c>
      <c r="J288" s="94">
        <f t="shared" si="14"/>
        <v>0</v>
      </c>
      <c r="K288" s="32"/>
    </row>
    <row r="289" spans="1:11">
      <c r="A289" s="45" t="s">
        <v>1148</v>
      </c>
      <c r="B289" s="78" t="s">
        <v>1149</v>
      </c>
      <c r="C289" s="37" t="s">
        <v>40</v>
      </c>
      <c r="D289" s="53">
        <v>10</v>
      </c>
      <c r="E289" s="1"/>
      <c r="F289" s="1"/>
      <c r="G289" s="91">
        <f t="shared" si="12"/>
        <v>0</v>
      </c>
      <c r="H289" s="92">
        <v>0.08</v>
      </c>
      <c r="I289" s="91">
        <f t="shared" si="13"/>
        <v>0</v>
      </c>
      <c r="J289" s="94">
        <f t="shared" si="14"/>
        <v>0</v>
      </c>
      <c r="K289" s="32"/>
    </row>
    <row r="290" spans="1:11">
      <c r="A290" s="45" t="s">
        <v>1150</v>
      </c>
      <c r="B290" s="78" t="s">
        <v>1151</v>
      </c>
      <c r="C290" s="37" t="s">
        <v>40</v>
      </c>
      <c r="D290" s="53">
        <v>6</v>
      </c>
      <c r="E290" s="1"/>
      <c r="F290" s="1"/>
      <c r="G290" s="91">
        <f t="shared" si="12"/>
        <v>0</v>
      </c>
      <c r="H290" s="92">
        <v>0.08</v>
      </c>
      <c r="I290" s="91">
        <f t="shared" si="13"/>
        <v>0</v>
      </c>
      <c r="J290" s="94">
        <f t="shared" si="14"/>
        <v>0</v>
      </c>
      <c r="K290" s="32"/>
    </row>
    <row r="291" spans="1:11">
      <c r="A291" s="45" t="s">
        <v>1152</v>
      </c>
      <c r="B291" s="78" t="s">
        <v>1153</v>
      </c>
      <c r="C291" s="37" t="s">
        <v>40</v>
      </c>
      <c r="D291" s="53">
        <v>52</v>
      </c>
      <c r="E291" s="1"/>
      <c r="F291" s="1"/>
      <c r="G291" s="91">
        <f t="shared" si="12"/>
        <v>0</v>
      </c>
      <c r="H291" s="92">
        <v>0.08</v>
      </c>
      <c r="I291" s="91">
        <f t="shared" si="13"/>
        <v>0</v>
      </c>
      <c r="J291" s="94">
        <f t="shared" si="14"/>
        <v>0</v>
      </c>
      <c r="K291" s="32"/>
    </row>
    <row r="292" spans="1:11">
      <c r="A292" s="45" t="s">
        <v>1154</v>
      </c>
      <c r="B292" s="78" t="s">
        <v>1155</v>
      </c>
      <c r="C292" s="37" t="s">
        <v>40</v>
      </c>
      <c r="D292" s="53">
        <v>10</v>
      </c>
      <c r="E292" s="1"/>
      <c r="F292" s="1"/>
      <c r="G292" s="91">
        <f t="shared" si="12"/>
        <v>0</v>
      </c>
      <c r="H292" s="92">
        <v>0.08</v>
      </c>
      <c r="I292" s="91">
        <f t="shared" si="13"/>
        <v>0</v>
      </c>
      <c r="J292" s="94">
        <f t="shared" si="14"/>
        <v>0</v>
      </c>
      <c r="K292" s="32"/>
    </row>
    <row r="293" spans="1:11">
      <c r="A293" s="45" t="s">
        <v>1156</v>
      </c>
      <c r="B293" s="78" t="s">
        <v>1157</v>
      </c>
      <c r="C293" s="37" t="s">
        <v>40</v>
      </c>
      <c r="D293" s="53">
        <v>10</v>
      </c>
      <c r="E293" s="1"/>
      <c r="F293" s="1"/>
      <c r="G293" s="91">
        <f t="shared" si="12"/>
        <v>0</v>
      </c>
      <c r="H293" s="92">
        <v>0.08</v>
      </c>
      <c r="I293" s="91">
        <f t="shared" si="13"/>
        <v>0</v>
      </c>
      <c r="J293" s="94">
        <f t="shared" si="14"/>
        <v>0</v>
      </c>
      <c r="K293" s="32"/>
    </row>
    <row r="294" spans="1:11" ht="30">
      <c r="A294" s="45" t="s">
        <v>1158</v>
      </c>
      <c r="B294" s="78" t="s">
        <v>1159</v>
      </c>
      <c r="C294" s="37" t="s">
        <v>40</v>
      </c>
      <c r="D294" s="53">
        <v>145</v>
      </c>
      <c r="E294" s="1"/>
      <c r="F294" s="1"/>
      <c r="G294" s="91">
        <f t="shared" si="12"/>
        <v>0</v>
      </c>
      <c r="H294" s="92">
        <v>0.08</v>
      </c>
      <c r="I294" s="91">
        <f t="shared" si="13"/>
        <v>0</v>
      </c>
      <c r="J294" s="94">
        <f t="shared" si="14"/>
        <v>0</v>
      </c>
      <c r="K294" s="32"/>
    </row>
    <row r="295" spans="1:11">
      <c r="A295" s="45" t="s">
        <v>1160</v>
      </c>
      <c r="B295" s="78" t="s">
        <v>1161</v>
      </c>
      <c r="C295" s="37" t="s">
        <v>40</v>
      </c>
      <c r="D295" s="53">
        <v>293</v>
      </c>
      <c r="E295" s="1"/>
      <c r="F295" s="1"/>
      <c r="G295" s="91">
        <f t="shared" si="12"/>
        <v>0</v>
      </c>
      <c r="H295" s="92">
        <v>0.08</v>
      </c>
      <c r="I295" s="91">
        <f t="shared" si="13"/>
        <v>0</v>
      </c>
      <c r="J295" s="94">
        <f t="shared" si="14"/>
        <v>0</v>
      </c>
      <c r="K295" s="32"/>
    </row>
    <row r="296" spans="1:11">
      <c r="A296" s="45" t="s">
        <v>1162</v>
      </c>
      <c r="B296" s="78" t="s">
        <v>1163</v>
      </c>
      <c r="C296" s="37" t="s">
        <v>40</v>
      </c>
      <c r="D296" s="53">
        <v>93</v>
      </c>
      <c r="E296" s="1"/>
      <c r="F296" s="1"/>
      <c r="G296" s="91">
        <f t="shared" si="12"/>
        <v>0</v>
      </c>
      <c r="H296" s="92">
        <v>0.08</v>
      </c>
      <c r="I296" s="91">
        <f t="shared" si="13"/>
        <v>0</v>
      </c>
      <c r="J296" s="94">
        <f t="shared" si="14"/>
        <v>0</v>
      </c>
      <c r="K296" s="32"/>
    </row>
    <row r="297" spans="1:11" ht="30">
      <c r="A297" s="45" t="s">
        <v>1164</v>
      </c>
      <c r="B297" s="78" t="s">
        <v>1165</v>
      </c>
      <c r="C297" s="37" t="s">
        <v>40</v>
      </c>
      <c r="D297" s="53">
        <v>2</v>
      </c>
      <c r="E297" s="1"/>
      <c r="F297" s="1"/>
      <c r="G297" s="91">
        <f t="shared" si="12"/>
        <v>0</v>
      </c>
      <c r="H297" s="92">
        <v>0.08</v>
      </c>
      <c r="I297" s="91">
        <f t="shared" si="13"/>
        <v>0</v>
      </c>
      <c r="J297" s="94">
        <f t="shared" si="14"/>
        <v>0</v>
      </c>
      <c r="K297" s="32"/>
    </row>
    <row r="298" spans="1:11" ht="30">
      <c r="A298" s="45" t="s">
        <v>1166</v>
      </c>
      <c r="B298" s="78" t="s">
        <v>1167</v>
      </c>
      <c r="C298" s="37" t="s">
        <v>40</v>
      </c>
      <c r="D298" s="53">
        <v>320</v>
      </c>
      <c r="E298" s="1"/>
      <c r="F298" s="1"/>
      <c r="G298" s="91">
        <f t="shared" si="12"/>
        <v>0</v>
      </c>
      <c r="H298" s="92">
        <v>0.08</v>
      </c>
      <c r="I298" s="91">
        <f t="shared" si="13"/>
        <v>0</v>
      </c>
      <c r="J298" s="94">
        <f t="shared" si="14"/>
        <v>0</v>
      </c>
      <c r="K298" s="32"/>
    </row>
    <row r="299" spans="1:11" ht="30">
      <c r="A299" s="45" t="s">
        <v>1168</v>
      </c>
      <c r="B299" s="78" t="s">
        <v>1169</v>
      </c>
      <c r="C299" s="37" t="s">
        <v>40</v>
      </c>
      <c r="D299" s="53">
        <v>3770</v>
      </c>
      <c r="E299" s="1"/>
      <c r="F299" s="1"/>
      <c r="G299" s="91">
        <f t="shared" si="12"/>
        <v>0</v>
      </c>
      <c r="H299" s="92">
        <v>0.08</v>
      </c>
      <c r="I299" s="91">
        <f t="shared" si="13"/>
        <v>0</v>
      </c>
      <c r="J299" s="94">
        <f t="shared" si="14"/>
        <v>0</v>
      </c>
      <c r="K299" s="32"/>
    </row>
    <row r="300" spans="1:11" ht="45">
      <c r="A300" s="45" t="s">
        <v>1170</v>
      </c>
      <c r="B300" s="78" t="s">
        <v>1171</v>
      </c>
      <c r="C300" s="37" t="s">
        <v>40</v>
      </c>
      <c r="D300" s="53">
        <v>235</v>
      </c>
      <c r="E300" s="1"/>
      <c r="F300" s="1"/>
      <c r="G300" s="91">
        <f t="shared" si="12"/>
        <v>0</v>
      </c>
      <c r="H300" s="92">
        <v>0.08</v>
      </c>
      <c r="I300" s="91">
        <f t="shared" si="13"/>
        <v>0</v>
      </c>
      <c r="J300" s="94">
        <f t="shared" si="14"/>
        <v>0</v>
      </c>
      <c r="K300" s="32"/>
    </row>
    <row r="301" spans="1:11">
      <c r="A301" s="45" t="s">
        <v>1172</v>
      </c>
      <c r="B301" s="78" t="s">
        <v>1173</v>
      </c>
      <c r="C301" s="37" t="s">
        <v>40</v>
      </c>
      <c r="D301" s="53">
        <v>6</v>
      </c>
      <c r="E301" s="1"/>
      <c r="F301" s="1"/>
      <c r="G301" s="91">
        <f t="shared" si="12"/>
        <v>0</v>
      </c>
      <c r="H301" s="92">
        <v>0.08</v>
      </c>
      <c r="I301" s="91">
        <f t="shared" si="13"/>
        <v>0</v>
      </c>
      <c r="J301" s="94">
        <f t="shared" si="14"/>
        <v>0</v>
      </c>
      <c r="K301" s="32"/>
    </row>
    <row r="302" spans="1:11">
      <c r="A302" s="45" t="s">
        <v>1174</v>
      </c>
      <c r="B302" s="78" t="s">
        <v>1175</v>
      </c>
      <c r="C302" s="37" t="s">
        <v>40</v>
      </c>
      <c r="D302" s="53">
        <v>80</v>
      </c>
      <c r="E302" s="1"/>
      <c r="F302" s="1"/>
      <c r="G302" s="91">
        <f t="shared" si="12"/>
        <v>0</v>
      </c>
      <c r="H302" s="92">
        <v>0.08</v>
      </c>
      <c r="I302" s="91">
        <f t="shared" si="13"/>
        <v>0</v>
      </c>
      <c r="J302" s="94">
        <f t="shared" si="14"/>
        <v>0</v>
      </c>
      <c r="K302" s="32"/>
    </row>
    <row r="303" spans="1:11">
      <c r="A303" s="45" t="s">
        <v>1176</v>
      </c>
      <c r="B303" s="78" t="s">
        <v>1177</v>
      </c>
      <c r="C303" s="37" t="s">
        <v>40</v>
      </c>
      <c r="D303" s="53">
        <v>162</v>
      </c>
      <c r="E303" s="1"/>
      <c r="F303" s="1"/>
      <c r="G303" s="91">
        <f t="shared" si="12"/>
        <v>0</v>
      </c>
      <c r="H303" s="92">
        <v>0.08</v>
      </c>
      <c r="I303" s="91">
        <f t="shared" si="13"/>
        <v>0</v>
      </c>
      <c r="J303" s="94">
        <f t="shared" si="14"/>
        <v>0</v>
      </c>
      <c r="K303" s="32"/>
    </row>
    <row r="304" spans="1:11">
      <c r="A304" s="45" t="s">
        <v>1178</v>
      </c>
      <c r="B304" s="78" t="s">
        <v>1179</v>
      </c>
      <c r="C304" s="37" t="s">
        <v>40</v>
      </c>
      <c r="D304" s="53">
        <v>250</v>
      </c>
      <c r="E304" s="1"/>
      <c r="F304" s="1"/>
      <c r="G304" s="91">
        <f t="shared" si="12"/>
        <v>0</v>
      </c>
      <c r="H304" s="92">
        <v>0.08</v>
      </c>
      <c r="I304" s="91">
        <f t="shared" si="13"/>
        <v>0</v>
      </c>
      <c r="J304" s="94">
        <f t="shared" si="14"/>
        <v>0</v>
      </c>
      <c r="K304" s="32"/>
    </row>
    <row r="305" spans="1:11" ht="30">
      <c r="A305" s="45" t="s">
        <v>1180</v>
      </c>
      <c r="B305" s="108" t="s">
        <v>1181</v>
      </c>
      <c r="C305" s="37" t="s">
        <v>40</v>
      </c>
      <c r="D305" s="53">
        <v>5</v>
      </c>
      <c r="E305" s="1"/>
      <c r="F305" s="1"/>
      <c r="G305" s="91">
        <f t="shared" si="12"/>
        <v>0</v>
      </c>
      <c r="H305" s="92">
        <v>0.08</v>
      </c>
      <c r="I305" s="91">
        <f t="shared" si="13"/>
        <v>0</v>
      </c>
      <c r="J305" s="94">
        <f t="shared" si="14"/>
        <v>0</v>
      </c>
      <c r="K305" s="32"/>
    </row>
    <row r="306" spans="1:11">
      <c r="A306" s="45" t="s">
        <v>1182</v>
      </c>
      <c r="B306" s="78" t="s">
        <v>1183</v>
      </c>
      <c r="C306" s="37" t="s">
        <v>40</v>
      </c>
      <c r="D306" s="53">
        <v>5</v>
      </c>
      <c r="E306" s="1"/>
      <c r="F306" s="1"/>
      <c r="G306" s="91">
        <f t="shared" si="12"/>
        <v>0</v>
      </c>
      <c r="H306" s="92">
        <v>0.08</v>
      </c>
      <c r="I306" s="91">
        <f t="shared" si="13"/>
        <v>0</v>
      </c>
      <c r="J306" s="94">
        <f t="shared" si="14"/>
        <v>0</v>
      </c>
      <c r="K306" s="32"/>
    </row>
    <row r="307" spans="1:11">
      <c r="A307" s="45" t="s">
        <v>1184</v>
      </c>
      <c r="B307" s="78" t="s">
        <v>1185</v>
      </c>
      <c r="C307" s="37" t="s">
        <v>40</v>
      </c>
      <c r="D307" s="53">
        <v>6</v>
      </c>
      <c r="E307" s="1"/>
      <c r="F307" s="1"/>
      <c r="G307" s="91">
        <f t="shared" si="12"/>
        <v>0</v>
      </c>
      <c r="H307" s="92">
        <v>0.08</v>
      </c>
      <c r="I307" s="91">
        <f t="shared" si="13"/>
        <v>0</v>
      </c>
      <c r="J307" s="94">
        <f t="shared" si="14"/>
        <v>0</v>
      </c>
      <c r="K307" s="32"/>
    </row>
    <row r="308" spans="1:11">
      <c r="A308" s="45" t="s">
        <v>1186</v>
      </c>
      <c r="B308" s="78" t="s">
        <v>1187</v>
      </c>
      <c r="C308" s="37" t="s">
        <v>40</v>
      </c>
      <c r="D308" s="53">
        <v>28</v>
      </c>
      <c r="E308" s="1"/>
      <c r="F308" s="1"/>
      <c r="G308" s="91">
        <f t="shared" si="12"/>
        <v>0</v>
      </c>
      <c r="H308" s="92">
        <v>0.08</v>
      </c>
      <c r="I308" s="91">
        <f t="shared" si="13"/>
        <v>0</v>
      </c>
      <c r="J308" s="94">
        <f t="shared" si="14"/>
        <v>0</v>
      </c>
      <c r="K308" s="32"/>
    </row>
    <row r="309" spans="1:11">
      <c r="A309" s="45" t="s">
        <v>1188</v>
      </c>
      <c r="B309" s="78" t="s">
        <v>1189</v>
      </c>
      <c r="C309" s="37" t="s">
        <v>40</v>
      </c>
      <c r="D309" s="53">
        <v>55</v>
      </c>
      <c r="E309" s="1"/>
      <c r="F309" s="1"/>
      <c r="G309" s="91">
        <f t="shared" si="12"/>
        <v>0</v>
      </c>
      <c r="H309" s="92">
        <v>0.08</v>
      </c>
      <c r="I309" s="91">
        <f t="shared" si="13"/>
        <v>0</v>
      </c>
      <c r="J309" s="94">
        <f t="shared" si="14"/>
        <v>0</v>
      </c>
      <c r="K309" s="32"/>
    </row>
    <row r="310" spans="1:11">
      <c r="A310" s="45" t="s">
        <v>1190</v>
      </c>
      <c r="B310" s="78" t="s">
        <v>1191</v>
      </c>
      <c r="C310" s="37" t="s">
        <v>40</v>
      </c>
      <c r="D310" s="53">
        <v>14</v>
      </c>
      <c r="E310" s="1"/>
      <c r="F310" s="1"/>
      <c r="G310" s="91">
        <f t="shared" si="12"/>
        <v>0</v>
      </c>
      <c r="H310" s="92">
        <v>0.08</v>
      </c>
      <c r="I310" s="91">
        <f t="shared" si="13"/>
        <v>0</v>
      </c>
      <c r="J310" s="94">
        <f t="shared" si="14"/>
        <v>0</v>
      </c>
      <c r="K310" s="32"/>
    </row>
    <row r="311" spans="1:11">
      <c r="A311" s="45" t="s">
        <v>1192</v>
      </c>
      <c r="B311" s="78" t="s">
        <v>1193</v>
      </c>
      <c r="C311" s="37" t="s">
        <v>40</v>
      </c>
      <c r="D311" s="53">
        <v>48</v>
      </c>
      <c r="E311" s="1"/>
      <c r="F311" s="1"/>
      <c r="G311" s="91">
        <f t="shared" si="12"/>
        <v>0</v>
      </c>
      <c r="H311" s="92">
        <v>0.08</v>
      </c>
      <c r="I311" s="91">
        <f t="shared" si="13"/>
        <v>0</v>
      </c>
      <c r="J311" s="94">
        <f t="shared" si="14"/>
        <v>0</v>
      </c>
      <c r="K311" s="32"/>
    </row>
    <row r="312" spans="1:11" ht="30">
      <c r="A312" s="45" t="s">
        <v>1194</v>
      </c>
      <c r="B312" s="78" t="s">
        <v>1195</v>
      </c>
      <c r="C312" s="37" t="s">
        <v>40</v>
      </c>
      <c r="D312" s="53">
        <v>103</v>
      </c>
      <c r="E312" s="1"/>
      <c r="F312" s="1"/>
      <c r="G312" s="91">
        <f t="shared" si="12"/>
        <v>0</v>
      </c>
      <c r="H312" s="92">
        <v>0.08</v>
      </c>
      <c r="I312" s="91">
        <f t="shared" si="13"/>
        <v>0</v>
      </c>
      <c r="J312" s="94">
        <f t="shared" si="14"/>
        <v>0</v>
      </c>
      <c r="K312" s="32"/>
    </row>
    <row r="313" spans="1:11" ht="30">
      <c r="A313" s="45" t="s">
        <v>1196</v>
      </c>
      <c r="B313" s="78" t="s">
        <v>1197</v>
      </c>
      <c r="C313" s="37" t="s">
        <v>40</v>
      </c>
      <c r="D313" s="53">
        <v>20</v>
      </c>
      <c r="E313" s="1"/>
      <c r="F313" s="1"/>
      <c r="G313" s="91">
        <f t="shared" si="12"/>
        <v>0</v>
      </c>
      <c r="H313" s="92">
        <v>0.08</v>
      </c>
      <c r="I313" s="91">
        <f t="shared" si="13"/>
        <v>0</v>
      </c>
      <c r="J313" s="94">
        <f t="shared" si="14"/>
        <v>0</v>
      </c>
      <c r="K313" s="32"/>
    </row>
    <row r="314" spans="1:11" ht="30">
      <c r="A314" s="45" t="s">
        <v>1198</v>
      </c>
      <c r="B314" s="78" t="s">
        <v>1199</v>
      </c>
      <c r="C314" s="37" t="s">
        <v>40</v>
      </c>
      <c r="D314" s="53">
        <v>2185</v>
      </c>
      <c r="E314" s="1"/>
      <c r="F314" s="1"/>
      <c r="G314" s="91">
        <f t="shared" si="12"/>
        <v>0</v>
      </c>
      <c r="H314" s="92">
        <v>0.08</v>
      </c>
      <c r="I314" s="91">
        <f t="shared" si="13"/>
        <v>0</v>
      </c>
      <c r="J314" s="94">
        <f t="shared" si="14"/>
        <v>0</v>
      </c>
      <c r="K314" s="32"/>
    </row>
    <row r="315" spans="1:11" ht="30">
      <c r="A315" s="45" t="s">
        <v>1200</v>
      </c>
      <c r="B315" s="108" t="s">
        <v>1201</v>
      </c>
      <c r="C315" s="37" t="s">
        <v>40</v>
      </c>
      <c r="D315" s="53">
        <v>30</v>
      </c>
      <c r="E315" s="1"/>
      <c r="F315" s="1"/>
      <c r="G315" s="91">
        <f t="shared" si="12"/>
        <v>0</v>
      </c>
      <c r="H315" s="92">
        <v>0.08</v>
      </c>
      <c r="I315" s="91">
        <f t="shared" si="13"/>
        <v>0</v>
      </c>
      <c r="J315" s="94">
        <f t="shared" si="14"/>
        <v>0</v>
      </c>
      <c r="K315" s="32"/>
    </row>
    <row r="316" spans="1:11">
      <c r="A316" s="45" t="s">
        <v>1202</v>
      </c>
      <c r="B316" s="78" t="s">
        <v>1203</v>
      </c>
      <c r="C316" s="37" t="s">
        <v>40</v>
      </c>
      <c r="D316" s="53">
        <v>580</v>
      </c>
      <c r="E316" s="1"/>
      <c r="F316" s="1"/>
      <c r="G316" s="91">
        <f t="shared" si="12"/>
        <v>0</v>
      </c>
      <c r="H316" s="92">
        <v>0.08</v>
      </c>
      <c r="I316" s="91">
        <f t="shared" si="13"/>
        <v>0</v>
      </c>
      <c r="J316" s="94">
        <f t="shared" si="14"/>
        <v>0</v>
      </c>
      <c r="K316" s="32"/>
    </row>
    <row r="317" spans="1:11">
      <c r="A317" s="45" t="s">
        <v>1204</v>
      </c>
      <c r="B317" s="78" t="s">
        <v>1205</v>
      </c>
      <c r="C317" s="37" t="s">
        <v>40</v>
      </c>
      <c r="D317" s="53">
        <v>280</v>
      </c>
      <c r="E317" s="1"/>
      <c r="F317" s="1"/>
      <c r="G317" s="91">
        <f t="shared" si="12"/>
        <v>0</v>
      </c>
      <c r="H317" s="92">
        <v>0.08</v>
      </c>
      <c r="I317" s="91">
        <f t="shared" si="13"/>
        <v>0</v>
      </c>
      <c r="J317" s="94">
        <f t="shared" si="14"/>
        <v>0</v>
      </c>
      <c r="K317" s="32"/>
    </row>
    <row r="318" spans="1:11">
      <c r="A318" s="45" t="s">
        <v>1206</v>
      </c>
      <c r="B318" s="78" t="s">
        <v>1207</v>
      </c>
      <c r="C318" s="37" t="s">
        <v>40</v>
      </c>
      <c r="D318" s="53">
        <v>65</v>
      </c>
      <c r="E318" s="1"/>
      <c r="F318" s="1"/>
      <c r="G318" s="91">
        <f t="shared" si="12"/>
        <v>0</v>
      </c>
      <c r="H318" s="92">
        <v>0.08</v>
      </c>
      <c r="I318" s="91">
        <f t="shared" si="13"/>
        <v>0</v>
      </c>
      <c r="J318" s="94">
        <f t="shared" si="14"/>
        <v>0</v>
      </c>
      <c r="K318" s="32"/>
    </row>
    <row r="319" spans="1:11">
      <c r="A319" s="45" t="s">
        <v>1208</v>
      </c>
      <c r="B319" s="78" t="s">
        <v>1209</v>
      </c>
      <c r="C319" s="37" t="s">
        <v>40</v>
      </c>
      <c r="D319" s="53">
        <v>63</v>
      </c>
      <c r="E319" s="1"/>
      <c r="F319" s="1"/>
      <c r="G319" s="91">
        <f t="shared" si="12"/>
        <v>0</v>
      </c>
      <c r="H319" s="92">
        <v>0.08</v>
      </c>
      <c r="I319" s="91">
        <f t="shared" si="13"/>
        <v>0</v>
      </c>
      <c r="J319" s="94">
        <f t="shared" si="14"/>
        <v>0</v>
      </c>
      <c r="K319" s="32"/>
    </row>
    <row r="320" spans="1:11">
      <c r="A320" s="45" t="s">
        <v>1210</v>
      </c>
      <c r="B320" s="78" t="s">
        <v>1211</v>
      </c>
      <c r="C320" s="37" t="s">
        <v>40</v>
      </c>
      <c r="D320" s="53">
        <v>95</v>
      </c>
      <c r="E320" s="1"/>
      <c r="F320" s="1"/>
      <c r="G320" s="91">
        <f t="shared" si="12"/>
        <v>0</v>
      </c>
      <c r="H320" s="92">
        <v>0.08</v>
      </c>
      <c r="I320" s="91">
        <f t="shared" si="13"/>
        <v>0</v>
      </c>
      <c r="J320" s="94">
        <f t="shared" si="14"/>
        <v>0</v>
      </c>
      <c r="K320" s="32"/>
    </row>
    <row r="321" spans="1:11">
      <c r="A321" s="45" t="s">
        <v>1212</v>
      </c>
      <c r="B321" s="78" t="s">
        <v>1213</v>
      </c>
      <c r="C321" s="37" t="s">
        <v>40</v>
      </c>
      <c r="D321" s="53">
        <v>57</v>
      </c>
      <c r="E321" s="1"/>
      <c r="F321" s="1"/>
      <c r="G321" s="91">
        <f t="shared" si="12"/>
        <v>0</v>
      </c>
      <c r="H321" s="92">
        <v>0.08</v>
      </c>
      <c r="I321" s="91">
        <f t="shared" si="13"/>
        <v>0</v>
      </c>
      <c r="J321" s="94">
        <f t="shared" si="14"/>
        <v>0</v>
      </c>
      <c r="K321" s="32"/>
    </row>
    <row r="322" spans="1:11">
      <c r="A322" s="45" t="s">
        <v>1214</v>
      </c>
      <c r="B322" s="78" t="s">
        <v>1215</v>
      </c>
      <c r="C322" s="37" t="s">
        <v>40</v>
      </c>
      <c r="D322" s="53">
        <v>10</v>
      </c>
      <c r="E322" s="1"/>
      <c r="F322" s="1"/>
      <c r="G322" s="91">
        <f t="shared" si="12"/>
        <v>0</v>
      </c>
      <c r="H322" s="92">
        <v>0.08</v>
      </c>
      <c r="I322" s="91">
        <f t="shared" si="13"/>
        <v>0</v>
      </c>
      <c r="J322" s="94">
        <f t="shared" si="14"/>
        <v>0</v>
      </c>
      <c r="K322" s="32"/>
    </row>
    <row r="323" spans="1:11" ht="30">
      <c r="A323" s="45" t="s">
        <v>1216</v>
      </c>
      <c r="B323" s="78" t="s">
        <v>1217</v>
      </c>
      <c r="C323" s="37" t="s">
        <v>40</v>
      </c>
      <c r="D323" s="53">
        <v>14</v>
      </c>
      <c r="E323" s="1"/>
      <c r="F323" s="1"/>
      <c r="G323" s="91">
        <f t="shared" si="12"/>
        <v>0</v>
      </c>
      <c r="H323" s="92">
        <v>0.08</v>
      </c>
      <c r="I323" s="91">
        <f t="shared" si="13"/>
        <v>0</v>
      </c>
      <c r="J323" s="94">
        <f t="shared" si="14"/>
        <v>0</v>
      </c>
      <c r="K323" s="32"/>
    </row>
    <row r="324" spans="1:11" ht="30">
      <c r="A324" s="45" t="s">
        <v>1218</v>
      </c>
      <c r="B324" s="78" t="s">
        <v>1219</v>
      </c>
      <c r="C324" s="37" t="s">
        <v>40</v>
      </c>
      <c r="D324" s="53">
        <v>21</v>
      </c>
      <c r="E324" s="1"/>
      <c r="F324" s="1"/>
      <c r="G324" s="91">
        <f t="shared" si="12"/>
        <v>0</v>
      </c>
      <c r="H324" s="92">
        <v>0.08</v>
      </c>
      <c r="I324" s="91">
        <f t="shared" si="13"/>
        <v>0</v>
      </c>
      <c r="J324" s="94">
        <f t="shared" si="14"/>
        <v>0</v>
      </c>
      <c r="K324" s="32"/>
    </row>
    <row r="325" spans="1:11">
      <c r="A325" s="45" t="s">
        <v>1220</v>
      </c>
      <c r="B325" s="78" t="s">
        <v>1221</v>
      </c>
      <c r="C325" s="37" t="s">
        <v>40</v>
      </c>
      <c r="D325" s="53">
        <v>370</v>
      </c>
      <c r="E325" s="1"/>
      <c r="F325" s="1"/>
      <c r="G325" s="91">
        <f t="shared" si="12"/>
        <v>0</v>
      </c>
      <c r="H325" s="92">
        <v>0.08</v>
      </c>
      <c r="I325" s="91">
        <f t="shared" si="13"/>
        <v>0</v>
      </c>
      <c r="J325" s="94">
        <f t="shared" si="14"/>
        <v>0</v>
      </c>
      <c r="K325" s="32"/>
    </row>
    <row r="326" spans="1:11">
      <c r="A326" s="45" t="s">
        <v>1222</v>
      </c>
      <c r="B326" s="78" t="s">
        <v>1223</v>
      </c>
      <c r="C326" s="37" t="s">
        <v>40</v>
      </c>
      <c r="D326" s="53">
        <v>235</v>
      </c>
      <c r="E326" s="1"/>
      <c r="F326" s="1"/>
      <c r="G326" s="91">
        <f t="shared" ref="G326:G389" si="15">(D326*F326)</f>
        <v>0</v>
      </c>
      <c r="H326" s="92">
        <v>0.08</v>
      </c>
      <c r="I326" s="91">
        <f t="shared" ref="I326:I389" si="16">(F326*1.08)</f>
        <v>0</v>
      </c>
      <c r="J326" s="94">
        <f t="shared" ref="J326:J389" si="17">(D326*I326)</f>
        <v>0</v>
      </c>
      <c r="K326" s="32"/>
    </row>
    <row r="327" spans="1:11">
      <c r="A327" s="45" t="s">
        <v>1224</v>
      </c>
      <c r="B327" s="108" t="s">
        <v>1225</v>
      </c>
      <c r="C327" s="37" t="s">
        <v>40</v>
      </c>
      <c r="D327" s="53">
        <v>20</v>
      </c>
      <c r="E327" s="1"/>
      <c r="F327" s="1"/>
      <c r="G327" s="91">
        <f t="shared" si="15"/>
        <v>0</v>
      </c>
      <c r="H327" s="92">
        <v>0.08</v>
      </c>
      <c r="I327" s="91">
        <f t="shared" si="16"/>
        <v>0</v>
      </c>
      <c r="J327" s="94">
        <f t="shared" si="17"/>
        <v>0</v>
      </c>
      <c r="K327" s="32"/>
    </row>
    <row r="328" spans="1:11" ht="30">
      <c r="A328" s="45" t="s">
        <v>1226</v>
      </c>
      <c r="B328" s="78" t="s">
        <v>1227</v>
      </c>
      <c r="C328" s="37" t="s">
        <v>40</v>
      </c>
      <c r="D328" s="53">
        <v>41</v>
      </c>
      <c r="E328" s="1"/>
      <c r="F328" s="1"/>
      <c r="G328" s="91">
        <f t="shared" si="15"/>
        <v>0</v>
      </c>
      <c r="H328" s="92">
        <v>0.08</v>
      </c>
      <c r="I328" s="91">
        <f t="shared" si="16"/>
        <v>0</v>
      </c>
      <c r="J328" s="94">
        <f t="shared" si="17"/>
        <v>0</v>
      </c>
      <c r="K328" s="32"/>
    </row>
    <row r="329" spans="1:11" ht="30">
      <c r="A329" s="45" t="s">
        <v>1228</v>
      </c>
      <c r="B329" s="78" t="s">
        <v>1229</v>
      </c>
      <c r="C329" s="37" t="s">
        <v>40</v>
      </c>
      <c r="D329" s="53">
        <v>130</v>
      </c>
      <c r="E329" s="1"/>
      <c r="F329" s="1"/>
      <c r="G329" s="91">
        <f t="shared" si="15"/>
        <v>0</v>
      </c>
      <c r="H329" s="92">
        <v>0.08</v>
      </c>
      <c r="I329" s="91">
        <f t="shared" si="16"/>
        <v>0</v>
      </c>
      <c r="J329" s="94">
        <f t="shared" si="17"/>
        <v>0</v>
      </c>
      <c r="K329" s="32"/>
    </row>
    <row r="330" spans="1:11" ht="30">
      <c r="A330" s="45" t="s">
        <v>1230</v>
      </c>
      <c r="B330" s="78" t="s">
        <v>1231</v>
      </c>
      <c r="C330" s="37" t="s">
        <v>40</v>
      </c>
      <c r="D330" s="53">
        <v>35</v>
      </c>
      <c r="E330" s="1"/>
      <c r="F330" s="1"/>
      <c r="G330" s="91">
        <f t="shared" si="15"/>
        <v>0</v>
      </c>
      <c r="H330" s="92">
        <v>0.08</v>
      </c>
      <c r="I330" s="91">
        <f t="shared" si="16"/>
        <v>0</v>
      </c>
      <c r="J330" s="94">
        <f t="shared" si="17"/>
        <v>0</v>
      </c>
      <c r="K330" s="32"/>
    </row>
    <row r="331" spans="1:11" ht="30">
      <c r="A331" s="45" t="s">
        <v>1232</v>
      </c>
      <c r="B331" s="78" t="s">
        <v>1233</v>
      </c>
      <c r="C331" s="37" t="s">
        <v>40</v>
      </c>
      <c r="D331" s="53">
        <v>2</v>
      </c>
      <c r="E331" s="1"/>
      <c r="F331" s="1"/>
      <c r="G331" s="91">
        <f t="shared" si="15"/>
        <v>0</v>
      </c>
      <c r="H331" s="92">
        <v>0.08</v>
      </c>
      <c r="I331" s="91">
        <f t="shared" si="16"/>
        <v>0</v>
      </c>
      <c r="J331" s="94">
        <f t="shared" si="17"/>
        <v>0</v>
      </c>
      <c r="K331" s="32"/>
    </row>
    <row r="332" spans="1:11" ht="30">
      <c r="A332" s="45" t="s">
        <v>1234</v>
      </c>
      <c r="B332" s="78" t="s">
        <v>1235</v>
      </c>
      <c r="C332" s="37" t="s">
        <v>40</v>
      </c>
      <c r="D332" s="53">
        <v>10</v>
      </c>
      <c r="E332" s="1"/>
      <c r="F332" s="1"/>
      <c r="G332" s="91">
        <f t="shared" si="15"/>
        <v>0</v>
      </c>
      <c r="H332" s="92">
        <v>0.08</v>
      </c>
      <c r="I332" s="91">
        <f t="shared" si="16"/>
        <v>0</v>
      </c>
      <c r="J332" s="94">
        <f t="shared" si="17"/>
        <v>0</v>
      </c>
      <c r="K332" s="32"/>
    </row>
    <row r="333" spans="1:11">
      <c r="A333" s="45" t="s">
        <v>1236</v>
      </c>
      <c r="B333" s="78" t="s">
        <v>1237</v>
      </c>
      <c r="C333" s="37" t="s">
        <v>40</v>
      </c>
      <c r="D333" s="53">
        <v>22</v>
      </c>
      <c r="E333" s="1"/>
      <c r="F333" s="1"/>
      <c r="G333" s="91">
        <f t="shared" si="15"/>
        <v>0</v>
      </c>
      <c r="H333" s="92">
        <v>0.08</v>
      </c>
      <c r="I333" s="91">
        <f t="shared" si="16"/>
        <v>0</v>
      </c>
      <c r="J333" s="94">
        <f t="shared" si="17"/>
        <v>0</v>
      </c>
      <c r="K333" s="32"/>
    </row>
    <row r="334" spans="1:11" ht="30">
      <c r="A334" s="45" t="s">
        <v>1238</v>
      </c>
      <c r="B334" s="78" t="s">
        <v>1239</v>
      </c>
      <c r="C334" s="37" t="s">
        <v>40</v>
      </c>
      <c r="D334" s="53">
        <v>19</v>
      </c>
      <c r="E334" s="1"/>
      <c r="F334" s="1"/>
      <c r="G334" s="91">
        <f t="shared" si="15"/>
        <v>0</v>
      </c>
      <c r="H334" s="92">
        <v>0.08</v>
      </c>
      <c r="I334" s="91">
        <f t="shared" si="16"/>
        <v>0</v>
      </c>
      <c r="J334" s="94">
        <f t="shared" si="17"/>
        <v>0</v>
      </c>
      <c r="K334" s="32"/>
    </row>
    <row r="335" spans="1:11">
      <c r="A335" s="45" t="s">
        <v>1240</v>
      </c>
      <c r="B335" s="78" t="s">
        <v>1241</v>
      </c>
      <c r="C335" s="37" t="s">
        <v>40</v>
      </c>
      <c r="D335" s="53">
        <v>285</v>
      </c>
      <c r="E335" s="1"/>
      <c r="F335" s="1"/>
      <c r="G335" s="91">
        <f t="shared" si="15"/>
        <v>0</v>
      </c>
      <c r="H335" s="92">
        <v>0.08</v>
      </c>
      <c r="I335" s="91">
        <f t="shared" si="16"/>
        <v>0</v>
      </c>
      <c r="J335" s="94">
        <f t="shared" si="17"/>
        <v>0</v>
      </c>
      <c r="K335" s="32"/>
    </row>
    <row r="336" spans="1:11">
      <c r="A336" s="45" t="s">
        <v>1242</v>
      </c>
      <c r="B336" s="78" t="s">
        <v>1243</v>
      </c>
      <c r="C336" s="37" t="s">
        <v>40</v>
      </c>
      <c r="D336" s="53">
        <v>30</v>
      </c>
      <c r="E336" s="1"/>
      <c r="F336" s="1"/>
      <c r="G336" s="91">
        <f t="shared" si="15"/>
        <v>0</v>
      </c>
      <c r="H336" s="92">
        <v>0.08</v>
      </c>
      <c r="I336" s="91">
        <f t="shared" si="16"/>
        <v>0</v>
      </c>
      <c r="J336" s="94">
        <f t="shared" si="17"/>
        <v>0</v>
      </c>
      <c r="K336" s="32"/>
    </row>
    <row r="337" spans="1:11">
      <c r="A337" s="45" t="s">
        <v>1244</v>
      </c>
      <c r="B337" s="78" t="s">
        <v>1245</v>
      </c>
      <c r="C337" s="37" t="s">
        <v>40</v>
      </c>
      <c r="D337" s="53">
        <v>5</v>
      </c>
      <c r="E337" s="1"/>
      <c r="F337" s="1"/>
      <c r="G337" s="91">
        <f t="shared" si="15"/>
        <v>0</v>
      </c>
      <c r="H337" s="92">
        <v>0.08</v>
      </c>
      <c r="I337" s="91">
        <f t="shared" si="16"/>
        <v>0</v>
      </c>
      <c r="J337" s="94">
        <f t="shared" si="17"/>
        <v>0</v>
      </c>
      <c r="K337" s="32"/>
    </row>
    <row r="338" spans="1:11">
      <c r="A338" s="45" t="s">
        <v>1246</v>
      </c>
      <c r="B338" s="78" t="s">
        <v>1247</v>
      </c>
      <c r="C338" s="37" t="s">
        <v>40</v>
      </c>
      <c r="D338" s="53">
        <v>18</v>
      </c>
      <c r="E338" s="1"/>
      <c r="F338" s="1"/>
      <c r="G338" s="91">
        <f t="shared" si="15"/>
        <v>0</v>
      </c>
      <c r="H338" s="92">
        <v>0.08</v>
      </c>
      <c r="I338" s="91">
        <f t="shared" si="16"/>
        <v>0</v>
      </c>
      <c r="J338" s="94">
        <f t="shared" si="17"/>
        <v>0</v>
      </c>
      <c r="K338" s="32"/>
    </row>
    <row r="339" spans="1:11">
      <c r="A339" s="45" t="s">
        <v>1248</v>
      </c>
      <c r="B339" s="78" t="s">
        <v>1249</v>
      </c>
      <c r="C339" s="37" t="s">
        <v>40</v>
      </c>
      <c r="D339" s="53">
        <v>90</v>
      </c>
      <c r="E339" s="1"/>
      <c r="F339" s="1"/>
      <c r="G339" s="91">
        <f t="shared" si="15"/>
        <v>0</v>
      </c>
      <c r="H339" s="92">
        <v>0.08</v>
      </c>
      <c r="I339" s="91">
        <f t="shared" si="16"/>
        <v>0</v>
      </c>
      <c r="J339" s="94">
        <f t="shared" si="17"/>
        <v>0</v>
      </c>
      <c r="K339" s="32"/>
    </row>
    <row r="340" spans="1:11">
      <c r="A340" s="45" t="s">
        <v>1250</v>
      </c>
      <c r="B340" s="78" t="s">
        <v>1251</v>
      </c>
      <c r="C340" s="37" t="s">
        <v>40</v>
      </c>
      <c r="D340" s="53">
        <v>310</v>
      </c>
      <c r="E340" s="1"/>
      <c r="F340" s="1"/>
      <c r="G340" s="91">
        <f t="shared" si="15"/>
        <v>0</v>
      </c>
      <c r="H340" s="92">
        <v>0.08</v>
      </c>
      <c r="I340" s="91">
        <f t="shared" si="16"/>
        <v>0</v>
      </c>
      <c r="J340" s="94">
        <f t="shared" si="17"/>
        <v>0</v>
      </c>
      <c r="K340" s="32"/>
    </row>
    <row r="341" spans="1:11">
      <c r="A341" s="45" t="s">
        <v>1252</v>
      </c>
      <c r="B341" s="78" t="s">
        <v>1253</v>
      </c>
      <c r="C341" s="37" t="s">
        <v>40</v>
      </c>
      <c r="D341" s="53">
        <v>145</v>
      </c>
      <c r="E341" s="1"/>
      <c r="F341" s="1"/>
      <c r="G341" s="91">
        <f t="shared" si="15"/>
        <v>0</v>
      </c>
      <c r="H341" s="92">
        <v>0.08</v>
      </c>
      <c r="I341" s="91">
        <f t="shared" si="16"/>
        <v>0</v>
      </c>
      <c r="J341" s="94">
        <f t="shared" si="17"/>
        <v>0</v>
      </c>
      <c r="K341" s="32"/>
    </row>
    <row r="342" spans="1:11">
      <c r="A342" s="45" t="s">
        <v>1254</v>
      </c>
      <c r="B342" s="78" t="s">
        <v>1255</v>
      </c>
      <c r="C342" s="37" t="s">
        <v>40</v>
      </c>
      <c r="D342" s="53">
        <v>45</v>
      </c>
      <c r="E342" s="1"/>
      <c r="F342" s="1"/>
      <c r="G342" s="91">
        <f t="shared" si="15"/>
        <v>0</v>
      </c>
      <c r="H342" s="92">
        <v>0.08</v>
      </c>
      <c r="I342" s="91">
        <f t="shared" si="16"/>
        <v>0</v>
      </c>
      <c r="J342" s="94">
        <f t="shared" si="17"/>
        <v>0</v>
      </c>
      <c r="K342" s="32"/>
    </row>
    <row r="343" spans="1:11" ht="30">
      <c r="A343" s="45" t="s">
        <v>1256</v>
      </c>
      <c r="B343" s="78" t="s">
        <v>1257</v>
      </c>
      <c r="C343" s="37" t="s">
        <v>40</v>
      </c>
      <c r="D343" s="53">
        <v>135</v>
      </c>
      <c r="E343" s="1"/>
      <c r="F343" s="1"/>
      <c r="G343" s="91">
        <f t="shared" si="15"/>
        <v>0</v>
      </c>
      <c r="H343" s="92">
        <v>0.08</v>
      </c>
      <c r="I343" s="91">
        <f t="shared" si="16"/>
        <v>0</v>
      </c>
      <c r="J343" s="94">
        <f t="shared" si="17"/>
        <v>0</v>
      </c>
      <c r="K343" s="32"/>
    </row>
    <row r="344" spans="1:11">
      <c r="A344" s="45" t="s">
        <v>1258</v>
      </c>
      <c r="B344" s="78" t="s">
        <v>1259</v>
      </c>
      <c r="C344" s="37" t="s">
        <v>40</v>
      </c>
      <c r="D344" s="53">
        <v>108</v>
      </c>
      <c r="E344" s="1"/>
      <c r="F344" s="1"/>
      <c r="G344" s="91">
        <f t="shared" si="15"/>
        <v>0</v>
      </c>
      <c r="H344" s="92">
        <v>0.08</v>
      </c>
      <c r="I344" s="91">
        <f t="shared" si="16"/>
        <v>0</v>
      </c>
      <c r="J344" s="94">
        <f t="shared" si="17"/>
        <v>0</v>
      </c>
      <c r="K344" s="32"/>
    </row>
    <row r="345" spans="1:11">
      <c r="A345" s="45" t="s">
        <v>1260</v>
      </c>
      <c r="B345" s="78" t="s">
        <v>1261</v>
      </c>
      <c r="C345" s="37" t="s">
        <v>40</v>
      </c>
      <c r="D345" s="53">
        <v>70</v>
      </c>
      <c r="E345" s="1"/>
      <c r="F345" s="1"/>
      <c r="G345" s="91">
        <f t="shared" si="15"/>
        <v>0</v>
      </c>
      <c r="H345" s="92">
        <v>0.08</v>
      </c>
      <c r="I345" s="91">
        <f t="shared" si="16"/>
        <v>0</v>
      </c>
      <c r="J345" s="94">
        <f t="shared" si="17"/>
        <v>0</v>
      </c>
      <c r="K345" s="32"/>
    </row>
    <row r="346" spans="1:11" ht="30">
      <c r="A346" s="45" t="s">
        <v>1262</v>
      </c>
      <c r="B346" s="78" t="s">
        <v>1263</v>
      </c>
      <c r="C346" s="37" t="s">
        <v>40</v>
      </c>
      <c r="D346" s="53">
        <v>268</v>
      </c>
      <c r="E346" s="1"/>
      <c r="F346" s="1"/>
      <c r="G346" s="91">
        <f t="shared" si="15"/>
        <v>0</v>
      </c>
      <c r="H346" s="92">
        <v>0.08</v>
      </c>
      <c r="I346" s="91">
        <f t="shared" si="16"/>
        <v>0</v>
      </c>
      <c r="J346" s="94">
        <f t="shared" si="17"/>
        <v>0</v>
      </c>
      <c r="K346" s="32"/>
    </row>
    <row r="347" spans="1:11" ht="30">
      <c r="A347" s="45" t="s">
        <v>1264</v>
      </c>
      <c r="B347" s="78" t="s">
        <v>1265</v>
      </c>
      <c r="C347" s="37" t="s">
        <v>40</v>
      </c>
      <c r="D347" s="53">
        <v>435</v>
      </c>
      <c r="E347" s="1"/>
      <c r="F347" s="1"/>
      <c r="G347" s="91">
        <f t="shared" si="15"/>
        <v>0</v>
      </c>
      <c r="H347" s="92">
        <v>0.08</v>
      </c>
      <c r="I347" s="91">
        <f t="shared" si="16"/>
        <v>0</v>
      </c>
      <c r="J347" s="94">
        <f t="shared" si="17"/>
        <v>0</v>
      </c>
      <c r="K347" s="32"/>
    </row>
    <row r="348" spans="1:11">
      <c r="A348" s="45" t="s">
        <v>1266</v>
      </c>
      <c r="B348" s="78" t="s">
        <v>1267</v>
      </c>
      <c r="C348" s="37" t="s">
        <v>40</v>
      </c>
      <c r="D348" s="53">
        <v>47</v>
      </c>
      <c r="E348" s="1"/>
      <c r="F348" s="1"/>
      <c r="G348" s="91">
        <f t="shared" si="15"/>
        <v>0</v>
      </c>
      <c r="H348" s="92">
        <v>0.08</v>
      </c>
      <c r="I348" s="91">
        <f t="shared" si="16"/>
        <v>0</v>
      </c>
      <c r="J348" s="94">
        <f t="shared" si="17"/>
        <v>0</v>
      </c>
      <c r="K348" s="32"/>
    </row>
    <row r="349" spans="1:11">
      <c r="A349" s="45" t="s">
        <v>1268</v>
      </c>
      <c r="B349" s="78" t="s">
        <v>1269</v>
      </c>
      <c r="C349" s="37" t="s">
        <v>40</v>
      </c>
      <c r="D349" s="53">
        <v>308</v>
      </c>
      <c r="E349" s="1"/>
      <c r="F349" s="1"/>
      <c r="G349" s="91">
        <f t="shared" si="15"/>
        <v>0</v>
      </c>
      <c r="H349" s="92">
        <v>0.08</v>
      </c>
      <c r="I349" s="91">
        <f t="shared" si="16"/>
        <v>0</v>
      </c>
      <c r="J349" s="94">
        <f t="shared" si="17"/>
        <v>0</v>
      </c>
      <c r="K349" s="32"/>
    </row>
    <row r="350" spans="1:11">
      <c r="A350" s="45" t="s">
        <v>1270</v>
      </c>
      <c r="B350" s="78" t="s">
        <v>1271</v>
      </c>
      <c r="C350" s="37" t="s">
        <v>40</v>
      </c>
      <c r="D350" s="53">
        <v>155</v>
      </c>
      <c r="E350" s="1"/>
      <c r="F350" s="1"/>
      <c r="G350" s="91">
        <f t="shared" si="15"/>
        <v>0</v>
      </c>
      <c r="H350" s="92">
        <v>0.08</v>
      </c>
      <c r="I350" s="91">
        <f t="shared" si="16"/>
        <v>0</v>
      </c>
      <c r="J350" s="94">
        <f t="shared" si="17"/>
        <v>0</v>
      </c>
      <c r="K350" s="32"/>
    </row>
    <row r="351" spans="1:11">
      <c r="A351" s="45" t="s">
        <v>1272</v>
      </c>
      <c r="B351" s="78" t="s">
        <v>1273</v>
      </c>
      <c r="C351" s="37" t="s">
        <v>40</v>
      </c>
      <c r="D351" s="53">
        <v>190</v>
      </c>
      <c r="E351" s="1"/>
      <c r="F351" s="1"/>
      <c r="G351" s="91">
        <f t="shared" si="15"/>
        <v>0</v>
      </c>
      <c r="H351" s="92">
        <v>0.08</v>
      </c>
      <c r="I351" s="91">
        <f t="shared" si="16"/>
        <v>0</v>
      </c>
      <c r="J351" s="94">
        <f t="shared" si="17"/>
        <v>0</v>
      </c>
      <c r="K351" s="32"/>
    </row>
    <row r="352" spans="1:11">
      <c r="A352" s="45" t="s">
        <v>1274</v>
      </c>
      <c r="B352" s="78" t="s">
        <v>1275</v>
      </c>
      <c r="C352" s="37" t="s">
        <v>40</v>
      </c>
      <c r="D352" s="53">
        <v>7</v>
      </c>
      <c r="E352" s="1"/>
      <c r="F352" s="1"/>
      <c r="G352" s="91">
        <f t="shared" si="15"/>
        <v>0</v>
      </c>
      <c r="H352" s="92">
        <v>0.08</v>
      </c>
      <c r="I352" s="91">
        <f t="shared" si="16"/>
        <v>0</v>
      </c>
      <c r="J352" s="94">
        <f t="shared" si="17"/>
        <v>0</v>
      </c>
      <c r="K352" s="32"/>
    </row>
    <row r="353" spans="1:11">
      <c r="A353" s="45" t="s">
        <v>1276</v>
      </c>
      <c r="B353" s="78" t="s">
        <v>1277</v>
      </c>
      <c r="C353" s="37" t="s">
        <v>40</v>
      </c>
      <c r="D353" s="53">
        <v>25</v>
      </c>
      <c r="E353" s="1"/>
      <c r="F353" s="1"/>
      <c r="G353" s="91">
        <f t="shared" si="15"/>
        <v>0</v>
      </c>
      <c r="H353" s="92">
        <v>0.08</v>
      </c>
      <c r="I353" s="91">
        <f t="shared" si="16"/>
        <v>0</v>
      </c>
      <c r="J353" s="94">
        <f t="shared" si="17"/>
        <v>0</v>
      </c>
      <c r="K353" s="32"/>
    </row>
    <row r="354" spans="1:11">
      <c r="A354" s="45" t="s">
        <v>1278</v>
      </c>
      <c r="B354" s="78" t="s">
        <v>1279</v>
      </c>
      <c r="C354" s="37" t="s">
        <v>40</v>
      </c>
      <c r="D354" s="53">
        <v>27</v>
      </c>
      <c r="E354" s="1"/>
      <c r="F354" s="1"/>
      <c r="G354" s="91">
        <f t="shared" si="15"/>
        <v>0</v>
      </c>
      <c r="H354" s="92">
        <v>0.08</v>
      </c>
      <c r="I354" s="91">
        <f t="shared" si="16"/>
        <v>0</v>
      </c>
      <c r="J354" s="94">
        <f t="shared" si="17"/>
        <v>0</v>
      </c>
      <c r="K354" s="32"/>
    </row>
    <row r="355" spans="1:11" ht="30">
      <c r="A355" s="45" t="s">
        <v>1280</v>
      </c>
      <c r="B355" s="78" t="s">
        <v>1281</v>
      </c>
      <c r="C355" s="37" t="s">
        <v>40</v>
      </c>
      <c r="D355" s="53">
        <v>135</v>
      </c>
      <c r="E355" s="1"/>
      <c r="F355" s="1"/>
      <c r="G355" s="91">
        <f t="shared" si="15"/>
        <v>0</v>
      </c>
      <c r="H355" s="92">
        <v>0.08</v>
      </c>
      <c r="I355" s="91">
        <f t="shared" si="16"/>
        <v>0</v>
      </c>
      <c r="J355" s="94">
        <f t="shared" si="17"/>
        <v>0</v>
      </c>
      <c r="K355" s="32"/>
    </row>
    <row r="356" spans="1:11" ht="30">
      <c r="A356" s="45" t="s">
        <v>1282</v>
      </c>
      <c r="B356" s="78" t="s">
        <v>1283</v>
      </c>
      <c r="C356" s="37" t="s">
        <v>40</v>
      </c>
      <c r="D356" s="53">
        <v>84</v>
      </c>
      <c r="E356" s="1"/>
      <c r="F356" s="1"/>
      <c r="G356" s="91">
        <f t="shared" si="15"/>
        <v>0</v>
      </c>
      <c r="H356" s="92">
        <v>0.08</v>
      </c>
      <c r="I356" s="91">
        <f t="shared" si="16"/>
        <v>0</v>
      </c>
      <c r="J356" s="94">
        <f t="shared" si="17"/>
        <v>0</v>
      </c>
      <c r="K356" s="32"/>
    </row>
    <row r="357" spans="1:11" ht="30">
      <c r="A357" s="45" t="s">
        <v>1284</v>
      </c>
      <c r="B357" s="78" t="s">
        <v>1285</v>
      </c>
      <c r="C357" s="37" t="s">
        <v>40</v>
      </c>
      <c r="D357" s="53">
        <v>5</v>
      </c>
      <c r="E357" s="1"/>
      <c r="F357" s="1"/>
      <c r="G357" s="91">
        <f t="shared" si="15"/>
        <v>0</v>
      </c>
      <c r="H357" s="92">
        <v>0.08</v>
      </c>
      <c r="I357" s="91">
        <f t="shared" si="16"/>
        <v>0</v>
      </c>
      <c r="J357" s="94">
        <f t="shared" si="17"/>
        <v>0</v>
      </c>
      <c r="K357" s="32"/>
    </row>
    <row r="358" spans="1:11" ht="30">
      <c r="A358" s="45" t="s">
        <v>1286</v>
      </c>
      <c r="B358" s="78" t="s">
        <v>1287</v>
      </c>
      <c r="C358" s="37" t="s">
        <v>40</v>
      </c>
      <c r="D358" s="53">
        <v>925</v>
      </c>
      <c r="E358" s="1"/>
      <c r="F358" s="1"/>
      <c r="G358" s="91">
        <f t="shared" si="15"/>
        <v>0</v>
      </c>
      <c r="H358" s="92">
        <v>0.08</v>
      </c>
      <c r="I358" s="91">
        <f t="shared" si="16"/>
        <v>0</v>
      </c>
      <c r="J358" s="94">
        <f t="shared" si="17"/>
        <v>0</v>
      </c>
      <c r="K358" s="32"/>
    </row>
    <row r="359" spans="1:11" ht="30">
      <c r="A359" s="45" t="s">
        <v>1288</v>
      </c>
      <c r="B359" s="78" t="s">
        <v>1289</v>
      </c>
      <c r="C359" s="37" t="s">
        <v>40</v>
      </c>
      <c r="D359" s="53">
        <v>65</v>
      </c>
      <c r="E359" s="1"/>
      <c r="F359" s="1"/>
      <c r="G359" s="91">
        <f t="shared" si="15"/>
        <v>0</v>
      </c>
      <c r="H359" s="92">
        <v>0.08</v>
      </c>
      <c r="I359" s="91">
        <f t="shared" si="16"/>
        <v>0</v>
      </c>
      <c r="J359" s="94">
        <f t="shared" si="17"/>
        <v>0</v>
      </c>
      <c r="K359" s="32"/>
    </row>
    <row r="360" spans="1:11">
      <c r="A360" s="45" t="s">
        <v>1290</v>
      </c>
      <c r="B360" s="78" t="s">
        <v>1291</v>
      </c>
      <c r="C360" s="37" t="s">
        <v>40</v>
      </c>
      <c r="D360" s="53">
        <v>7</v>
      </c>
      <c r="E360" s="1"/>
      <c r="F360" s="1"/>
      <c r="G360" s="91">
        <f t="shared" si="15"/>
        <v>0</v>
      </c>
      <c r="H360" s="92">
        <v>0.08</v>
      </c>
      <c r="I360" s="91">
        <f t="shared" si="16"/>
        <v>0</v>
      </c>
      <c r="J360" s="94">
        <f t="shared" si="17"/>
        <v>0</v>
      </c>
      <c r="K360" s="32"/>
    </row>
    <row r="361" spans="1:11">
      <c r="A361" s="45" t="s">
        <v>1292</v>
      </c>
      <c r="B361" s="109" t="s">
        <v>1293</v>
      </c>
      <c r="C361" s="37" t="s">
        <v>40</v>
      </c>
      <c r="D361" s="53">
        <v>6</v>
      </c>
      <c r="E361" s="1"/>
      <c r="F361" s="1"/>
      <c r="G361" s="91">
        <f t="shared" si="15"/>
        <v>0</v>
      </c>
      <c r="H361" s="92">
        <v>0.08</v>
      </c>
      <c r="I361" s="91">
        <f t="shared" si="16"/>
        <v>0</v>
      </c>
      <c r="J361" s="94">
        <f t="shared" si="17"/>
        <v>0</v>
      </c>
      <c r="K361" s="32"/>
    </row>
    <row r="362" spans="1:11">
      <c r="A362" s="45" t="s">
        <v>1294</v>
      </c>
      <c r="B362" s="78" t="s">
        <v>1295</v>
      </c>
      <c r="C362" s="37" t="s">
        <v>40</v>
      </c>
      <c r="D362" s="53">
        <v>125</v>
      </c>
      <c r="E362" s="1"/>
      <c r="F362" s="1"/>
      <c r="G362" s="91">
        <f t="shared" si="15"/>
        <v>0</v>
      </c>
      <c r="H362" s="92">
        <v>0.08</v>
      </c>
      <c r="I362" s="91">
        <f t="shared" si="16"/>
        <v>0</v>
      </c>
      <c r="J362" s="94">
        <f t="shared" si="17"/>
        <v>0</v>
      </c>
      <c r="K362" s="32"/>
    </row>
    <row r="363" spans="1:11" ht="30">
      <c r="A363" s="45" t="s">
        <v>1296</v>
      </c>
      <c r="B363" s="78" t="s">
        <v>1297</v>
      </c>
      <c r="C363" s="37" t="s">
        <v>40</v>
      </c>
      <c r="D363" s="53">
        <v>3</v>
      </c>
      <c r="E363" s="1"/>
      <c r="F363" s="1"/>
      <c r="G363" s="91">
        <f t="shared" si="15"/>
        <v>0</v>
      </c>
      <c r="H363" s="92">
        <v>0.08</v>
      </c>
      <c r="I363" s="91">
        <f t="shared" si="16"/>
        <v>0</v>
      </c>
      <c r="J363" s="94">
        <f t="shared" si="17"/>
        <v>0</v>
      </c>
      <c r="K363" s="32"/>
    </row>
    <row r="364" spans="1:11" ht="30">
      <c r="A364" s="45" t="s">
        <v>1298</v>
      </c>
      <c r="B364" s="78" t="s">
        <v>1299</v>
      </c>
      <c r="C364" s="37" t="s">
        <v>40</v>
      </c>
      <c r="D364" s="53">
        <v>7</v>
      </c>
      <c r="E364" s="1"/>
      <c r="F364" s="1"/>
      <c r="G364" s="91">
        <f t="shared" si="15"/>
        <v>0</v>
      </c>
      <c r="H364" s="92">
        <v>0.08</v>
      </c>
      <c r="I364" s="91">
        <f t="shared" si="16"/>
        <v>0</v>
      </c>
      <c r="J364" s="94">
        <f t="shared" si="17"/>
        <v>0</v>
      </c>
      <c r="K364" s="32"/>
    </row>
    <row r="365" spans="1:11">
      <c r="A365" s="45" t="s">
        <v>1300</v>
      </c>
      <c r="B365" s="78" t="s">
        <v>1301</v>
      </c>
      <c r="C365" s="37" t="s">
        <v>40</v>
      </c>
      <c r="D365" s="53">
        <v>3</v>
      </c>
      <c r="E365" s="1"/>
      <c r="F365" s="1"/>
      <c r="G365" s="91">
        <f t="shared" si="15"/>
        <v>0</v>
      </c>
      <c r="H365" s="92">
        <v>0.08</v>
      </c>
      <c r="I365" s="91">
        <f t="shared" si="16"/>
        <v>0</v>
      </c>
      <c r="J365" s="94">
        <f t="shared" si="17"/>
        <v>0</v>
      </c>
      <c r="K365" s="32"/>
    </row>
    <row r="366" spans="1:11">
      <c r="A366" s="45" t="s">
        <v>1302</v>
      </c>
      <c r="B366" s="78" t="s">
        <v>1303</v>
      </c>
      <c r="C366" s="37" t="s">
        <v>40</v>
      </c>
      <c r="D366" s="53">
        <v>90</v>
      </c>
      <c r="E366" s="1"/>
      <c r="F366" s="1"/>
      <c r="G366" s="91">
        <f t="shared" si="15"/>
        <v>0</v>
      </c>
      <c r="H366" s="92">
        <v>0.08</v>
      </c>
      <c r="I366" s="91">
        <f t="shared" si="16"/>
        <v>0</v>
      </c>
      <c r="J366" s="94">
        <f t="shared" si="17"/>
        <v>0</v>
      </c>
      <c r="K366" s="32"/>
    </row>
    <row r="367" spans="1:11">
      <c r="A367" s="45" t="s">
        <v>1304</v>
      </c>
      <c r="B367" s="78" t="s">
        <v>1305</v>
      </c>
      <c r="C367" s="37" t="s">
        <v>40</v>
      </c>
      <c r="D367" s="53">
        <v>8</v>
      </c>
      <c r="E367" s="1"/>
      <c r="F367" s="1"/>
      <c r="G367" s="91">
        <f t="shared" si="15"/>
        <v>0</v>
      </c>
      <c r="H367" s="92">
        <v>0.08</v>
      </c>
      <c r="I367" s="91">
        <f t="shared" si="16"/>
        <v>0</v>
      </c>
      <c r="J367" s="94">
        <f t="shared" si="17"/>
        <v>0</v>
      </c>
      <c r="K367" s="32"/>
    </row>
    <row r="368" spans="1:11" ht="30">
      <c r="A368" s="45" t="s">
        <v>1306</v>
      </c>
      <c r="B368" s="78" t="s">
        <v>1307</v>
      </c>
      <c r="C368" s="37" t="s">
        <v>40</v>
      </c>
      <c r="D368" s="53">
        <v>30</v>
      </c>
      <c r="E368" s="1"/>
      <c r="F368" s="1"/>
      <c r="G368" s="91">
        <f t="shared" si="15"/>
        <v>0</v>
      </c>
      <c r="H368" s="92">
        <v>0.08</v>
      </c>
      <c r="I368" s="91">
        <f t="shared" si="16"/>
        <v>0</v>
      </c>
      <c r="J368" s="94">
        <f t="shared" si="17"/>
        <v>0</v>
      </c>
      <c r="K368" s="32"/>
    </row>
    <row r="369" spans="1:11" ht="30">
      <c r="A369" s="45" t="s">
        <v>1308</v>
      </c>
      <c r="B369" s="78" t="s">
        <v>1307</v>
      </c>
      <c r="C369" s="37" t="s">
        <v>40</v>
      </c>
      <c r="D369" s="53">
        <v>60</v>
      </c>
      <c r="E369" s="1"/>
      <c r="F369" s="1"/>
      <c r="G369" s="91">
        <f t="shared" si="15"/>
        <v>0</v>
      </c>
      <c r="H369" s="92">
        <v>0.08</v>
      </c>
      <c r="I369" s="91">
        <f t="shared" si="16"/>
        <v>0</v>
      </c>
      <c r="J369" s="94">
        <f t="shared" si="17"/>
        <v>0</v>
      </c>
      <c r="K369" s="32"/>
    </row>
    <row r="370" spans="1:11" ht="30">
      <c r="A370" s="45" t="s">
        <v>1309</v>
      </c>
      <c r="B370" s="78" t="s">
        <v>1310</v>
      </c>
      <c r="C370" s="37" t="s">
        <v>40</v>
      </c>
      <c r="D370" s="53">
        <v>15</v>
      </c>
      <c r="E370" s="1"/>
      <c r="F370" s="1"/>
      <c r="G370" s="91">
        <f t="shared" si="15"/>
        <v>0</v>
      </c>
      <c r="H370" s="92">
        <v>0.08</v>
      </c>
      <c r="I370" s="91">
        <f t="shared" si="16"/>
        <v>0</v>
      </c>
      <c r="J370" s="94">
        <f t="shared" si="17"/>
        <v>0</v>
      </c>
      <c r="K370" s="32"/>
    </row>
    <row r="371" spans="1:11">
      <c r="A371" s="45" t="s">
        <v>1311</v>
      </c>
      <c r="B371" s="78" t="s">
        <v>1312</v>
      </c>
      <c r="C371" s="37" t="s">
        <v>40</v>
      </c>
      <c r="D371" s="53">
        <v>210</v>
      </c>
      <c r="E371" s="1"/>
      <c r="F371" s="1"/>
      <c r="G371" s="91">
        <f t="shared" si="15"/>
        <v>0</v>
      </c>
      <c r="H371" s="92">
        <v>0.08</v>
      </c>
      <c r="I371" s="91">
        <f t="shared" si="16"/>
        <v>0</v>
      </c>
      <c r="J371" s="94">
        <f t="shared" si="17"/>
        <v>0</v>
      </c>
      <c r="K371" s="32"/>
    </row>
    <row r="372" spans="1:11">
      <c r="A372" s="45" t="s">
        <v>1313</v>
      </c>
      <c r="B372" s="78" t="s">
        <v>1314</v>
      </c>
      <c r="C372" s="37" t="s">
        <v>40</v>
      </c>
      <c r="D372" s="53">
        <v>130</v>
      </c>
      <c r="E372" s="1"/>
      <c r="F372" s="1"/>
      <c r="G372" s="91">
        <f t="shared" si="15"/>
        <v>0</v>
      </c>
      <c r="H372" s="92">
        <v>0.08</v>
      </c>
      <c r="I372" s="91">
        <f t="shared" si="16"/>
        <v>0</v>
      </c>
      <c r="J372" s="94">
        <f t="shared" si="17"/>
        <v>0</v>
      </c>
      <c r="K372" s="32"/>
    </row>
    <row r="373" spans="1:11" ht="30">
      <c r="A373" s="45" t="s">
        <v>1315</v>
      </c>
      <c r="B373" s="78" t="s">
        <v>1316</v>
      </c>
      <c r="C373" s="37" t="s">
        <v>40</v>
      </c>
      <c r="D373" s="53">
        <v>615</v>
      </c>
      <c r="E373" s="1"/>
      <c r="F373" s="1"/>
      <c r="G373" s="91">
        <f t="shared" si="15"/>
        <v>0</v>
      </c>
      <c r="H373" s="92">
        <v>0.08</v>
      </c>
      <c r="I373" s="91">
        <f t="shared" si="16"/>
        <v>0</v>
      </c>
      <c r="J373" s="94">
        <f t="shared" si="17"/>
        <v>0</v>
      </c>
      <c r="K373" s="32"/>
    </row>
    <row r="374" spans="1:11" ht="30">
      <c r="A374" s="45" t="s">
        <v>1317</v>
      </c>
      <c r="B374" s="78" t="s">
        <v>1318</v>
      </c>
      <c r="C374" s="37" t="s">
        <v>40</v>
      </c>
      <c r="D374" s="53">
        <v>460</v>
      </c>
      <c r="E374" s="1"/>
      <c r="F374" s="1"/>
      <c r="G374" s="91">
        <f t="shared" si="15"/>
        <v>0</v>
      </c>
      <c r="H374" s="92">
        <v>0.08</v>
      </c>
      <c r="I374" s="91">
        <f t="shared" si="16"/>
        <v>0</v>
      </c>
      <c r="J374" s="94">
        <f t="shared" si="17"/>
        <v>0</v>
      </c>
      <c r="K374" s="32"/>
    </row>
    <row r="375" spans="1:11" ht="30">
      <c r="A375" s="45" t="s">
        <v>1319</v>
      </c>
      <c r="B375" s="78" t="s">
        <v>1320</v>
      </c>
      <c r="C375" s="37" t="s">
        <v>40</v>
      </c>
      <c r="D375" s="53">
        <v>5</v>
      </c>
      <c r="E375" s="1"/>
      <c r="F375" s="1"/>
      <c r="G375" s="91">
        <f t="shared" si="15"/>
        <v>0</v>
      </c>
      <c r="H375" s="92">
        <v>0.08</v>
      </c>
      <c r="I375" s="91">
        <f t="shared" si="16"/>
        <v>0</v>
      </c>
      <c r="J375" s="94">
        <f t="shared" si="17"/>
        <v>0</v>
      </c>
      <c r="K375" s="32"/>
    </row>
    <row r="376" spans="1:11">
      <c r="A376" s="45" t="s">
        <v>1321</v>
      </c>
      <c r="B376" s="78" t="s">
        <v>564</v>
      </c>
      <c r="C376" s="37" t="s">
        <v>40</v>
      </c>
      <c r="D376" s="53">
        <v>160</v>
      </c>
      <c r="E376" s="1"/>
      <c r="F376" s="1"/>
      <c r="G376" s="91">
        <f t="shared" si="15"/>
        <v>0</v>
      </c>
      <c r="H376" s="92">
        <v>0.08</v>
      </c>
      <c r="I376" s="91">
        <f t="shared" si="16"/>
        <v>0</v>
      </c>
      <c r="J376" s="94">
        <f t="shared" si="17"/>
        <v>0</v>
      </c>
      <c r="K376" s="32"/>
    </row>
    <row r="377" spans="1:11" ht="30">
      <c r="A377" s="45" t="s">
        <v>1322</v>
      </c>
      <c r="B377" s="78" t="s">
        <v>566</v>
      </c>
      <c r="C377" s="37" t="s">
        <v>40</v>
      </c>
      <c r="D377" s="53">
        <v>4450</v>
      </c>
      <c r="E377" s="1"/>
      <c r="F377" s="1"/>
      <c r="G377" s="91">
        <f t="shared" si="15"/>
        <v>0</v>
      </c>
      <c r="H377" s="92">
        <v>0.08</v>
      </c>
      <c r="I377" s="91">
        <f t="shared" si="16"/>
        <v>0</v>
      </c>
      <c r="J377" s="94">
        <f t="shared" si="17"/>
        <v>0</v>
      </c>
      <c r="K377" s="32"/>
    </row>
    <row r="378" spans="1:11">
      <c r="A378" s="45" t="s">
        <v>1323</v>
      </c>
      <c r="B378" s="78" t="s">
        <v>1324</v>
      </c>
      <c r="C378" s="37" t="s">
        <v>40</v>
      </c>
      <c r="D378" s="53">
        <v>160</v>
      </c>
      <c r="E378" s="1"/>
      <c r="F378" s="1"/>
      <c r="G378" s="91">
        <f t="shared" si="15"/>
        <v>0</v>
      </c>
      <c r="H378" s="92">
        <v>0.08</v>
      </c>
      <c r="I378" s="91">
        <f t="shared" si="16"/>
        <v>0</v>
      </c>
      <c r="J378" s="94">
        <f t="shared" si="17"/>
        <v>0</v>
      </c>
      <c r="K378" s="32"/>
    </row>
    <row r="379" spans="1:11">
      <c r="A379" s="45" t="s">
        <v>1325</v>
      </c>
      <c r="B379" s="78" t="s">
        <v>1326</v>
      </c>
      <c r="C379" s="37" t="s">
        <v>40</v>
      </c>
      <c r="D379" s="53">
        <v>570</v>
      </c>
      <c r="E379" s="1"/>
      <c r="F379" s="1"/>
      <c r="G379" s="91">
        <f t="shared" si="15"/>
        <v>0</v>
      </c>
      <c r="H379" s="92">
        <v>0.08</v>
      </c>
      <c r="I379" s="91">
        <f t="shared" si="16"/>
        <v>0</v>
      </c>
      <c r="J379" s="94">
        <f t="shared" si="17"/>
        <v>0</v>
      </c>
      <c r="K379" s="32"/>
    </row>
    <row r="380" spans="1:11">
      <c r="A380" s="45" t="s">
        <v>1327</v>
      </c>
      <c r="B380" s="78" t="s">
        <v>1328</v>
      </c>
      <c r="C380" s="37" t="s">
        <v>40</v>
      </c>
      <c r="D380" s="53">
        <v>665</v>
      </c>
      <c r="E380" s="1"/>
      <c r="F380" s="1"/>
      <c r="G380" s="91">
        <f t="shared" si="15"/>
        <v>0</v>
      </c>
      <c r="H380" s="92">
        <v>0.08</v>
      </c>
      <c r="I380" s="91">
        <f t="shared" si="16"/>
        <v>0</v>
      </c>
      <c r="J380" s="94">
        <f t="shared" si="17"/>
        <v>0</v>
      </c>
      <c r="K380" s="32"/>
    </row>
    <row r="381" spans="1:11">
      <c r="A381" s="45" t="s">
        <v>1329</v>
      </c>
      <c r="B381" s="78" t="s">
        <v>1330</v>
      </c>
      <c r="C381" s="37" t="s">
        <v>40</v>
      </c>
      <c r="D381" s="53">
        <v>7</v>
      </c>
      <c r="E381" s="1"/>
      <c r="F381" s="1"/>
      <c r="G381" s="91">
        <f t="shared" si="15"/>
        <v>0</v>
      </c>
      <c r="H381" s="92">
        <v>0.08</v>
      </c>
      <c r="I381" s="91">
        <f t="shared" si="16"/>
        <v>0</v>
      </c>
      <c r="J381" s="94">
        <f t="shared" si="17"/>
        <v>0</v>
      </c>
      <c r="K381" s="32"/>
    </row>
    <row r="382" spans="1:11">
      <c r="A382" s="45" t="s">
        <v>1331</v>
      </c>
      <c r="B382" s="78" t="s">
        <v>1332</v>
      </c>
      <c r="C382" s="37" t="s">
        <v>40</v>
      </c>
      <c r="D382" s="53">
        <v>1140</v>
      </c>
      <c r="E382" s="1"/>
      <c r="F382" s="1"/>
      <c r="G382" s="91">
        <f t="shared" si="15"/>
        <v>0</v>
      </c>
      <c r="H382" s="92">
        <v>0.08</v>
      </c>
      <c r="I382" s="91">
        <f t="shared" si="16"/>
        <v>0</v>
      </c>
      <c r="J382" s="94">
        <f t="shared" si="17"/>
        <v>0</v>
      </c>
      <c r="K382" s="32"/>
    </row>
    <row r="383" spans="1:11">
      <c r="A383" s="45" t="s">
        <v>1333</v>
      </c>
      <c r="B383" s="78" t="s">
        <v>1334</v>
      </c>
      <c r="C383" s="37" t="s">
        <v>40</v>
      </c>
      <c r="D383" s="53">
        <v>18</v>
      </c>
      <c r="E383" s="1"/>
      <c r="F383" s="1"/>
      <c r="G383" s="91">
        <f t="shared" si="15"/>
        <v>0</v>
      </c>
      <c r="H383" s="92">
        <v>0.08</v>
      </c>
      <c r="I383" s="91">
        <f t="shared" si="16"/>
        <v>0</v>
      </c>
      <c r="J383" s="94">
        <f t="shared" si="17"/>
        <v>0</v>
      </c>
      <c r="K383" s="32"/>
    </row>
    <row r="384" spans="1:11" ht="30">
      <c r="A384" s="45" t="s">
        <v>1335</v>
      </c>
      <c r="B384" s="78" t="s">
        <v>1336</v>
      </c>
      <c r="C384" s="37" t="s">
        <v>40</v>
      </c>
      <c r="D384" s="53">
        <v>26</v>
      </c>
      <c r="E384" s="1"/>
      <c r="F384" s="1"/>
      <c r="G384" s="91">
        <f t="shared" si="15"/>
        <v>0</v>
      </c>
      <c r="H384" s="92">
        <v>0.08</v>
      </c>
      <c r="I384" s="91">
        <f t="shared" si="16"/>
        <v>0</v>
      </c>
      <c r="J384" s="94">
        <f t="shared" si="17"/>
        <v>0</v>
      </c>
      <c r="K384" s="32"/>
    </row>
    <row r="385" spans="1:11" ht="30">
      <c r="A385" s="45" t="s">
        <v>1337</v>
      </c>
      <c r="B385" s="78" t="s">
        <v>1338</v>
      </c>
      <c r="C385" s="37" t="s">
        <v>40</v>
      </c>
      <c r="D385" s="53">
        <v>17</v>
      </c>
      <c r="E385" s="1"/>
      <c r="F385" s="1"/>
      <c r="G385" s="91">
        <f t="shared" si="15"/>
        <v>0</v>
      </c>
      <c r="H385" s="92">
        <v>0.08</v>
      </c>
      <c r="I385" s="91">
        <f t="shared" si="16"/>
        <v>0</v>
      </c>
      <c r="J385" s="94">
        <f t="shared" si="17"/>
        <v>0</v>
      </c>
      <c r="K385" s="32"/>
    </row>
    <row r="386" spans="1:11">
      <c r="A386" s="45" t="s">
        <v>1339</v>
      </c>
      <c r="B386" s="78" t="s">
        <v>1340</v>
      </c>
      <c r="C386" s="37" t="s">
        <v>40</v>
      </c>
      <c r="D386" s="53">
        <v>10</v>
      </c>
      <c r="E386" s="1"/>
      <c r="F386" s="1"/>
      <c r="G386" s="91">
        <f t="shared" si="15"/>
        <v>0</v>
      </c>
      <c r="H386" s="92">
        <v>0.08</v>
      </c>
      <c r="I386" s="91">
        <f t="shared" si="16"/>
        <v>0</v>
      </c>
      <c r="J386" s="94">
        <f t="shared" si="17"/>
        <v>0</v>
      </c>
      <c r="K386" s="32"/>
    </row>
    <row r="387" spans="1:11">
      <c r="A387" s="45" t="s">
        <v>1341</v>
      </c>
      <c r="B387" s="78" t="s">
        <v>1342</v>
      </c>
      <c r="C387" s="37" t="s">
        <v>40</v>
      </c>
      <c r="D387" s="53">
        <v>23</v>
      </c>
      <c r="E387" s="1"/>
      <c r="F387" s="1"/>
      <c r="G387" s="91">
        <f t="shared" si="15"/>
        <v>0</v>
      </c>
      <c r="H387" s="92">
        <v>0.08</v>
      </c>
      <c r="I387" s="91">
        <f t="shared" si="16"/>
        <v>0</v>
      </c>
      <c r="J387" s="94">
        <f t="shared" si="17"/>
        <v>0</v>
      </c>
      <c r="K387" s="32"/>
    </row>
    <row r="388" spans="1:11">
      <c r="A388" s="45" t="s">
        <v>1343</v>
      </c>
      <c r="B388" s="78" t="s">
        <v>1344</v>
      </c>
      <c r="C388" s="37" t="s">
        <v>40</v>
      </c>
      <c r="D388" s="53">
        <v>120</v>
      </c>
      <c r="E388" s="1"/>
      <c r="F388" s="1"/>
      <c r="G388" s="91">
        <f t="shared" si="15"/>
        <v>0</v>
      </c>
      <c r="H388" s="92">
        <v>0.08</v>
      </c>
      <c r="I388" s="91">
        <f t="shared" si="16"/>
        <v>0</v>
      </c>
      <c r="J388" s="94">
        <f t="shared" si="17"/>
        <v>0</v>
      </c>
      <c r="K388" s="32"/>
    </row>
    <row r="389" spans="1:11">
      <c r="A389" s="45" t="s">
        <v>1345</v>
      </c>
      <c r="B389" s="78" t="s">
        <v>1346</v>
      </c>
      <c r="C389" s="37" t="s">
        <v>40</v>
      </c>
      <c r="D389" s="53">
        <v>150</v>
      </c>
      <c r="E389" s="1"/>
      <c r="F389" s="1"/>
      <c r="G389" s="91">
        <f t="shared" si="15"/>
        <v>0</v>
      </c>
      <c r="H389" s="92">
        <v>0.08</v>
      </c>
      <c r="I389" s="91">
        <f t="shared" si="16"/>
        <v>0</v>
      </c>
      <c r="J389" s="94">
        <f t="shared" si="17"/>
        <v>0</v>
      </c>
      <c r="K389" s="32"/>
    </row>
    <row r="390" spans="1:11">
      <c r="A390" s="45" t="s">
        <v>1347</v>
      </c>
      <c r="B390" s="78" t="s">
        <v>1348</v>
      </c>
      <c r="C390" s="37" t="s">
        <v>40</v>
      </c>
      <c r="D390" s="53">
        <v>15</v>
      </c>
      <c r="E390" s="1"/>
      <c r="F390" s="1"/>
      <c r="G390" s="91">
        <f t="shared" ref="G390:G453" si="18">(D390*F390)</f>
        <v>0</v>
      </c>
      <c r="H390" s="92">
        <v>0.08</v>
      </c>
      <c r="I390" s="91">
        <f t="shared" ref="I390:I453" si="19">(F390*1.08)</f>
        <v>0</v>
      </c>
      <c r="J390" s="94">
        <f t="shared" ref="J390:J453" si="20">(D390*I390)</f>
        <v>0</v>
      </c>
      <c r="K390" s="32"/>
    </row>
    <row r="391" spans="1:11">
      <c r="A391" s="45" t="s">
        <v>1349</v>
      </c>
      <c r="B391" s="78" t="s">
        <v>1350</v>
      </c>
      <c r="C391" s="37" t="s">
        <v>40</v>
      </c>
      <c r="D391" s="53">
        <v>10</v>
      </c>
      <c r="E391" s="1"/>
      <c r="F391" s="1"/>
      <c r="G391" s="91">
        <f t="shared" si="18"/>
        <v>0</v>
      </c>
      <c r="H391" s="92">
        <v>0.08</v>
      </c>
      <c r="I391" s="91">
        <f t="shared" si="19"/>
        <v>0</v>
      </c>
      <c r="J391" s="94">
        <f t="shared" si="20"/>
        <v>0</v>
      </c>
      <c r="K391" s="32"/>
    </row>
    <row r="392" spans="1:11">
      <c r="A392" s="45" t="s">
        <v>1351</v>
      </c>
      <c r="B392" s="78" t="s">
        <v>1352</v>
      </c>
      <c r="C392" s="37" t="s">
        <v>40</v>
      </c>
      <c r="D392" s="53">
        <v>30</v>
      </c>
      <c r="E392" s="1"/>
      <c r="F392" s="1"/>
      <c r="G392" s="91">
        <f t="shared" si="18"/>
        <v>0</v>
      </c>
      <c r="H392" s="92">
        <v>0.08</v>
      </c>
      <c r="I392" s="91">
        <f t="shared" si="19"/>
        <v>0</v>
      </c>
      <c r="J392" s="94">
        <f t="shared" si="20"/>
        <v>0</v>
      </c>
      <c r="K392" s="32"/>
    </row>
    <row r="393" spans="1:11">
      <c r="A393" s="45" t="s">
        <v>1353</v>
      </c>
      <c r="B393" s="78" t="s">
        <v>1354</v>
      </c>
      <c r="C393" s="37" t="s">
        <v>40</v>
      </c>
      <c r="D393" s="53">
        <v>17</v>
      </c>
      <c r="E393" s="1"/>
      <c r="F393" s="1"/>
      <c r="G393" s="91">
        <f t="shared" si="18"/>
        <v>0</v>
      </c>
      <c r="H393" s="92">
        <v>0.08</v>
      </c>
      <c r="I393" s="91">
        <f t="shared" si="19"/>
        <v>0</v>
      </c>
      <c r="J393" s="94">
        <f t="shared" si="20"/>
        <v>0</v>
      </c>
      <c r="K393" s="32"/>
    </row>
    <row r="394" spans="1:11">
      <c r="A394" s="45" t="s">
        <v>1355</v>
      </c>
      <c r="B394" s="78" t="s">
        <v>1356</v>
      </c>
      <c r="C394" s="37" t="s">
        <v>40</v>
      </c>
      <c r="D394" s="53">
        <v>475</v>
      </c>
      <c r="E394" s="1"/>
      <c r="F394" s="1"/>
      <c r="G394" s="91">
        <f t="shared" si="18"/>
        <v>0</v>
      </c>
      <c r="H394" s="92">
        <v>0.08</v>
      </c>
      <c r="I394" s="91">
        <f t="shared" si="19"/>
        <v>0</v>
      </c>
      <c r="J394" s="94">
        <f t="shared" si="20"/>
        <v>0</v>
      </c>
      <c r="K394" s="32"/>
    </row>
    <row r="395" spans="1:11">
      <c r="A395" s="45" t="s">
        <v>1357</v>
      </c>
      <c r="B395" s="78" t="s">
        <v>1358</v>
      </c>
      <c r="C395" s="37" t="s">
        <v>40</v>
      </c>
      <c r="D395" s="53">
        <v>320</v>
      </c>
      <c r="E395" s="1"/>
      <c r="F395" s="1"/>
      <c r="G395" s="91">
        <f t="shared" si="18"/>
        <v>0</v>
      </c>
      <c r="H395" s="92">
        <v>0.08</v>
      </c>
      <c r="I395" s="91">
        <f t="shared" si="19"/>
        <v>0</v>
      </c>
      <c r="J395" s="94">
        <f t="shared" si="20"/>
        <v>0</v>
      </c>
      <c r="K395" s="32"/>
    </row>
    <row r="396" spans="1:11" ht="45">
      <c r="A396" s="45" t="s">
        <v>1359</v>
      </c>
      <c r="B396" s="108" t="s">
        <v>1360</v>
      </c>
      <c r="C396" s="37" t="s">
        <v>40</v>
      </c>
      <c r="D396" s="46">
        <v>25</v>
      </c>
      <c r="E396" s="1"/>
      <c r="F396" s="1"/>
      <c r="G396" s="91">
        <f t="shared" si="18"/>
        <v>0</v>
      </c>
      <c r="H396" s="92">
        <v>0.08</v>
      </c>
      <c r="I396" s="91">
        <f t="shared" si="19"/>
        <v>0</v>
      </c>
      <c r="J396" s="94">
        <f t="shared" si="20"/>
        <v>0</v>
      </c>
      <c r="K396" s="32"/>
    </row>
    <row r="397" spans="1:11" ht="75">
      <c r="A397" s="45" t="s">
        <v>1361</v>
      </c>
      <c r="B397" s="78" t="s">
        <v>1362</v>
      </c>
      <c r="C397" s="37" t="s">
        <v>40</v>
      </c>
      <c r="D397" s="53">
        <v>590</v>
      </c>
      <c r="E397" s="1"/>
      <c r="F397" s="1"/>
      <c r="G397" s="91">
        <f t="shared" si="18"/>
        <v>0</v>
      </c>
      <c r="H397" s="92">
        <v>0.08</v>
      </c>
      <c r="I397" s="91">
        <f t="shared" si="19"/>
        <v>0</v>
      </c>
      <c r="J397" s="94">
        <f t="shared" si="20"/>
        <v>0</v>
      </c>
      <c r="K397" s="32"/>
    </row>
    <row r="398" spans="1:11" ht="30">
      <c r="A398" s="45" t="s">
        <v>1363</v>
      </c>
      <c r="B398" s="78" t="s">
        <v>1364</v>
      </c>
      <c r="C398" s="37" t="s">
        <v>40</v>
      </c>
      <c r="D398" s="53">
        <v>2</v>
      </c>
      <c r="E398" s="1"/>
      <c r="F398" s="1"/>
      <c r="G398" s="91">
        <f t="shared" si="18"/>
        <v>0</v>
      </c>
      <c r="H398" s="92">
        <v>0.08</v>
      </c>
      <c r="I398" s="91">
        <f t="shared" si="19"/>
        <v>0</v>
      </c>
      <c r="J398" s="94">
        <f t="shared" si="20"/>
        <v>0</v>
      </c>
      <c r="K398" s="32"/>
    </row>
    <row r="399" spans="1:11" ht="30">
      <c r="A399" s="45" t="s">
        <v>1365</v>
      </c>
      <c r="B399" s="78" t="s">
        <v>1366</v>
      </c>
      <c r="C399" s="37" t="s">
        <v>40</v>
      </c>
      <c r="D399" s="53">
        <v>505</v>
      </c>
      <c r="E399" s="1"/>
      <c r="F399" s="1"/>
      <c r="G399" s="91">
        <f t="shared" si="18"/>
        <v>0</v>
      </c>
      <c r="H399" s="92">
        <v>0.08</v>
      </c>
      <c r="I399" s="91">
        <f t="shared" si="19"/>
        <v>0</v>
      </c>
      <c r="J399" s="94">
        <f t="shared" si="20"/>
        <v>0</v>
      </c>
      <c r="K399" s="32"/>
    </row>
    <row r="400" spans="1:11" ht="45">
      <c r="A400" s="45" t="s">
        <v>1367</v>
      </c>
      <c r="B400" s="78" t="s">
        <v>1368</v>
      </c>
      <c r="C400" s="37" t="s">
        <v>40</v>
      </c>
      <c r="D400" s="53">
        <v>5</v>
      </c>
      <c r="E400" s="1"/>
      <c r="F400" s="1"/>
      <c r="G400" s="91">
        <f t="shared" si="18"/>
        <v>0</v>
      </c>
      <c r="H400" s="92">
        <v>0.08</v>
      </c>
      <c r="I400" s="91">
        <f t="shared" si="19"/>
        <v>0</v>
      </c>
      <c r="J400" s="94">
        <f t="shared" si="20"/>
        <v>0</v>
      </c>
      <c r="K400" s="32"/>
    </row>
    <row r="401" spans="1:11" ht="45">
      <c r="A401" s="45" t="s">
        <v>1369</v>
      </c>
      <c r="B401" s="78" t="s">
        <v>1370</v>
      </c>
      <c r="C401" s="37" t="s">
        <v>40</v>
      </c>
      <c r="D401" s="53">
        <v>1355</v>
      </c>
      <c r="E401" s="1"/>
      <c r="F401" s="1"/>
      <c r="G401" s="91">
        <f t="shared" si="18"/>
        <v>0</v>
      </c>
      <c r="H401" s="92">
        <v>0.08</v>
      </c>
      <c r="I401" s="91">
        <f t="shared" si="19"/>
        <v>0</v>
      </c>
      <c r="J401" s="94">
        <f t="shared" si="20"/>
        <v>0</v>
      </c>
      <c r="K401" s="32"/>
    </row>
    <row r="402" spans="1:11">
      <c r="A402" s="45" t="s">
        <v>1371</v>
      </c>
      <c r="B402" s="78" t="s">
        <v>1372</v>
      </c>
      <c r="C402" s="37" t="s">
        <v>40</v>
      </c>
      <c r="D402" s="53">
        <v>245</v>
      </c>
      <c r="E402" s="1"/>
      <c r="F402" s="1"/>
      <c r="G402" s="91">
        <f t="shared" si="18"/>
        <v>0</v>
      </c>
      <c r="H402" s="92">
        <v>0.08</v>
      </c>
      <c r="I402" s="91">
        <f t="shared" si="19"/>
        <v>0</v>
      </c>
      <c r="J402" s="94">
        <f t="shared" si="20"/>
        <v>0</v>
      </c>
      <c r="K402" s="32"/>
    </row>
    <row r="403" spans="1:11">
      <c r="A403" s="45" t="s">
        <v>1373</v>
      </c>
      <c r="B403" s="78" t="s">
        <v>1374</v>
      </c>
      <c r="C403" s="37" t="s">
        <v>40</v>
      </c>
      <c r="D403" s="53">
        <v>3</v>
      </c>
      <c r="E403" s="1"/>
      <c r="F403" s="1"/>
      <c r="G403" s="91">
        <f t="shared" si="18"/>
        <v>0</v>
      </c>
      <c r="H403" s="92">
        <v>0.08</v>
      </c>
      <c r="I403" s="91">
        <f t="shared" si="19"/>
        <v>0</v>
      </c>
      <c r="J403" s="94">
        <f t="shared" si="20"/>
        <v>0</v>
      </c>
      <c r="K403" s="32"/>
    </row>
    <row r="404" spans="1:11">
      <c r="A404" s="45" t="s">
        <v>1375</v>
      </c>
      <c r="B404" s="78" t="s">
        <v>211</v>
      </c>
      <c r="C404" s="37" t="s">
        <v>40</v>
      </c>
      <c r="D404" s="53">
        <v>20</v>
      </c>
      <c r="E404" s="1"/>
      <c r="F404" s="1"/>
      <c r="G404" s="91">
        <f t="shared" si="18"/>
        <v>0</v>
      </c>
      <c r="H404" s="92">
        <v>0.08</v>
      </c>
      <c r="I404" s="91">
        <f t="shared" si="19"/>
        <v>0</v>
      </c>
      <c r="J404" s="94">
        <f t="shared" si="20"/>
        <v>0</v>
      </c>
      <c r="K404" s="32"/>
    </row>
    <row r="405" spans="1:11" ht="30">
      <c r="A405" s="45" t="s">
        <v>1376</v>
      </c>
      <c r="B405" s="78" t="s">
        <v>1377</v>
      </c>
      <c r="C405" s="37" t="s">
        <v>40</v>
      </c>
      <c r="D405" s="53">
        <v>15</v>
      </c>
      <c r="E405" s="1"/>
      <c r="F405" s="1"/>
      <c r="G405" s="91">
        <f t="shared" si="18"/>
        <v>0</v>
      </c>
      <c r="H405" s="92">
        <v>0.08</v>
      </c>
      <c r="I405" s="91">
        <f t="shared" si="19"/>
        <v>0</v>
      </c>
      <c r="J405" s="94">
        <f t="shared" si="20"/>
        <v>0</v>
      </c>
      <c r="K405" s="32"/>
    </row>
    <row r="406" spans="1:11">
      <c r="A406" s="45" t="s">
        <v>1378</v>
      </c>
      <c r="B406" s="78" t="s">
        <v>1379</v>
      </c>
      <c r="C406" s="37" t="s">
        <v>40</v>
      </c>
      <c r="D406" s="53">
        <v>85</v>
      </c>
      <c r="E406" s="1"/>
      <c r="F406" s="1"/>
      <c r="G406" s="91">
        <f t="shared" si="18"/>
        <v>0</v>
      </c>
      <c r="H406" s="92">
        <v>0.08</v>
      </c>
      <c r="I406" s="91">
        <f t="shared" si="19"/>
        <v>0</v>
      </c>
      <c r="J406" s="94">
        <f t="shared" si="20"/>
        <v>0</v>
      </c>
      <c r="K406" s="32"/>
    </row>
    <row r="407" spans="1:11">
      <c r="A407" s="45" t="s">
        <v>1380</v>
      </c>
      <c r="B407" s="78" t="s">
        <v>1381</v>
      </c>
      <c r="C407" s="37" t="s">
        <v>40</v>
      </c>
      <c r="D407" s="53">
        <v>35</v>
      </c>
      <c r="E407" s="1"/>
      <c r="F407" s="1"/>
      <c r="G407" s="91">
        <f t="shared" si="18"/>
        <v>0</v>
      </c>
      <c r="H407" s="92">
        <v>0.08</v>
      </c>
      <c r="I407" s="91">
        <f t="shared" si="19"/>
        <v>0</v>
      </c>
      <c r="J407" s="94">
        <f t="shared" si="20"/>
        <v>0</v>
      </c>
      <c r="K407" s="32"/>
    </row>
    <row r="408" spans="1:11">
      <c r="A408" s="45" t="s">
        <v>1382</v>
      </c>
      <c r="B408" s="78" t="s">
        <v>1383</v>
      </c>
      <c r="C408" s="37" t="s">
        <v>40</v>
      </c>
      <c r="D408" s="53">
        <v>175</v>
      </c>
      <c r="E408" s="1"/>
      <c r="F408" s="1"/>
      <c r="G408" s="91">
        <f t="shared" si="18"/>
        <v>0</v>
      </c>
      <c r="H408" s="92">
        <v>0.08</v>
      </c>
      <c r="I408" s="91">
        <f t="shared" si="19"/>
        <v>0</v>
      </c>
      <c r="J408" s="94">
        <f t="shared" si="20"/>
        <v>0</v>
      </c>
      <c r="K408" s="32"/>
    </row>
    <row r="409" spans="1:11">
      <c r="A409" s="45" t="s">
        <v>1384</v>
      </c>
      <c r="B409" s="78" t="s">
        <v>1385</v>
      </c>
      <c r="C409" s="37" t="s">
        <v>40</v>
      </c>
      <c r="D409" s="53">
        <v>910</v>
      </c>
      <c r="E409" s="1"/>
      <c r="F409" s="1"/>
      <c r="G409" s="91">
        <f t="shared" si="18"/>
        <v>0</v>
      </c>
      <c r="H409" s="92">
        <v>0.08</v>
      </c>
      <c r="I409" s="91">
        <f t="shared" si="19"/>
        <v>0</v>
      </c>
      <c r="J409" s="94">
        <f t="shared" si="20"/>
        <v>0</v>
      </c>
      <c r="K409" s="32"/>
    </row>
    <row r="410" spans="1:11">
      <c r="A410" s="45" t="s">
        <v>1386</v>
      </c>
      <c r="B410" s="78" t="s">
        <v>1387</v>
      </c>
      <c r="C410" s="37" t="s">
        <v>40</v>
      </c>
      <c r="D410" s="53">
        <v>390</v>
      </c>
      <c r="E410" s="1"/>
      <c r="F410" s="1"/>
      <c r="G410" s="91">
        <f t="shared" si="18"/>
        <v>0</v>
      </c>
      <c r="H410" s="92">
        <v>0.08</v>
      </c>
      <c r="I410" s="91">
        <f t="shared" si="19"/>
        <v>0</v>
      </c>
      <c r="J410" s="94">
        <f t="shared" si="20"/>
        <v>0</v>
      </c>
      <c r="K410" s="32"/>
    </row>
    <row r="411" spans="1:11">
      <c r="A411" s="45" t="s">
        <v>1388</v>
      </c>
      <c r="B411" s="78" t="s">
        <v>1389</v>
      </c>
      <c r="C411" s="37" t="s">
        <v>40</v>
      </c>
      <c r="D411" s="53">
        <v>45</v>
      </c>
      <c r="E411" s="1"/>
      <c r="F411" s="1"/>
      <c r="G411" s="91">
        <f t="shared" si="18"/>
        <v>0</v>
      </c>
      <c r="H411" s="92">
        <v>0.08</v>
      </c>
      <c r="I411" s="91">
        <f t="shared" si="19"/>
        <v>0</v>
      </c>
      <c r="J411" s="94">
        <f t="shared" si="20"/>
        <v>0</v>
      </c>
      <c r="K411" s="32"/>
    </row>
    <row r="412" spans="1:11">
      <c r="A412" s="45" t="s">
        <v>1390</v>
      </c>
      <c r="B412" s="78" t="s">
        <v>1391</v>
      </c>
      <c r="C412" s="37" t="s">
        <v>40</v>
      </c>
      <c r="D412" s="53">
        <v>30</v>
      </c>
      <c r="E412" s="1"/>
      <c r="F412" s="1"/>
      <c r="G412" s="91">
        <f t="shared" si="18"/>
        <v>0</v>
      </c>
      <c r="H412" s="92">
        <v>0.08</v>
      </c>
      <c r="I412" s="91">
        <f t="shared" si="19"/>
        <v>0</v>
      </c>
      <c r="J412" s="94">
        <f t="shared" si="20"/>
        <v>0</v>
      </c>
      <c r="K412" s="32"/>
    </row>
    <row r="413" spans="1:11">
      <c r="A413" s="45" t="s">
        <v>1392</v>
      </c>
      <c r="B413" s="78" t="s">
        <v>1393</v>
      </c>
      <c r="C413" s="37" t="s">
        <v>40</v>
      </c>
      <c r="D413" s="53">
        <v>55</v>
      </c>
      <c r="E413" s="1"/>
      <c r="F413" s="1"/>
      <c r="G413" s="91">
        <f t="shared" si="18"/>
        <v>0</v>
      </c>
      <c r="H413" s="92">
        <v>0.08</v>
      </c>
      <c r="I413" s="91">
        <f t="shared" si="19"/>
        <v>0</v>
      </c>
      <c r="J413" s="94">
        <f t="shared" si="20"/>
        <v>0</v>
      </c>
      <c r="K413" s="32"/>
    </row>
    <row r="414" spans="1:11">
      <c r="A414" s="45" t="s">
        <v>1394</v>
      </c>
      <c r="B414" s="78" t="s">
        <v>1395</v>
      </c>
      <c r="C414" s="37" t="s">
        <v>40</v>
      </c>
      <c r="D414" s="53">
        <v>16</v>
      </c>
      <c r="E414" s="1"/>
      <c r="F414" s="1"/>
      <c r="G414" s="91">
        <f t="shared" si="18"/>
        <v>0</v>
      </c>
      <c r="H414" s="92">
        <v>0.08</v>
      </c>
      <c r="I414" s="91">
        <f t="shared" si="19"/>
        <v>0</v>
      </c>
      <c r="J414" s="94">
        <f t="shared" si="20"/>
        <v>0</v>
      </c>
      <c r="K414" s="32"/>
    </row>
    <row r="415" spans="1:11">
      <c r="A415" s="45" t="s">
        <v>1396</v>
      </c>
      <c r="B415" s="78" t="s">
        <v>1397</v>
      </c>
      <c r="C415" s="37" t="s">
        <v>40</v>
      </c>
      <c r="D415" s="53">
        <v>80</v>
      </c>
      <c r="E415" s="1"/>
      <c r="F415" s="1"/>
      <c r="G415" s="91">
        <f t="shared" si="18"/>
        <v>0</v>
      </c>
      <c r="H415" s="92">
        <v>0.08</v>
      </c>
      <c r="I415" s="91">
        <f t="shared" si="19"/>
        <v>0</v>
      </c>
      <c r="J415" s="94">
        <f t="shared" si="20"/>
        <v>0</v>
      </c>
      <c r="K415" s="32"/>
    </row>
    <row r="416" spans="1:11">
      <c r="A416" s="45" t="s">
        <v>1398</v>
      </c>
      <c r="B416" s="78" t="s">
        <v>1399</v>
      </c>
      <c r="C416" s="37" t="s">
        <v>40</v>
      </c>
      <c r="D416" s="53">
        <v>78</v>
      </c>
      <c r="E416" s="1"/>
      <c r="F416" s="1"/>
      <c r="G416" s="91">
        <f t="shared" si="18"/>
        <v>0</v>
      </c>
      <c r="H416" s="92">
        <v>0.08</v>
      </c>
      <c r="I416" s="91">
        <f t="shared" si="19"/>
        <v>0</v>
      </c>
      <c r="J416" s="94">
        <f t="shared" si="20"/>
        <v>0</v>
      </c>
      <c r="K416" s="32"/>
    </row>
    <row r="417" spans="1:11" ht="30">
      <c r="A417" s="45" t="s">
        <v>1400</v>
      </c>
      <c r="B417" s="78" t="s">
        <v>1401</v>
      </c>
      <c r="C417" s="37" t="s">
        <v>40</v>
      </c>
      <c r="D417" s="53">
        <v>93</v>
      </c>
      <c r="E417" s="1"/>
      <c r="F417" s="1"/>
      <c r="G417" s="91">
        <f t="shared" si="18"/>
        <v>0</v>
      </c>
      <c r="H417" s="92">
        <v>0.08</v>
      </c>
      <c r="I417" s="91">
        <f t="shared" si="19"/>
        <v>0</v>
      </c>
      <c r="J417" s="94">
        <f t="shared" si="20"/>
        <v>0</v>
      </c>
      <c r="K417" s="32"/>
    </row>
    <row r="418" spans="1:11" ht="30">
      <c r="A418" s="45" t="s">
        <v>1402</v>
      </c>
      <c r="B418" s="78" t="s">
        <v>1403</v>
      </c>
      <c r="C418" s="37" t="s">
        <v>40</v>
      </c>
      <c r="D418" s="53">
        <v>1305</v>
      </c>
      <c r="E418" s="1"/>
      <c r="F418" s="1"/>
      <c r="G418" s="91">
        <f t="shared" si="18"/>
        <v>0</v>
      </c>
      <c r="H418" s="92">
        <v>0.08</v>
      </c>
      <c r="I418" s="91">
        <f t="shared" si="19"/>
        <v>0</v>
      </c>
      <c r="J418" s="94">
        <f t="shared" si="20"/>
        <v>0</v>
      </c>
      <c r="K418" s="32"/>
    </row>
    <row r="419" spans="1:11" ht="30">
      <c r="A419" s="45" t="s">
        <v>1404</v>
      </c>
      <c r="B419" s="78" t="s">
        <v>1405</v>
      </c>
      <c r="C419" s="37" t="s">
        <v>40</v>
      </c>
      <c r="D419" s="53">
        <v>140</v>
      </c>
      <c r="E419" s="1"/>
      <c r="F419" s="1"/>
      <c r="G419" s="91">
        <f t="shared" si="18"/>
        <v>0</v>
      </c>
      <c r="H419" s="92">
        <v>0.08</v>
      </c>
      <c r="I419" s="91">
        <f t="shared" si="19"/>
        <v>0</v>
      </c>
      <c r="J419" s="94">
        <f t="shared" si="20"/>
        <v>0</v>
      </c>
      <c r="K419" s="32"/>
    </row>
    <row r="420" spans="1:11">
      <c r="A420" s="45" t="s">
        <v>1406</v>
      </c>
      <c r="B420" s="78" t="s">
        <v>1407</v>
      </c>
      <c r="C420" s="37" t="s">
        <v>40</v>
      </c>
      <c r="D420" s="53">
        <v>66</v>
      </c>
      <c r="E420" s="1"/>
      <c r="F420" s="1"/>
      <c r="G420" s="91">
        <f t="shared" si="18"/>
        <v>0</v>
      </c>
      <c r="H420" s="92">
        <v>0.08</v>
      </c>
      <c r="I420" s="91">
        <f t="shared" si="19"/>
        <v>0</v>
      </c>
      <c r="J420" s="94">
        <f t="shared" si="20"/>
        <v>0</v>
      </c>
      <c r="K420" s="32"/>
    </row>
    <row r="421" spans="1:11">
      <c r="A421" s="45" t="s">
        <v>1408</v>
      </c>
      <c r="B421" s="78" t="s">
        <v>1409</v>
      </c>
      <c r="C421" s="37" t="s">
        <v>40</v>
      </c>
      <c r="D421" s="53">
        <v>12</v>
      </c>
      <c r="E421" s="1"/>
      <c r="F421" s="1"/>
      <c r="G421" s="91">
        <f t="shared" si="18"/>
        <v>0</v>
      </c>
      <c r="H421" s="92">
        <v>0.08</v>
      </c>
      <c r="I421" s="91">
        <f t="shared" si="19"/>
        <v>0</v>
      </c>
      <c r="J421" s="94">
        <f t="shared" si="20"/>
        <v>0</v>
      </c>
      <c r="K421" s="32"/>
    </row>
    <row r="422" spans="1:11">
      <c r="A422" s="45" t="s">
        <v>1410</v>
      </c>
      <c r="B422" s="78" t="s">
        <v>1411</v>
      </c>
      <c r="C422" s="37" t="s">
        <v>40</v>
      </c>
      <c r="D422" s="53">
        <v>285</v>
      </c>
      <c r="E422" s="1"/>
      <c r="F422" s="1"/>
      <c r="G422" s="91">
        <f t="shared" si="18"/>
        <v>0</v>
      </c>
      <c r="H422" s="92">
        <v>0.08</v>
      </c>
      <c r="I422" s="91">
        <f t="shared" si="19"/>
        <v>0</v>
      </c>
      <c r="J422" s="94">
        <f t="shared" si="20"/>
        <v>0</v>
      </c>
      <c r="K422" s="32"/>
    </row>
    <row r="423" spans="1:11">
      <c r="A423" s="45" t="s">
        <v>1412</v>
      </c>
      <c r="B423" s="78" t="s">
        <v>1413</v>
      </c>
      <c r="C423" s="37" t="s">
        <v>40</v>
      </c>
      <c r="D423" s="53">
        <v>88</v>
      </c>
      <c r="E423" s="1"/>
      <c r="F423" s="1"/>
      <c r="G423" s="91">
        <f t="shared" si="18"/>
        <v>0</v>
      </c>
      <c r="H423" s="92">
        <v>0.08</v>
      </c>
      <c r="I423" s="91">
        <f t="shared" si="19"/>
        <v>0</v>
      </c>
      <c r="J423" s="94">
        <f t="shared" si="20"/>
        <v>0</v>
      </c>
      <c r="K423" s="32"/>
    </row>
    <row r="424" spans="1:11">
      <c r="A424" s="45" t="s">
        <v>1414</v>
      </c>
      <c r="B424" s="78" t="s">
        <v>1415</v>
      </c>
      <c r="C424" s="37" t="s">
        <v>40</v>
      </c>
      <c r="D424" s="53">
        <v>11</v>
      </c>
      <c r="E424" s="1"/>
      <c r="F424" s="1"/>
      <c r="G424" s="91">
        <f t="shared" si="18"/>
        <v>0</v>
      </c>
      <c r="H424" s="92">
        <v>0.08</v>
      </c>
      <c r="I424" s="91">
        <f t="shared" si="19"/>
        <v>0</v>
      </c>
      <c r="J424" s="94">
        <f t="shared" si="20"/>
        <v>0</v>
      </c>
      <c r="K424" s="32"/>
    </row>
    <row r="425" spans="1:11">
      <c r="A425" s="45" t="s">
        <v>1416</v>
      </c>
      <c r="B425" s="78" t="s">
        <v>1417</v>
      </c>
      <c r="C425" s="37" t="s">
        <v>40</v>
      </c>
      <c r="D425" s="53">
        <v>183</v>
      </c>
      <c r="E425" s="1"/>
      <c r="F425" s="1"/>
      <c r="G425" s="91">
        <f t="shared" si="18"/>
        <v>0</v>
      </c>
      <c r="H425" s="92">
        <v>0.08</v>
      </c>
      <c r="I425" s="91">
        <f t="shared" si="19"/>
        <v>0</v>
      </c>
      <c r="J425" s="94">
        <f t="shared" si="20"/>
        <v>0</v>
      </c>
      <c r="K425" s="32"/>
    </row>
    <row r="426" spans="1:11" ht="30">
      <c r="A426" s="45" t="s">
        <v>1418</v>
      </c>
      <c r="B426" s="78" t="s">
        <v>1419</v>
      </c>
      <c r="C426" s="37" t="s">
        <v>40</v>
      </c>
      <c r="D426" s="53">
        <v>24</v>
      </c>
      <c r="E426" s="1"/>
      <c r="F426" s="1"/>
      <c r="G426" s="91">
        <f t="shared" si="18"/>
        <v>0</v>
      </c>
      <c r="H426" s="92">
        <v>0.08</v>
      </c>
      <c r="I426" s="91">
        <f t="shared" si="19"/>
        <v>0</v>
      </c>
      <c r="J426" s="94">
        <f t="shared" si="20"/>
        <v>0</v>
      </c>
      <c r="K426" s="32"/>
    </row>
    <row r="427" spans="1:11">
      <c r="A427" s="45" t="s">
        <v>1420</v>
      </c>
      <c r="B427" s="78" t="s">
        <v>1421</v>
      </c>
      <c r="C427" s="37" t="s">
        <v>40</v>
      </c>
      <c r="D427" s="53">
        <v>125</v>
      </c>
      <c r="E427" s="1"/>
      <c r="F427" s="1"/>
      <c r="G427" s="91">
        <f t="shared" si="18"/>
        <v>0</v>
      </c>
      <c r="H427" s="92">
        <v>0.08</v>
      </c>
      <c r="I427" s="91">
        <f t="shared" si="19"/>
        <v>0</v>
      </c>
      <c r="J427" s="94">
        <f t="shared" si="20"/>
        <v>0</v>
      </c>
      <c r="K427" s="32"/>
    </row>
    <row r="428" spans="1:11">
      <c r="A428" s="45" t="s">
        <v>1422</v>
      </c>
      <c r="B428" s="78" t="s">
        <v>1423</v>
      </c>
      <c r="C428" s="37" t="s">
        <v>40</v>
      </c>
      <c r="D428" s="53"/>
      <c r="E428" s="1"/>
      <c r="F428" s="1"/>
      <c r="G428" s="91">
        <f t="shared" si="18"/>
        <v>0</v>
      </c>
      <c r="H428" s="92">
        <v>0.08</v>
      </c>
      <c r="I428" s="91">
        <f t="shared" si="19"/>
        <v>0</v>
      </c>
      <c r="J428" s="94">
        <f t="shared" si="20"/>
        <v>0</v>
      </c>
      <c r="K428" s="32"/>
    </row>
    <row r="429" spans="1:11">
      <c r="A429" s="45" t="s">
        <v>1424</v>
      </c>
      <c r="B429" s="78" t="s">
        <v>1425</v>
      </c>
      <c r="C429" s="37" t="s">
        <v>40</v>
      </c>
      <c r="D429" s="53">
        <v>364</v>
      </c>
      <c r="E429" s="1"/>
      <c r="F429" s="1"/>
      <c r="G429" s="91">
        <f t="shared" si="18"/>
        <v>0</v>
      </c>
      <c r="H429" s="92">
        <v>0.08</v>
      </c>
      <c r="I429" s="91">
        <f t="shared" si="19"/>
        <v>0</v>
      </c>
      <c r="J429" s="94">
        <f t="shared" si="20"/>
        <v>0</v>
      </c>
      <c r="K429" s="32"/>
    </row>
    <row r="430" spans="1:11">
      <c r="A430" s="45" t="s">
        <v>1426</v>
      </c>
      <c r="B430" s="78" t="s">
        <v>1427</v>
      </c>
      <c r="C430" s="37" t="s">
        <v>40</v>
      </c>
      <c r="D430" s="53">
        <v>8</v>
      </c>
      <c r="E430" s="1"/>
      <c r="F430" s="1"/>
      <c r="G430" s="91">
        <f t="shared" si="18"/>
        <v>0</v>
      </c>
      <c r="H430" s="92">
        <v>0.08</v>
      </c>
      <c r="I430" s="91">
        <f t="shared" si="19"/>
        <v>0</v>
      </c>
      <c r="J430" s="94">
        <f t="shared" si="20"/>
        <v>0</v>
      </c>
      <c r="K430" s="32"/>
    </row>
    <row r="431" spans="1:11">
      <c r="A431" s="45" t="s">
        <v>1428</v>
      </c>
      <c r="B431" s="78" t="s">
        <v>1429</v>
      </c>
      <c r="C431" s="37" t="s">
        <v>40</v>
      </c>
      <c r="D431" s="53">
        <v>8</v>
      </c>
      <c r="E431" s="1"/>
      <c r="F431" s="1"/>
      <c r="G431" s="91">
        <f t="shared" si="18"/>
        <v>0</v>
      </c>
      <c r="H431" s="92">
        <v>0.08</v>
      </c>
      <c r="I431" s="91">
        <f t="shared" si="19"/>
        <v>0</v>
      </c>
      <c r="J431" s="94">
        <f t="shared" si="20"/>
        <v>0</v>
      </c>
      <c r="K431" s="32"/>
    </row>
    <row r="432" spans="1:11">
      <c r="A432" s="45" t="s">
        <v>1430</v>
      </c>
      <c r="B432" s="78" t="s">
        <v>1431</v>
      </c>
      <c r="C432" s="37" t="s">
        <v>40</v>
      </c>
      <c r="D432" s="53">
        <v>25</v>
      </c>
      <c r="E432" s="1"/>
      <c r="F432" s="1"/>
      <c r="G432" s="91">
        <f t="shared" si="18"/>
        <v>0</v>
      </c>
      <c r="H432" s="92">
        <v>0.08</v>
      </c>
      <c r="I432" s="91">
        <f t="shared" si="19"/>
        <v>0</v>
      </c>
      <c r="J432" s="94">
        <f t="shared" si="20"/>
        <v>0</v>
      </c>
      <c r="K432" s="32"/>
    </row>
    <row r="433" spans="1:11">
      <c r="A433" s="45" t="s">
        <v>1432</v>
      </c>
      <c r="B433" s="78" t="s">
        <v>1433</v>
      </c>
      <c r="C433" s="37" t="s">
        <v>40</v>
      </c>
      <c r="D433" s="53">
        <v>1110</v>
      </c>
      <c r="E433" s="1"/>
      <c r="F433" s="1"/>
      <c r="G433" s="91">
        <f t="shared" si="18"/>
        <v>0</v>
      </c>
      <c r="H433" s="92">
        <v>0.08</v>
      </c>
      <c r="I433" s="91">
        <f t="shared" si="19"/>
        <v>0</v>
      </c>
      <c r="J433" s="94">
        <f t="shared" si="20"/>
        <v>0</v>
      </c>
      <c r="K433" s="32"/>
    </row>
    <row r="434" spans="1:11">
      <c r="A434" s="45" t="s">
        <v>1434</v>
      </c>
      <c r="B434" s="78" t="s">
        <v>1435</v>
      </c>
      <c r="C434" s="37" t="s">
        <v>40</v>
      </c>
      <c r="D434" s="53">
        <v>65</v>
      </c>
      <c r="E434" s="1"/>
      <c r="F434" s="1"/>
      <c r="G434" s="91">
        <f t="shared" si="18"/>
        <v>0</v>
      </c>
      <c r="H434" s="92">
        <v>0.08</v>
      </c>
      <c r="I434" s="91">
        <f t="shared" si="19"/>
        <v>0</v>
      </c>
      <c r="J434" s="94">
        <f t="shared" si="20"/>
        <v>0</v>
      </c>
      <c r="K434" s="32"/>
    </row>
    <row r="435" spans="1:11">
      <c r="A435" s="45" t="s">
        <v>1436</v>
      </c>
      <c r="B435" s="78" t="s">
        <v>1437</v>
      </c>
      <c r="C435" s="37" t="s">
        <v>40</v>
      </c>
      <c r="D435" s="53">
        <v>74</v>
      </c>
      <c r="E435" s="1"/>
      <c r="F435" s="1"/>
      <c r="G435" s="91">
        <f t="shared" si="18"/>
        <v>0</v>
      </c>
      <c r="H435" s="92">
        <v>0.08</v>
      </c>
      <c r="I435" s="91">
        <f t="shared" si="19"/>
        <v>0</v>
      </c>
      <c r="J435" s="94">
        <f t="shared" si="20"/>
        <v>0</v>
      </c>
      <c r="K435" s="32"/>
    </row>
    <row r="436" spans="1:11">
      <c r="A436" s="45" t="s">
        <v>1438</v>
      </c>
      <c r="B436" s="78" t="s">
        <v>1439</v>
      </c>
      <c r="C436" s="37" t="s">
        <v>40</v>
      </c>
      <c r="D436" s="53">
        <v>5</v>
      </c>
      <c r="E436" s="1"/>
      <c r="F436" s="1"/>
      <c r="G436" s="91">
        <f t="shared" si="18"/>
        <v>0</v>
      </c>
      <c r="H436" s="92">
        <v>0.08</v>
      </c>
      <c r="I436" s="91">
        <f t="shared" si="19"/>
        <v>0</v>
      </c>
      <c r="J436" s="94">
        <f t="shared" si="20"/>
        <v>0</v>
      </c>
      <c r="K436" s="32"/>
    </row>
    <row r="437" spans="1:11">
      <c r="A437" s="45" t="s">
        <v>1440</v>
      </c>
      <c r="B437" s="78" t="s">
        <v>1441</v>
      </c>
      <c r="C437" s="37" t="s">
        <v>40</v>
      </c>
      <c r="D437" s="53">
        <v>15</v>
      </c>
      <c r="E437" s="1"/>
      <c r="F437" s="1"/>
      <c r="G437" s="91">
        <f t="shared" si="18"/>
        <v>0</v>
      </c>
      <c r="H437" s="92">
        <v>0.08</v>
      </c>
      <c r="I437" s="91">
        <f t="shared" si="19"/>
        <v>0</v>
      </c>
      <c r="J437" s="94">
        <f t="shared" si="20"/>
        <v>0</v>
      </c>
      <c r="K437" s="32"/>
    </row>
    <row r="438" spans="1:11">
      <c r="A438" s="45" t="s">
        <v>1442</v>
      </c>
      <c r="B438" s="78" t="s">
        <v>1443</v>
      </c>
      <c r="C438" s="37" t="s">
        <v>40</v>
      </c>
      <c r="D438" s="53">
        <v>270</v>
      </c>
      <c r="E438" s="1"/>
      <c r="F438" s="1"/>
      <c r="G438" s="91">
        <f t="shared" si="18"/>
        <v>0</v>
      </c>
      <c r="H438" s="92">
        <v>0.08</v>
      </c>
      <c r="I438" s="91">
        <f t="shared" si="19"/>
        <v>0</v>
      </c>
      <c r="J438" s="94">
        <f t="shared" si="20"/>
        <v>0</v>
      </c>
      <c r="K438" s="32"/>
    </row>
    <row r="439" spans="1:11">
      <c r="A439" s="45" t="s">
        <v>1444</v>
      </c>
      <c r="B439" s="78" t="s">
        <v>1445</v>
      </c>
      <c r="C439" s="37" t="s">
        <v>40</v>
      </c>
      <c r="D439" s="53">
        <v>155</v>
      </c>
      <c r="E439" s="1"/>
      <c r="F439" s="1"/>
      <c r="G439" s="91">
        <f t="shared" si="18"/>
        <v>0</v>
      </c>
      <c r="H439" s="92">
        <v>0.08</v>
      </c>
      <c r="I439" s="91">
        <f t="shared" si="19"/>
        <v>0</v>
      </c>
      <c r="J439" s="94">
        <f t="shared" si="20"/>
        <v>0</v>
      </c>
      <c r="K439" s="32"/>
    </row>
    <row r="440" spans="1:11">
      <c r="A440" s="45" t="s">
        <v>1446</v>
      </c>
      <c r="B440" s="78" t="s">
        <v>1447</v>
      </c>
      <c r="C440" s="37" t="s">
        <v>40</v>
      </c>
      <c r="D440" s="53">
        <v>35</v>
      </c>
      <c r="E440" s="1"/>
      <c r="F440" s="1"/>
      <c r="G440" s="91">
        <f t="shared" si="18"/>
        <v>0</v>
      </c>
      <c r="H440" s="92">
        <v>0.08</v>
      </c>
      <c r="I440" s="91">
        <f t="shared" si="19"/>
        <v>0</v>
      </c>
      <c r="J440" s="94">
        <f t="shared" si="20"/>
        <v>0</v>
      </c>
      <c r="K440" s="32"/>
    </row>
    <row r="441" spans="1:11">
      <c r="A441" s="45" t="s">
        <v>1448</v>
      </c>
      <c r="B441" s="108" t="s">
        <v>1449</v>
      </c>
      <c r="C441" s="37" t="s">
        <v>40</v>
      </c>
      <c r="D441" s="53">
        <v>40</v>
      </c>
      <c r="E441" s="1"/>
      <c r="F441" s="1"/>
      <c r="G441" s="91">
        <f t="shared" si="18"/>
        <v>0</v>
      </c>
      <c r="H441" s="92">
        <v>0.08</v>
      </c>
      <c r="I441" s="91">
        <f t="shared" si="19"/>
        <v>0</v>
      </c>
      <c r="J441" s="94">
        <f t="shared" si="20"/>
        <v>0</v>
      </c>
      <c r="K441" s="32"/>
    </row>
    <row r="442" spans="1:11">
      <c r="A442" s="45" t="s">
        <v>1450</v>
      </c>
      <c r="B442" s="78" t="s">
        <v>1451</v>
      </c>
      <c r="C442" s="37" t="s">
        <v>40</v>
      </c>
      <c r="D442" s="53">
        <v>70</v>
      </c>
      <c r="E442" s="1"/>
      <c r="F442" s="1"/>
      <c r="G442" s="91">
        <f t="shared" si="18"/>
        <v>0</v>
      </c>
      <c r="H442" s="92">
        <v>0.08</v>
      </c>
      <c r="I442" s="91">
        <f t="shared" si="19"/>
        <v>0</v>
      </c>
      <c r="J442" s="94">
        <f t="shared" si="20"/>
        <v>0</v>
      </c>
      <c r="K442" s="32"/>
    </row>
    <row r="443" spans="1:11">
      <c r="A443" s="45" t="s">
        <v>1452</v>
      </c>
      <c r="B443" s="78" t="s">
        <v>1453</v>
      </c>
      <c r="C443" s="37" t="s">
        <v>40</v>
      </c>
      <c r="D443" s="53">
        <v>7</v>
      </c>
      <c r="E443" s="1"/>
      <c r="F443" s="1"/>
      <c r="G443" s="91">
        <f t="shared" si="18"/>
        <v>0</v>
      </c>
      <c r="H443" s="92">
        <v>0.08</v>
      </c>
      <c r="I443" s="91">
        <f t="shared" si="19"/>
        <v>0</v>
      </c>
      <c r="J443" s="94">
        <f t="shared" si="20"/>
        <v>0</v>
      </c>
      <c r="K443" s="32"/>
    </row>
    <row r="444" spans="1:11" ht="30">
      <c r="A444" s="45" t="s">
        <v>1454</v>
      </c>
      <c r="B444" s="78" t="s">
        <v>1455</v>
      </c>
      <c r="C444" s="37" t="s">
        <v>40</v>
      </c>
      <c r="D444" s="53">
        <v>3</v>
      </c>
      <c r="E444" s="1"/>
      <c r="F444" s="1"/>
      <c r="G444" s="91">
        <f t="shared" si="18"/>
        <v>0</v>
      </c>
      <c r="H444" s="92">
        <v>0.08</v>
      </c>
      <c r="I444" s="91">
        <f t="shared" si="19"/>
        <v>0</v>
      </c>
      <c r="J444" s="94">
        <f t="shared" si="20"/>
        <v>0</v>
      </c>
      <c r="K444" s="32"/>
    </row>
    <row r="445" spans="1:11" ht="30">
      <c r="A445" s="45" t="s">
        <v>1456</v>
      </c>
      <c r="B445" s="78" t="s">
        <v>1457</v>
      </c>
      <c r="C445" s="37" t="s">
        <v>40</v>
      </c>
      <c r="D445" s="53">
        <v>135</v>
      </c>
      <c r="E445" s="1"/>
      <c r="F445" s="1"/>
      <c r="G445" s="91">
        <f t="shared" si="18"/>
        <v>0</v>
      </c>
      <c r="H445" s="92">
        <v>0.08</v>
      </c>
      <c r="I445" s="91">
        <f t="shared" si="19"/>
        <v>0</v>
      </c>
      <c r="J445" s="94">
        <f t="shared" si="20"/>
        <v>0</v>
      </c>
      <c r="K445" s="32"/>
    </row>
    <row r="446" spans="1:11" ht="30">
      <c r="A446" s="45" t="s">
        <v>1458</v>
      </c>
      <c r="B446" s="78" t="s">
        <v>1459</v>
      </c>
      <c r="C446" s="37" t="s">
        <v>40</v>
      </c>
      <c r="D446" s="53">
        <v>250</v>
      </c>
      <c r="E446" s="1"/>
      <c r="F446" s="1"/>
      <c r="G446" s="91">
        <f t="shared" si="18"/>
        <v>0</v>
      </c>
      <c r="H446" s="92">
        <v>0.08</v>
      </c>
      <c r="I446" s="91">
        <f t="shared" si="19"/>
        <v>0</v>
      </c>
      <c r="J446" s="94">
        <f t="shared" si="20"/>
        <v>0</v>
      </c>
      <c r="K446" s="32"/>
    </row>
    <row r="447" spans="1:11">
      <c r="A447" s="45" t="s">
        <v>1460</v>
      </c>
      <c r="B447" s="78" t="s">
        <v>1461</v>
      </c>
      <c r="C447" s="37" t="s">
        <v>40</v>
      </c>
      <c r="D447" s="53">
        <v>5</v>
      </c>
      <c r="E447" s="1"/>
      <c r="F447" s="1"/>
      <c r="G447" s="91">
        <f t="shared" si="18"/>
        <v>0</v>
      </c>
      <c r="H447" s="92">
        <v>0.08</v>
      </c>
      <c r="I447" s="91">
        <f t="shared" si="19"/>
        <v>0</v>
      </c>
      <c r="J447" s="94">
        <f t="shared" si="20"/>
        <v>0</v>
      </c>
      <c r="K447" s="32"/>
    </row>
    <row r="448" spans="1:11" ht="30">
      <c r="A448" s="45" t="s">
        <v>1462</v>
      </c>
      <c r="B448" s="78" t="s">
        <v>1463</v>
      </c>
      <c r="C448" s="37" t="s">
        <v>40</v>
      </c>
      <c r="D448" s="53">
        <v>14</v>
      </c>
      <c r="E448" s="1"/>
      <c r="F448" s="1"/>
      <c r="G448" s="91">
        <f t="shared" si="18"/>
        <v>0</v>
      </c>
      <c r="H448" s="92">
        <v>0.08</v>
      </c>
      <c r="I448" s="91">
        <f t="shared" si="19"/>
        <v>0</v>
      </c>
      <c r="J448" s="94">
        <f t="shared" si="20"/>
        <v>0</v>
      </c>
      <c r="K448" s="32"/>
    </row>
    <row r="449" spans="1:11" ht="30">
      <c r="A449" s="45" t="s">
        <v>1464</v>
      </c>
      <c r="B449" s="78" t="s">
        <v>1465</v>
      </c>
      <c r="C449" s="37" t="s">
        <v>40</v>
      </c>
      <c r="D449" s="53">
        <v>120</v>
      </c>
      <c r="E449" s="1"/>
      <c r="F449" s="1"/>
      <c r="G449" s="91">
        <f t="shared" si="18"/>
        <v>0</v>
      </c>
      <c r="H449" s="92">
        <v>0.08</v>
      </c>
      <c r="I449" s="91">
        <f t="shared" si="19"/>
        <v>0</v>
      </c>
      <c r="J449" s="94">
        <f t="shared" si="20"/>
        <v>0</v>
      </c>
      <c r="K449" s="32"/>
    </row>
    <row r="450" spans="1:11" ht="30">
      <c r="A450" s="45" t="s">
        <v>1466</v>
      </c>
      <c r="B450" s="78" t="s">
        <v>1467</v>
      </c>
      <c r="C450" s="37" t="s">
        <v>40</v>
      </c>
      <c r="D450" s="53">
        <v>257</v>
      </c>
      <c r="E450" s="1"/>
      <c r="F450" s="1"/>
      <c r="G450" s="91">
        <f t="shared" si="18"/>
        <v>0</v>
      </c>
      <c r="H450" s="92">
        <v>0.08</v>
      </c>
      <c r="I450" s="91">
        <f t="shared" si="19"/>
        <v>0</v>
      </c>
      <c r="J450" s="94">
        <f t="shared" si="20"/>
        <v>0</v>
      </c>
      <c r="K450" s="32"/>
    </row>
    <row r="451" spans="1:11" ht="30">
      <c r="A451" s="45" t="s">
        <v>1468</v>
      </c>
      <c r="B451" s="78" t="s">
        <v>1469</v>
      </c>
      <c r="C451" s="37" t="s">
        <v>40</v>
      </c>
      <c r="D451" s="53">
        <v>105</v>
      </c>
      <c r="E451" s="1"/>
      <c r="F451" s="1"/>
      <c r="G451" s="91">
        <f t="shared" si="18"/>
        <v>0</v>
      </c>
      <c r="H451" s="92">
        <v>0.08</v>
      </c>
      <c r="I451" s="91">
        <f t="shared" si="19"/>
        <v>0</v>
      </c>
      <c r="J451" s="94">
        <f t="shared" si="20"/>
        <v>0</v>
      </c>
      <c r="K451" s="32"/>
    </row>
    <row r="452" spans="1:11" ht="45">
      <c r="A452" s="45" t="s">
        <v>1470</v>
      </c>
      <c r="B452" s="126" t="s">
        <v>1471</v>
      </c>
      <c r="C452" s="37" t="s">
        <v>40</v>
      </c>
      <c r="D452" s="53">
        <v>10</v>
      </c>
      <c r="E452" s="1"/>
      <c r="F452" s="1"/>
      <c r="G452" s="91">
        <f t="shared" si="18"/>
        <v>0</v>
      </c>
      <c r="H452" s="92">
        <v>0.08</v>
      </c>
      <c r="I452" s="91">
        <f t="shared" si="19"/>
        <v>0</v>
      </c>
      <c r="J452" s="94">
        <f t="shared" si="20"/>
        <v>0</v>
      </c>
      <c r="K452" s="32"/>
    </row>
    <row r="453" spans="1:11">
      <c r="A453" s="45" t="s">
        <v>1472</v>
      </c>
      <c r="B453" s="78" t="s">
        <v>1473</v>
      </c>
      <c r="C453" s="37" t="s">
        <v>40</v>
      </c>
      <c r="D453" s="53">
        <v>6</v>
      </c>
      <c r="E453" s="1"/>
      <c r="F453" s="1"/>
      <c r="G453" s="91">
        <f t="shared" si="18"/>
        <v>0</v>
      </c>
      <c r="H453" s="92">
        <v>0.08</v>
      </c>
      <c r="I453" s="91">
        <f t="shared" si="19"/>
        <v>0</v>
      </c>
      <c r="J453" s="94">
        <f t="shared" si="20"/>
        <v>0</v>
      </c>
      <c r="K453" s="32"/>
    </row>
    <row r="454" spans="1:11">
      <c r="A454" s="45" t="s">
        <v>1474</v>
      </c>
      <c r="B454" s="78" t="s">
        <v>1475</v>
      </c>
      <c r="C454" s="37" t="s">
        <v>40</v>
      </c>
      <c r="D454" s="53">
        <v>8</v>
      </c>
      <c r="E454" s="1"/>
      <c r="F454" s="1"/>
      <c r="G454" s="91">
        <f t="shared" ref="G454:G517" si="21">(D454*F454)</f>
        <v>0</v>
      </c>
      <c r="H454" s="92">
        <v>0.08</v>
      </c>
      <c r="I454" s="91">
        <f t="shared" ref="I454:I517" si="22">(F454*1.08)</f>
        <v>0</v>
      </c>
      <c r="J454" s="94">
        <f t="shared" ref="J454:J517" si="23">(D454*I454)</f>
        <v>0</v>
      </c>
      <c r="K454" s="32"/>
    </row>
    <row r="455" spans="1:11" ht="60">
      <c r="A455" s="45" t="s">
        <v>1476</v>
      </c>
      <c r="B455" s="78" t="s">
        <v>1477</v>
      </c>
      <c r="C455" s="37" t="s">
        <v>40</v>
      </c>
      <c r="D455" s="53">
        <v>138</v>
      </c>
      <c r="E455" s="1"/>
      <c r="F455" s="1"/>
      <c r="G455" s="91">
        <f t="shared" si="21"/>
        <v>0</v>
      </c>
      <c r="H455" s="92">
        <v>0.08</v>
      </c>
      <c r="I455" s="91">
        <f t="shared" si="22"/>
        <v>0</v>
      </c>
      <c r="J455" s="94">
        <f t="shared" si="23"/>
        <v>0</v>
      </c>
      <c r="K455" s="32"/>
    </row>
    <row r="456" spans="1:11">
      <c r="A456" s="45" t="s">
        <v>1478</v>
      </c>
      <c r="B456" s="78" t="s">
        <v>1479</v>
      </c>
      <c r="C456" s="37" t="s">
        <v>40</v>
      </c>
      <c r="D456" s="53">
        <v>58</v>
      </c>
      <c r="E456" s="1"/>
      <c r="F456" s="1"/>
      <c r="G456" s="91">
        <f t="shared" si="21"/>
        <v>0</v>
      </c>
      <c r="H456" s="92">
        <v>0.08</v>
      </c>
      <c r="I456" s="91">
        <f t="shared" si="22"/>
        <v>0</v>
      </c>
      <c r="J456" s="94">
        <f t="shared" si="23"/>
        <v>0</v>
      </c>
      <c r="K456" s="32"/>
    </row>
    <row r="457" spans="1:11">
      <c r="A457" s="45" t="s">
        <v>1480</v>
      </c>
      <c r="B457" s="78" t="s">
        <v>1481</v>
      </c>
      <c r="C457" s="37" t="s">
        <v>40</v>
      </c>
      <c r="D457" s="53">
        <v>30</v>
      </c>
      <c r="E457" s="1"/>
      <c r="F457" s="1"/>
      <c r="G457" s="91">
        <f t="shared" si="21"/>
        <v>0</v>
      </c>
      <c r="H457" s="92">
        <v>0.08</v>
      </c>
      <c r="I457" s="91">
        <f t="shared" si="22"/>
        <v>0</v>
      </c>
      <c r="J457" s="94">
        <f t="shared" si="23"/>
        <v>0</v>
      </c>
      <c r="K457" s="32"/>
    </row>
    <row r="458" spans="1:11" ht="60">
      <c r="A458" s="45" t="s">
        <v>1482</v>
      </c>
      <c r="B458" s="78" t="s">
        <v>1483</v>
      </c>
      <c r="C458" s="37" t="s">
        <v>40</v>
      </c>
      <c r="D458" s="53">
        <v>6</v>
      </c>
      <c r="E458" s="1"/>
      <c r="F458" s="1"/>
      <c r="G458" s="91">
        <f t="shared" si="21"/>
        <v>0</v>
      </c>
      <c r="H458" s="92">
        <v>0.08</v>
      </c>
      <c r="I458" s="91">
        <f t="shared" si="22"/>
        <v>0</v>
      </c>
      <c r="J458" s="94">
        <f t="shared" si="23"/>
        <v>0</v>
      </c>
      <c r="K458" s="32"/>
    </row>
    <row r="459" spans="1:11" ht="30">
      <c r="A459" s="45" t="s">
        <v>1484</v>
      </c>
      <c r="B459" s="78" t="s">
        <v>1485</v>
      </c>
      <c r="C459" s="37" t="s">
        <v>40</v>
      </c>
      <c r="D459" s="53">
        <v>65</v>
      </c>
      <c r="E459" s="1"/>
      <c r="F459" s="1"/>
      <c r="G459" s="91">
        <f t="shared" si="21"/>
        <v>0</v>
      </c>
      <c r="H459" s="92">
        <v>0.08</v>
      </c>
      <c r="I459" s="91">
        <f t="shared" si="22"/>
        <v>0</v>
      </c>
      <c r="J459" s="94">
        <f t="shared" si="23"/>
        <v>0</v>
      </c>
      <c r="K459" s="32"/>
    </row>
    <row r="460" spans="1:11">
      <c r="A460" s="45" t="s">
        <v>1486</v>
      </c>
      <c r="B460" s="108" t="s">
        <v>1487</v>
      </c>
      <c r="C460" s="37" t="s">
        <v>40</v>
      </c>
      <c r="D460" s="53">
        <v>205</v>
      </c>
      <c r="E460" s="1"/>
      <c r="F460" s="1"/>
      <c r="G460" s="91">
        <f t="shared" si="21"/>
        <v>0</v>
      </c>
      <c r="H460" s="92">
        <v>0.08</v>
      </c>
      <c r="I460" s="91">
        <f t="shared" si="22"/>
        <v>0</v>
      </c>
      <c r="J460" s="94">
        <f t="shared" si="23"/>
        <v>0</v>
      </c>
      <c r="K460" s="32"/>
    </row>
    <row r="461" spans="1:11">
      <c r="A461" s="45" t="s">
        <v>1488</v>
      </c>
      <c r="B461" s="128" t="s">
        <v>1489</v>
      </c>
      <c r="C461" s="37" t="s">
        <v>40</v>
      </c>
      <c r="D461" s="53">
        <v>22</v>
      </c>
      <c r="E461" s="1"/>
      <c r="F461" s="1"/>
      <c r="G461" s="91">
        <f t="shared" si="21"/>
        <v>0</v>
      </c>
      <c r="H461" s="92">
        <v>0.08</v>
      </c>
      <c r="I461" s="91">
        <f t="shared" si="22"/>
        <v>0</v>
      </c>
      <c r="J461" s="94">
        <f t="shared" si="23"/>
        <v>0</v>
      </c>
      <c r="K461" s="32"/>
    </row>
    <row r="462" spans="1:11" ht="30">
      <c r="A462" s="45" t="s">
        <v>1490</v>
      </c>
      <c r="B462" s="78" t="s">
        <v>1491</v>
      </c>
      <c r="C462" s="37" t="s">
        <v>40</v>
      </c>
      <c r="D462" s="53">
        <v>60</v>
      </c>
      <c r="E462" s="1"/>
      <c r="F462" s="1"/>
      <c r="G462" s="91">
        <f t="shared" si="21"/>
        <v>0</v>
      </c>
      <c r="H462" s="92">
        <v>0.08</v>
      </c>
      <c r="I462" s="91">
        <f t="shared" si="22"/>
        <v>0</v>
      </c>
      <c r="J462" s="94">
        <f t="shared" si="23"/>
        <v>0</v>
      </c>
      <c r="K462" s="32"/>
    </row>
    <row r="463" spans="1:11">
      <c r="A463" s="45" t="s">
        <v>1492</v>
      </c>
      <c r="B463" s="78" t="s">
        <v>1493</v>
      </c>
      <c r="C463" s="37" t="s">
        <v>40</v>
      </c>
      <c r="D463" s="53">
        <v>105</v>
      </c>
      <c r="E463" s="1"/>
      <c r="F463" s="1"/>
      <c r="G463" s="91">
        <f t="shared" si="21"/>
        <v>0</v>
      </c>
      <c r="H463" s="92">
        <v>0.08</v>
      </c>
      <c r="I463" s="91">
        <f t="shared" si="22"/>
        <v>0</v>
      </c>
      <c r="J463" s="94">
        <f t="shared" si="23"/>
        <v>0</v>
      </c>
      <c r="K463" s="32"/>
    </row>
    <row r="464" spans="1:11">
      <c r="A464" s="45" t="s">
        <v>1494</v>
      </c>
      <c r="B464" s="78" t="s">
        <v>1495</v>
      </c>
      <c r="C464" s="37" t="s">
        <v>40</v>
      </c>
      <c r="D464" s="53">
        <v>370</v>
      </c>
      <c r="E464" s="1"/>
      <c r="F464" s="1"/>
      <c r="G464" s="91">
        <f t="shared" si="21"/>
        <v>0</v>
      </c>
      <c r="H464" s="92">
        <v>0.08</v>
      </c>
      <c r="I464" s="91">
        <f t="shared" si="22"/>
        <v>0</v>
      </c>
      <c r="J464" s="94">
        <f t="shared" si="23"/>
        <v>0</v>
      </c>
      <c r="K464" s="32"/>
    </row>
    <row r="465" spans="1:11">
      <c r="A465" s="45" t="s">
        <v>1496</v>
      </c>
      <c r="B465" s="78" t="s">
        <v>1497</v>
      </c>
      <c r="C465" s="37" t="s">
        <v>40</v>
      </c>
      <c r="D465" s="53">
        <v>8</v>
      </c>
      <c r="E465" s="1"/>
      <c r="F465" s="1"/>
      <c r="G465" s="91">
        <f t="shared" si="21"/>
        <v>0</v>
      </c>
      <c r="H465" s="92">
        <v>0.08</v>
      </c>
      <c r="I465" s="91">
        <f t="shared" si="22"/>
        <v>0</v>
      </c>
      <c r="J465" s="94">
        <f t="shared" si="23"/>
        <v>0</v>
      </c>
      <c r="K465" s="32"/>
    </row>
    <row r="466" spans="1:11">
      <c r="A466" s="45" t="s">
        <v>1498</v>
      </c>
      <c r="B466" s="78" t="s">
        <v>1499</v>
      </c>
      <c r="C466" s="37" t="s">
        <v>40</v>
      </c>
      <c r="D466" s="53">
        <v>895</v>
      </c>
      <c r="E466" s="1"/>
      <c r="F466" s="1"/>
      <c r="G466" s="91">
        <f t="shared" si="21"/>
        <v>0</v>
      </c>
      <c r="H466" s="92">
        <v>0.08</v>
      </c>
      <c r="I466" s="91">
        <f t="shared" si="22"/>
        <v>0</v>
      </c>
      <c r="J466" s="94">
        <f t="shared" si="23"/>
        <v>0</v>
      </c>
      <c r="K466" s="32"/>
    </row>
    <row r="467" spans="1:11">
      <c r="A467" s="45" t="s">
        <v>1500</v>
      </c>
      <c r="B467" s="78" t="s">
        <v>1501</v>
      </c>
      <c r="C467" s="37" t="s">
        <v>40</v>
      </c>
      <c r="D467" s="53">
        <v>18</v>
      </c>
      <c r="E467" s="1"/>
      <c r="F467" s="1"/>
      <c r="G467" s="91">
        <f t="shared" si="21"/>
        <v>0</v>
      </c>
      <c r="H467" s="92">
        <v>0.08</v>
      </c>
      <c r="I467" s="91">
        <f t="shared" si="22"/>
        <v>0</v>
      </c>
      <c r="J467" s="94">
        <f t="shared" si="23"/>
        <v>0</v>
      </c>
      <c r="K467" s="32"/>
    </row>
    <row r="468" spans="1:11">
      <c r="A468" s="45" t="s">
        <v>1502</v>
      </c>
      <c r="B468" s="78" t="s">
        <v>1503</v>
      </c>
      <c r="C468" s="37" t="s">
        <v>40</v>
      </c>
      <c r="D468" s="53">
        <v>3</v>
      </c>
      <c r="E468" s="1"/>
      <c r="F468" s="1"/>
      <c r="G468" s="91">
        <f t="shared" si="21"/>
        <v>0</v>
      </c>
      <c r="H468" s="92">
        <v>0.08</v>
      </c>
      <c r="I468" s="91">
        <f t="shared" si="22"/>
        <v>0</v>
      </c>
      <c r="J468" s="94">
        <f t="shared" si="23"/>
        <v>0</v>
      </c>
      <c r="K468" s="32"/>
    </row>
    <row r="469" spans="1:11">
      <c r="A469" s="45" t="s">
        <v>1504</v>
      </c>
      <c r="B469" s="78" t="s">
        <v>1505</v>
      </c>
      <c r="C469" s="37" t="s">
        <v>40</v>
      </c>
      <c r="D469" s="53">
        <v>32</v>
      </c>
      <c r="E469" s="1"/>
      <c r="F469" s="1"/>
      <c r="G469" s="91">
        <f t="shared" si="21"/>
        <v>0</v>
      </c>
      <c r="H469" s="92">
        <v>0.08</v>
      </c>
      <c r="I469" s="91">
        <f t="shared" si="22"/>
        <v>0</v>
      </c>
      <c r="J469" s="94">
        <f t="shared" si="23"/>
        <v>0</v>
      </c>
      <c r="K469" s="32"/>
    </row>
    <row r="470" spans="1:11">
      <c r="A470" s="45" t="s">
        <v>1506</v>
      </c>
      <c r="B470" s="78" t="s">
        <v>1507</v>
      </c>
      <c r="C470" s="37" t="s">
        <v>40</v>
      </c>
      <c r="D470" s="53">
        <v>60</v>
      </c>
      <c r="E470" s="1"/>
      <c r="F470" s="1"/>
      <c r="G470" s="91">
        <f t="shared" si="21"/>
        <v>0</v>
      </c>
      <c r="H470" s="92">
        <v>0.08</v>
      </c>
      <c r="I470" s="91">
        <f t="shared" si="22"/>
        <v>0</v>
      </c>
      <c r="J470" s="94">
        <f t="shared" si="23"/>
        <v>0</v>
      </c>
      <c r="K470" s="32"/>
    </row>
    <row r="471" spans="1:11">
      <c r="A471" s="45" t="s">
        <v>1508</v>
      </c>
      <c r="B471" s="78" t="s">
        <v>1509</v>
      </c>
      <c r="C471" s="37" t="s">
        <v>40</v>
      </c>
      <c r="D471" s="53">
        <v>10</v>
      </c>
      <c r="E471" s="1"/>
      <c r="F471" s="1"/>
      <c r="G471" s="91">
        <f t="shared" si="21"/>
        <v>0</v>
      </c>
      <c r="H471" s="92">
        <v>0.08</v>
      </c>
      <c r="I471" s="91">
        <f t="shared" si="22"/>
        <v>0</v>
      </c>
      <c r="J471" s="94">
        <f t="shared" si="23"/>
        <v>0</v>
      </c>
      <c r="K471" s="32"/>
    </row>
    <row r="472" spans="1:11">
      <c r="A472" s="45" t="s">
        <v>1510</v>
      </c>
      <c r="B472" s="128" t="s">
        <v>1511</v>
      </c>
      <c r="C472" s="37" t="s">
        <v>40</v>
      </c>
      <c r="D472" s="53">
        <v>11</v>
      </c>
      <c r="E472" s="1"/>
      <c r="F472" s="1"/>
      <c r="G472" s="91">
        <f t="shared" si="21"/>
        <v>0</v>
      </c>
      <c r="H472" s="92">
        <v>0.08</v>
      </c>
      <c r="I472" s="91">
        <f t="shared" si="22"/>
        <v>0</v>
      </c>
      <c r="J472" s="94">
        <f t="shared" si="23"/>
        <v>0</v>
      </c>
      <c r="K472" s="32"/>
    </row>
    <row r="473" spans="1:11">
      <c r="A473" s="45" t="s">
        <v>1512</v>
      </c>
      <c r="B473" s="78" t="s">
        <v>1513</v>
      </c>
      <c r="C473" s="37" t="s">
        <v>40</v>
      </c>
      <c r="D473" s="53">
        <v>230</v>
      </c>
      <c r="E473" s="1"/>
      <c r="F473" s="1"/>
      <c r="G473" s="91">
        <f t="shared" si="21"/>
        <v>0</v>
      </c>
      <c r="H473" s="92">
        <v>0.08</v>
      </c>
      <c r="I473" s="91">
        <f t="shared" si="22"/>
        <v>0</v>
      </c>
      <c r="J473" s="94">
        <f t="shared" si="23"/>
        <v>0</v>
      </c>
      <c r="K473" s="32"/>
    </row>
    <row r="474" spans="1:11">
      <c r="A474" s="45" t="s">
        <v>1514</v>
      </c>
      <c r="B474" s="78" t="s">
        <v>1515</v>
      </c>
      <c r="C474" s="37" t="s">
        <v>40</v>
      </c>
      <c r="D474" s="53">
        <v>17</v>
      </c>
      <c r="E474" s="1"/>
      <c r="F474" s="1"/>
      <c r="G474" s="91">
        <f t="shared" si="21"/>
        <v>0</v>
      </c>
      <c r="H474" s="92">
        <v>0.08</v>
      </c>
      <c r="I474" s="91">
        <f t="shared" si="22"/>
        <v>0</v>
      </c>
      <c r="J474" s="94">
        <f t="shared" si="23"/>
        <v>0</v>
      </c>
      <c r="K474" s="32"/>
    </row>
    <row r="475" spans="1:11" ht="30">
      <c r="A475" s="45" t="s">
        <v>1516</v>
      </c>
      <c r="B475" s="78" t="s">
        <v>1517</v>
      </c>
      <c r="C475" s="37" t="s">
        <v>40</v>
      </c>
      <c r="D475" s="53">
        <v>21</v>
      </c>
      <c r="E475" s="1"/>
      <c r="F475" s="1"/>
      <c r="G475" s="91">
        <f t="shared" si="21"/>
        <v>0</v>
      </c>
      <c r="H475" s="92">
        <v>0.08</v>
      </c>
      <c r="I475" s="91">
        <f t="shared" si="22"/>
        <v>0</v>
      </c>
      <c r="J475" s="94">
        <f t="shared" si="23"/>
        <v>0</v>
      </c>
      <c r="K475" s="32"/>
    </row>
    <row r="476" spans="1:11" ht="30">
      <c r="A476" s="45" t="s">
        <v>1518</v>
      </c>
      <c r="B476" s="78" t="s">
        <v>1519</v>
      </c>
      <c r="C476" s="37" t="s">
        <v>40</v>
      </c>
      <c r="D476" s="53">
        <v>7</v>
      </c>
      <c r="E476" s="1"/>
      <c r="F476" s="1"/>
      <c r="G476" s="91">
        <f t="shared" si="21"/>
        <v>0</v>
      </c>
      <c r="H476" s="92">
        <v>0.08</v>
      </c>
      <c r="I476" s="91">
        <f t="shared" si="22"/>
        <v>0</v>
      </c>
      <c r="J476" s="94">
        <f t="shared" si="23"/>
        <v>0</v>
      </c>
      <c r="K476" s="32"/>
    </row>
    <row r="477" spans="1:11" ht="30">
      <c r="A477" s="45" t="s">
        <v>1520</v>
      </c>
      <c r="B477" s="78" t="s">
        <v>1521</v>
      </c>
      <c r="C477" s="37" t="s">
        <v>40</v>
      </c>
      <c r="D477" s="53">
        <v>807</v>
      </c>
      <c r="E477" s="1"/>
      <c r="F477" s="1"/>
      <c r="G477" s="91">
        <f t="shared" si="21"/>
        <v>0</v>
      </c>
      <c r="H477" s="92">
        <v>0.08</v>
      </c>
      <c r="I477" s="91">
        <f t="shared" si="22"/>
        <v>0</v>
      </c>
      <c r="J477" s="94">
        <f t="shared" si="23"/>
        <v>0</v>
      </c>
      <c r="K477" s="32"/>
    </row>
    <row r="478" spans="1:11" ht="30">
      <c r="A478" s="45" t="s">
        <v>1522</v>
      </c>
      <c r="B478" s="78" t="s">
        <v>1523</v>
      </c>
      <c r="C478" s="37" t="s">
        <v>40</v>
      </c>
      <c r="D478" s="53">
        <v>212</v>
      </c>
      <c r="E478" s="1"/>
      <c r="F478" s="1"/>
      <c r="G478" s="91">
        <f t="shared" si="21"/>
        <v>0</v>
      </c>
      <c r="H478" s="92">
        <v>0.08</v>
      </c>
      <c r="I478" s="91">
        <f t="shared" si="22"/>
        <v>0</v>
      </c>
      <c r="J478" s="94">
        <f t="shared" si="23"/>
        <v>0</v>
      </c>
      <c r="K478" s="32"/>
    </row>
    <row r="479" spans="1:11">
      <c r="A479" s="45" t="s">
        <v>1524</v>
      </c>
      <c r="B479" s="78" t="s">
        <v>1525</v>
      </c>
      <c r="C479" s="37" t="s">
        <v>40</v>
      </c>
      <c r="D479" s="53">
        <v>3</v>
      </c>
      <c r="E479" s="1"/>
      <c r="F479" s="1"/>
      <c r="G479" s="91">
        <f t="shared" si="21"/>
        <v>0</v>
      </c>
      <c r="H479" s="92">
        <v>0.08</v>
      </c>
      <c r="I479" s="91">
        <f t="shared" si="22"/>
        <v>0</v>
      </c>
      <c r="J479" s="94">
        <f t="shared" si="23"/>
        <v>0</v>
      </c>
      <c r="K479" s="32"/>
    </row>
    <row r="480" spans="1:11">
      <c r="A480" s="45" t="s">
        <v>1526</v>
      </c>
      <c r="B480" s="78" t="s">
        <v>1527</v>
      </c>
      <c r="C480" s="37" t="s">
        <v>40</v>
      </c>
      <c r="D480" s="53">
        <v>6</v>
      </c>
      <c r="E480" s="1"/>
      <c r="F480" s="1"/>
      <c r="G480" s="91">
        <f t="shared" si="21"/>
        <v>0</v>
      </c>
      <c r="H480" s="92">
        <v>0.08</v>
      </c>
      <c r="I480" s="91">
        <f t="shared" si="22"/>
        <v>0</v>
      </c>
      <c r="J480" s="94">
        <f t="shared" si="23"/>
        <v>0</v>
      </c>
      <c r="K480" s="32"/>
    </row>
    <row r="481" spans="1:11">
      <c r="A481" s="45" t="s">
        <v>1528</v>
      </c>
      <c r="B481" s="78" t="s">
        <v>1529</v>
      </c>
      <c r="C481" s="37" t="s">
        <v>40</v>
      </c>
      <c r="D481" s="53">
        <v>20</v>
      </c>
      <c r="E481" s="1"/>
      <c r="F481" s="1"/>
      <c r="G481" s="91">
        <f t="shared" si="21"/>
        <v>0</v>
      </c>
      <c r="H481" s="92">
        <v>0.08</v>
      </c>
      <c r="I481" s="91">
        <f t="shared" si="22"/>
        <v>0</v>
      </c>
      <c r="J481" s="94">
        <f t="shared" si="23"/>
        <v>0</v>
      </c>
      <c r="K481" s="32"/>
    </row>
    <row r="482" spans="1:11">
      <c r="A482" s="45" t="s">
        <v>1530</v>
      </c>
      <c r="B482" s="78" t="s">
        <v>1531</v>
      </c>
      <c r="C482" s="37" t="s">
        <v>40</v>
      </c>
      <c r="D482" s="53">
        <v>7</v>
      </c>
      <c r="E482" s="1"/>
      <c r="F482" s="1"/>
      <c r="G482" s="91">
        <f t="shared" si="21"/>
        <v>0</v>
      </c>
      <c r="H482" s="92">
        <v>0.08</v>
      </c>
      <c r="I482" s="91">
        <f t="shared" si="22"/>
        <v>0</v>
      </c>
      <c r="J482" s="94">
        <f t="shared" si="23"/>
        <v>0</v>
      </c>
      <c r="K482" s="32"/>
    </row>
    <row r="483" spans="1:11">
      <c r="A483" s="45" t="s">
        <v>1532</v>
      </c>
      <c r="B483" s="78" t="s">
        <v>1533</v>
      </c>
      <c r="C483" s="37" t="s">
        <v>40</v>
      </c>
      <c r="D483" s="53">
        <v>10</v>
      </c>
      <c r="E483" s="1"/>
      <c r="F483" s="1"/>
      <c r="G483" s="91">
        <f t="shared" si="21"/>
        <v>0</v>
      </c>
      <c r="H483" s="92">
        <v>0.08</v>
      </c>
      <c r="I483" s="91">
        <f t="shared" si="22"/>
        <v>0</v>
      </c>
      <c r="J483" s="94">
        <f t="shared" si="23"/>
        <v>0</v>
      </c>
      <c r="K483" s="32"/>
    </row>
    <row r="484" spans="1:11" ht="30">
      <c r="A484" s="45" t="s">
        <v>1534</v>
      </c>
      <c r="B484" s="78" t="s">
        <v>1535</v>
      </c>
      <c r="C484" s="37" t="s">
        <v>40</v>
      </c>
      <c r="D484" s="53">
        <v>50</v>
      </c>
      <c r="E484" s="1"/>
      <c r="F484" s="1"/>
      <c r="G484" s="91">
        <f t="shared" si="21"/>
        <v>0</v>
      </c>
      <c r="H484" s="92">
        <v>0.08</v>
      </c>
      <c r="I484" s="91">
        <f t="shared" si="22"/>
        <v>0</v>
      </c>
      <c r="J484" s="94">
        <f t="shared" si="23"/>
        <v>0</v>
      </c>
      <c r="K484" s="32"/>
    </row>
    <row r="485" spans="1:11">
      <c r="A485" s="45" t="s">
        <v>1536</v>
      </c>
      <c r="B485" s="78" t="s">
        <v>1537</v>
      </c>
      <c r="C485" s="37" t="s">
        <v>40</v>
      </c>
      <c r="D485" s="53">
        <v>10</v>
      </c>
      <c r="E485" s="1"/>
      <c r="F485" s="1"/>
      <c r="G485" s="91">
        <f t="shared" si="21"/>
        <v>0</v>
      </c>
      <c r="H485" s="92">
        <v>0.08</v>
      </c>
      <c r="I485" s="91">
        <f t="shared" si="22"/>
        <v>0</v>
      </c>
      <c r="J485" s="94">
        <f t="shared" si="23"/>
        <v>0</v>
      </c>
      <c r="K485" s="32"/>
    </row>
    <row r="486" spans="1:11">
      <c r="A486" s="45" t="s">
        <v>1538</v>
      </c>
      <c r="B486" s="78" t="s">
        <v>1539</v>
      </c>
      <c r="C486" s="37" t="s">
        <v>40</v>
      </c>
      <c r="D486" s="53">
        <v>12</v>
      </c>
      <c r="E486" s="1"/>
      <c r="F486" s="1"/>
      <c r="G486" s="91">
        <f t="shared" si="21"/>
        <v>0</v>
      </c>
      <c r="H486" s="92">
        <v>0.08</v>
      </c>
      <c r="I486" s="91">
        <f t="shared" si="22"/>
        <v>0</v>
      </c>
      <c r="J486" s="94">
        <f t="shared" si="23"/>
        <v>0</v>
      </c>
      <c r="K486" s="32"/>
    </row>
    <row r="487" spans="1:11">
      <c r="A487" s="45" t="s">
        <v>1540</v>
      </c>
      <c r="B487" s="78" t="s">
        <v>1541</v>
      </c>
      <c r="C487" s="37" t="s">
        <v>40</v>
      </c>
      <c r="D487" s="53">
        <v>3</v>
      </c>
      <c r="E487" s="1"/>
      <c r="F487" s="1"/>
      <c r="G487" s="91">
        <f t="shared" si="21"/>
        <v>0</v>
      </c>
      <c r="H487" s="92">
        <v>0.08</v>
      </c>
      <c r="I487" s="91">
        <f t="shared" si="22"/>
        <v>0</v>
      </c>
      <c r="J487" s="94">
        <f t="shared" si="23"/>
        <v>0</v>
      </c>
      <c r="K487" s="32"/>
    </row>
    <row r="488" spans="1:11">
      <c r="A488" s="45" t="s">
        <v>1542</v>
      </c>
      <c r="B488" s="78" t="s">
        <v>1543</v>
      </c>
      <c r="C488" s="37" t="s">
        <v>40</v>
      </c>
      <c r="D488" s="53">
        <v>145</v>
      </c>
      <c r="E488" s="1"/>
      <c r="F488" s="1"/>
      <c r="G488" s="91">
        <f t="shared" si="21"/>
        <v>0</v>
      </c>
      <c r="H488" s="92">
        <v>0.08</v>
      </c>
      <c r="I488" s="91">
        <f t="shared" si="22"/>
        <v>0</v>
      </c>
      <c r="J488" s="94">
        <f t="shared" si="23"/>
        <v>0</v>
      </c>
      <c r="K488" s="32"/>
    </row>
    <row r="489" spans="1:11">
      <c r="A489" s="45" t="s">
        <v>1544</v>
      </c>
      <c r="B489" s="78" t="s">
        <v>1545</v>
      </c>
      <c r="C489" s="37" t="s">
        <v>40</v>
      </c>
      <c r="D489" s="53">
        <v>90</v>
      </c>
      <c r="E489" s="1"/>
      <c r="F489" s="1"/>
      <c r="G489" s="91">
        <f t="shared" si="21"/>
        <v>0</v>
      </c>
      <c r="H489" s="92">
        <v>0.08</v>
      </c>
      <c r="I489" s="91">
        <f t="shared" si="22"/>
        <v>0</v>
      </c>
      <c r="J489" s="94">
        <f t="shared" si="23"/>
        <v>0</v>
      </c>
      <c r="K489" s="32"/>
    </row>
    <row r="490" spans="1:11">
      <c r="A490" s="45" t="s">
        <v>1546</v>
      </c>
      <c r="B490" s="78" t="s">
        <v>1547</v>
      </c>
      <c r="C490" s="37" t="s">
        <v>40</v>
      </c>
      <c r="D490" s="53">
        <v>85</v>
      </c>
      <c r="E490" s="1"/>
      <c r="F490" s="1"/>
      <c r="G490" s="91">
        <f t="shared" si="21"/>
        <v>0</v>
      </c>
      <c r="H490" s="92">
        <v>0.08</v>
      </c>
      <c r="I490" s="91">
        <f t="shared" si="22"/>
        <v>0</v>
      </c>
      <c r="J490" s="94">
        <f t="shared" si="23"/>
        <v>0</v>
      </c>
      <c r="K490" s="32"/>
    </row>
    <row r="491" spans="1:11" ht="45">
      <c r="A491" s="45" t="s">
        <v>1548</v>
      </c>
      <c r="B491" s="78" t="s">
        <v>1549</v>
      </c>
      <c r="C491" s="37" t="s">
        <v>40</v>
      </c>
      <c r="D491" s="53">
        <v>10</v>
      </c>
      <c r="E491" s="1"/>
      <c r="F491" s="1"/>
      <c r="G491" s="91">
        <f t="shared" si="21"/>
        <v>0</v>
      </c>
      <c r="H491" s="92">
        <v>0.08</v>
      </c>
      <c r="I491" s="91">
        <f t="shared" si="22"/>
        <v>0</v>
      </c>
      <c r="J491" s="94">
        <f t="shared" si="23"/>
        <v>0</v>
      </c>
      <c r="K491" s="32"/>
    </row>
    <row r="492" spans="1:11" ht="45">
      <c r="A492" s="45" t="s">
        <v>1550</v>
      </c>
      <c r="B492" s="78" t="s">
        <v>1551</v>
      </c>
      <c r="C492" s="37" t="s">
        <v>40</v>
      </c>
      <c r="D492" s="53">
        <v>94</v>
      </c>
      <c r="E492" s="1"/>
      <c r="F492" s="1"/>
      <c r="G492" s="91">
        <f t="shared" si="21"/>
        <v>0</v>
      </c>
      <c r="H492" s="92">
        <v>0.08</v>
      </c>
      <c r="I492" s="91">
        <f t="shared" si="22"/>
        <v>0</v>
      </c>
      <c r="J492" s="94">
        <f t="shared" si="23"/>
        <v>0</v>
      </c>
      <c r="K492" s="32"/>
    </row>
    <row r="493" spans="1:11" ht="30">
      <c r="A493" s="45" t="s">
        <v>1552</v>
      </c>
      <c r="B493" s="78" t="s">
        <v>1553</v>
      </c>
      <c r="C493" s="37" t="s">
        <v>40</v>
      </c>
      <c r="D493" s="53">
        <v>60</v>
      </c>
      <c r="E493" s="1"/>
      <c r="F493" s="1"/>
      <c r="G493" s="91">
        <f t="shared" si="21"/>
        <v>0</v>
      </c>
      <c r="H493" s="92">
        <v>0.08</v>
      </c>
      <c r="I493" s="91">
        <f t="shared" si="22"/>
        <v>0</v>
      </c>
      <c r="J493" s="94">
        <f t="shared" si="23"/>
        <v>0</v>
      </c>
      <c r="K493" s="32"/>
    </row>
    <row r="494" spans="1:11">
      <c r="A494" s="45" t="s">
        <v>1554</v>
      </c>
      <c r="B494" s="129" t="s">
        <v>1555</v>
      </c>
      <c r="C494" s="122" t="s">
        <v>40</v>
      </c>
      <c r="D494" s="53">
        <v>10</v>
      </c>
      <c r="E494" s="1"/>
      <c r="F494" s="1"/>
      <c r="G494" s="91">
        <f t="shared" si="21"/>
        <v>0</v>
      </c>
      <c r="H494" s="92">
        <v>0.08</v>
      </c>
      <c r="I494" s="91">
        <f t="shared" si="22"/>
        <v>0</v>
      </c>
      <c r="J494" s="94">
        <f t="shared" si="23"/>
        <v>0</v>
      </c>
      <c r="K494" s="32"/>
    </row>
    <row r="495" spans="1:11">
      <c r="A495" s="45" t="s">
        <v>1556</v>
      </c>
      <c r="B495" s="129" t="s">
        <v>1557</v>
      </c>
      <c r="C495" s="122" t="s">
        <v>40</v>
      </c>
      <c r="D495" s="53">
        <v>80</v>
      </c>
      <c r="E495" s="1"/>
      <c r="F495" s="1"/>
      <c r="G495" s="91">
        <f t="shared" si="21"/>
        <v>0</v>
      </c>
      <c r="H495" s="92">
        <v>0.08</v>
      </c>
      <c r="I495" s="91">
        <f t="shared" si="22"/>
        <v>0</v>
      </c>
      <c r="J495" s="94">
        <f t="shared" si="23"/>
        <v>0</v>
      </c>
      <c r="K495" s="32"/>
    </row>
    <row r="496" spans="1:11">
      <c r="A496" s="45" t="s">
        <v>1558</v>
      </c>
      <c r="B496" s="129" t="s">
        <v>1559</v>
      </c>
      <c r="C496" s="122" t="s">
        <v>40</v>
      </c>
      <c r="D496" s="53">
        <v>16</v>
      </c>
      <c r="E496" s="1"/>
      <c r="F496" s="1"/>
      <c r="G496" s="91">
        <f t="shared" si="21"/>
        <v>0</v>
      </c>
      <c r="H496" s="92">
        <v>0.08</v>
      </c>
      <c r="I496" s="91">
        <f t="shared" si="22"/>
        <v>0</v>
      </c>
      <c r="J496" s="94">
        <f t="shared" si="23"/>
        <v>0</v>
      </c>
      <c r="K496" s="32"/>
    </row>
    <row r="497" spans="1:11">
      <c r="A497" s="45" t="s">
        <v>1560</v>
      </c>
      <c r="B497" s="78" t="s">
        <v>1561</v>
      </c>
      <c r="C497" s="37" t="s">
        <v>40</v>
      </c>
      <c r="D497" s="53">
        <v>2</v>
      </c>
      <c r="E497" s="1"/>
      <c r="F497" s="1"/>
      <c r="G497" s="91">
        <f t="shared" si="21"/>
        <v>0</v>
      </c>
      <c r="H497" s="92">
        <v>0.08</v>
      </c>
      <c r="I497" s="91">
        <f t="shared" si="22"/>
        <v>0</v>
      </c>
      <c r="J497" s="94">
        <f t="shared" si="23"/>
        <v>0</v>
      </c>
      <c r="K497" s="32"/>
    </row>
    <row r="498" spans="1:11">
      <c r="A498" s="45" t="s">
        <v>1562</v>
      </c>
      <c r="B498" s="129" t="s">
        <v>1563</v>
      </c>
      <c r="C498" s="122" t="s">
        <v>40</v>
      </c>
      <c r="D498" s="53">
        <v>195</v>
      </c>
      <c r="E498" s="1"/>
      <c r="F498" s="1"/>
      <c r="G498" s="91">
        <f t="shared" si="21"/>
        <v>0</v>
      </c>
      <c r="H498" s="92">
        <v>0.08</v>
      </c>
      <c r="I498" s="91">
        <f t="shared" si="22"/>
        <v>0</v>
      </c>
      <c r="J498" s="94">
        <f t="shared" si="23"/>
        <v>0</v>
      </c>
      <c r="K498" s="32"/>
    </row>
    <row r="499" spans="1:11">
      <c r="A499" s="45" t="s">
        <v>1564</v>
      </c>
      <c r="B499" s="78" t="s">
        <v>1565</v>
      </c>
      <c r="C499" s="37" t="s">
        <v>40</v>
      </c>
      <c r="D499" s="53">
        <v>47</v>
      </c>
      <c r="E499" s="1"/>
      <c r="F499" s="1"/>
      <c r="G499" s="91">
        <f t="shared" si="21"/>
        <v>0</v>
      </c>
      <c r="H499" s="92">
        <v>0.08</v>
      </c>
      <c r="I499" s="91">
        <f t="shared" si="22"/>
        <v>0</v>
      </c>
      <c r="J499" s="94">
        <f t="shared" si="23"/>
        <v>0</v>
      </c>
      <c r="K499" s="32"/>
    </row>
    <row r="500" spans="1:11">
      <c r="A500" s="45" t="s">
        <v>1566</v>
      </c>
      <c r="B500" s="78" t="s">
        <v>1567</v>
      </c>
      <c r="C500" s="37" t="s">
        <v>40</v>
      </c>
      <c r="D500" s="53">
        <v>28</v>
      </c>
      <c r="E500" s="1"/>
      <c r="F500" s="1"/>
      <c r="G500" s="91">
        <f t="shared" si="21"/>
        <v>0</v>
      </c>
      <c r="H500" s="92">
        <v>0.08</v>
      </c>
      <c r="I500" s="91">
        <f t="shared" si="22"/>
        <v>0</v>
      </c>
      <c r="J500" s="94">
        <f t="shared" si="23"/>
        <v>0</v>
      </c>
      <c r="K500" s="32"/>
    </row>
    <row r="501" spans="1:11">
      <c r="A501" s="45" t="s">
        <v>1568</v>
      </c>
      <c r="B501" s="78" t="s">
        <v>1569</v>
      </c>
      <c r="C501" s="37" t="s">
        <v>40</v>
      </c>
      <c r="D501" s="53">
        <v>145</v>
      </c>
      <c r="E501" s="1"/>
      <c r="F501" s="1"/>
      <c r="G501" s="91">
        <f t="shared" si="21"/>
        <v>0</v>
      </c>
      <c r="H501" s="92">
        <v>0.08</v>
      </c>
      <c r="I501" s="91">
        <f t="shared" si="22"/>
        <v>0</v>
      </c>
      <c r="J501" s="94">
        <f t="shared" si="23"/>
        <v>0</v>
      </c>
      <c r="K501" s="32"/>
    </row>
    <row r="502" spans="1:11" ht="30">
      <c r="A502" s="45" t="s">
        <v>1570</v>
      </c>
      <c r="B502" s="78" t="s">
        <v>1571</v>
      </c>
      <c r="C502" s="37" t="s">
        <v>40</v>
      </c>
      <c r="D502" s="53">
        <v>13</v>
      </c>
      <c r="E502" s="1"/>
      <c r="F502" s="1"/>
      <c r="G502" s="91">
        <f t="shared" si="21"/>
        <v>0</v>
      </c>
      <c r="H502" s="92">
        <v>0.08</v>
      </c>
      <c r="I502" s="91">
        <f t="shared" si="22"/>
        <v>0</v>
      </c>
      <c r="J502" s="94">
        <f t="shared" si="23"/>
        <v>0</v>
      </c>
      <c r="K502" s="32"/>
    </row>
    <row r="503" spans="1:11">
      <c r="A503" s="45" t="s">
        <v>1572</v>
      </c>
      <c r="B503" s="78" t="s">
        <v>1573</v>
      </c>
      <c r="C503" s="37" t="s">
        <v>40</v>
      </c>
      <c r="D503" s="53">
        <v>2</v>
      </c>
      <c r="E503" s="1"/>
      <c r="F503" s="1"/>
      <c r="G503" s="91">
        <f t="shared" si="21"/>
        <v>0</v>
      </c>
      <c r="H503" s="92">
        <v>0.08</v>
      </c>
      <c r="I503" s="91">
        <f t="shared" si="22"/>
        <v>0</v>
      </c>
      <c r="J503" s="94">
        <f t="shared" si="23"/>
        <v>0</v>
      </c>
      <c r="K503" s="32"/>
    </row>
    <row r="504" spans="1:11" ht="30">
      <c r="A504" s="45" t="s">
        <v>1574</v>
      </c>
      <c r="B504" s="78" t="s">
        <v>1575</v>
      </c>
      <c r="C504" s="37" t="s">
        <v>40</v>
      </c>
      <c r="D504" s="53">
        <v>9</v>
      </c>
      <c r="E504" s="1"/>
      <c r="F504" s="1"/>
      <c r="G504" s="91">
        <f t="shared" si="21"/>
        <v>0</v>
      </c>
      <c r="H504" s="92">
        <v>0.08</v>
      </c>
      <c r="I504" s="91">
        <f t="shared" si="22"/>
        <v>0</v>
      </c>
      <c r="J504" s="94">
        <f t="shared" si="23"/>
        <v>0</v>
      </c>
      <c r="K504" s="32"/>
    </row>
    <row r="505" spans="1:11" ht="30">
      <c r="A505" s="45" t="s">
        <v>1576</v>
      </c>
      <c r="B505" s="78" t="s">
        <v>1577</v>
      </c>
      <c r="C505" s="37" t="s">
        <v>40</v>
      </c>
      <c r="D505" s="53">
        <v>118</v>
      </c>
      <c r="E505" s="1"/>
      <c r="F505" s="1"/>
      <c r="G505" s="91">
        <f t="shared" si="21"/>
        <v>0</v>
      </c>
      <c r="H505" s="92">
        <v>0.08</v>
      </c>
      <c r="I505" s="91">
        <f t="shared" si="22"/>
        <v>0</v>
      </c>
      <c r="J505" s="94">
        <f t="shared" si="23"/>
        <v>0</v>
      </c>
      <c r="K505" s="32"/>
    </row>
    <row r="506" spans="1:11">
      <c r="A506" s="45" t="s">
        <v>1578</v>
      </c>
      <c r="B506" s="78" t="s">
        <v>1579</v>
      </c>
      <c r="C506" s="37" t="s">
        <v>40</v>
      </c>
      <c r="D506" s="53">
        <v>75</v>
      </c>
      <c r="E506" s="1"/>
      <c r="F506" s="1"/>
      <c r="G506" s="91">
        <f t="shared" si="21"/>
        <v>0</v>
      </c>
      <c r="H506" s="92">
        <v>0.08</v>
      </c>
      <c r="I506" s="91">
        <f t="shared" si="22"/>
        <v>0</v>
      </c>
      <c r="J506" s="94">
        <f t="shared" si="23"/>
        <v>0</v>
      </c>
      <c r="K506" s="32"/>
    </row>
    <row r="507" spans="1:11">
      <c r="A507" s="45" t="s">
        <v>1580</v>
      </c>
      <c r="B507" s="78" t="s">
        <v>1581</v>
      </c>
      <c r="C507" s="37" t="s">
        <v>40</v>
      </c>
      <c r="D507" s="53">
        <v>10</v>
      </c>
      <c r="E507" s="1"/>
      <c r="F507" s="1"/>
      <c r="G507" s="91">
        <f t="shared" si="21"/>
        <v>0</v>
      </c>
      <c r="H507" s="92">
        <v>0.08</v>
      </c>
      <c r="I507" s="91">
        <f t="shared" si="22"/>
        <v>0</v>
      </c>
      <c r="J507" s="94">
        <f t="shared" si="23"/>
        <v>0</v>
      </c>
      <c r="K507" s="32"/>
    </row>
    <row r="508" spans="1:11" ht="45">
      <c r="A508" s="45" t="s">
        <v>1582</v>
      </c>
      <c r="B508" s="130" t="s">
        <v>1583</v>
      </c>
      <c r="C508" s="37" t="s">
        <v>40</v>
      </c>
      <c r="D508" s="53">
        <v>560</v>
      </c>
      <c r="E508" s="1"/>
      <c r="F508" s="1"/>
      <c r="G508" s="91">
        <f t="shared" si="21"/>
        <v>0</v>
      </c>
      <c r="H508" s="92">
        <v>0.08</v>
      </c>
      <c r="I508" s="91">
        <f t="shared" si="22"/>
        <v>0</v>
      </c>
      <c r="J508" s="94">
        <f t="shared" si="23"/>
        <v>0</v>
      </c>
      <c r="K508" s="32"/>
    </row>
    <row r="509" spans="1:11">
      <c r="A509" s="45" t="s">
        <v>1584</v>
      </c>
      <c r="B509" s="78" t="s">
        <v>1585</v>
      </c>
      <c r="C509" s="37" t="s">
        <v>40</v>
      </c>
      <c r="D509" s="53">
        <v>1280</v>
      </c>
      <c r="E509" s="1"/>
      <c r="F509" s="1"/>
      <c r="G509" s="91">
        <f t="shared" si="21"/>
        <v>0</v>
      </c>
      <c r="H509" s="92">
        <v>0.08</v>
      </c>
      <c r="I509" s="91">
        <f t="shared" si="22"/>
        <v>0</v>
      </c>
      <c r="J509" s="94">
        <f t="shared" si="23"/>
        <v>0</v>
      </c>
      <c r="K509" s="32"/>
    </row>
    <row r="510" spans="1:11" ht="30">
      <c r="A510" s="45" t="s">
        <v>1586</v>
      </c>
      <c r="B510" s="78" t="s">
        <v>1587</v>
      </c>
      <c r="C510" s="37" t="s">
        <v>40</v>
      </c>
      <c r="D510" s="53">
        <v>165</v>
      </c>
      <c r="E510" s="1"/>
      <c r="F510" s="1"/>
      <c r="G510" s="91">
        <f t="shared" si="21"/>
        <v>0</v>
      </c>
      <c r="H510" s="92">
        <v>0.08</v>
      </c>
      <c r="I510" s="91">
        <f t="shared" si="22"/>
        <v>0</v>
      </c>
      <c r="J510" s="94">
        <f t="shared" si="23"/>
        <v>0</v>
      </c>
      <c r="K510" s="32"/>
    </row>
    <row r="511" spans="1:11" ht="30">
      <c r="A511" s="45" t="s">
        <v>1588</v>
      </c>
      <c r="B511" s="78" t="s">
        <v>1589</v>
      </c>
      <c r="C511" s="37" t="s">
        <v>40</v>
      </c>
      <c r="D511" s="53">
        <v>60</v>
      </c>
      <c r="E511" s="1"/>
      <c r="F511" s="1"/>
      <c r="G511" s="91">
        <f t="shared" si="21"/>
        <v>0</v>
      </c>
      <c r="H511" s="92">
        <v>0.08</v>
      </c>
      <c r="I511" s="91">
        <f t="shared" si="22"/>
        <v>0</v>
      </c>
      <c r="J511" s="94">
        <f t="shared" si="23"/>
        <v>0</v>
      </c>
      <c r="K511" s="32"/>
    </row>
    <row r="512" spans="1:11" ht="30">
      <c r="A512" s="45" t="s">
        <v>1590</v>
      </c>
      <c r="B512" s="78" t="s">
        <v>1591</v>
      </c>
      <c r="C512" s="37" t="s">
        <v>40</v>
      </c>
      <c r="D512" s="53">
        <v>10</v>
      </c>
      <c r="E512" s="1"/>
      <c r="F512" s="1"/>
      <c r="G512" s="91">
        <f t="shared" si="21"/>
        <v>0</v>
      </c>
      <c r="H512" s="92">
        <v>0.08</v>
      </c>
      <c r="I512" s="91">
        <f t="shared" si="22"/>
        <v>0</v>
      </c>
      <c r="J512" s="94">
        <f t="shared" si="23"/>
        <v>0</v>
      </c>
      <c r="K512" s="32"/>
    </row>
    <row r="513" spans="1:11" ht="30">
      <c r="A513" s="45" t="s">
        <v>1592</v>
      </c>
      <c r="B513" s="78" t="s">
        <v>1593</v>
      </c>
      <c r="C513" s="37" t="s">
        <v>40</v>
      </c>
      <c r="D513" s="53">
        <v>42</v>
      </c>
      <c r="E513" s="1"/>
      <c r="F513" s="1"/>
      <c r="G513" s="91">
        <f t="shared" si="21"/>
        <v>0</v>
      </c>
      <c r="H513" s="92">
        <v>0.08</v>
      </c>
      <c r="I513" s="91">
        <f t="shared" si="22"/>
        <v>0</v>
      </c>
      <c r="J513" s="94">
        <f t="shared" si="23"/>
        <v>0</v>
      </c>
      <c r="K513" s="32"/>
    </row>
    <row r="514" spans="1:11" ht="30">
      <c r="A514" s="45" t="s">
        <v>1594</v>
      </c>
      <c r="B514" s="78" t="s">
        <v>1595</v>
      </c>
      <c r="C514" s="37" t="s">
        <v>40</v>
      </c>
      <c r="D514" s="53">
        <v>75</v>
      </c>
      <c r="E514" s="1"/>
      <c r="F514" s="1"/>
      <c r="G514" s="91">
        <f t="shared" si="21"/>
        <v>0</v>
      </c>
      <c r="H514" s="92">
        <v>0.08</v>
      </c>
      <c r="I514" s="91">
        <f t="shared" si="22"/>
        <v>0</v>
      </c>
      <c r="J514" s="94">
        <f t="shared" si="23"/>
        <v>0</v>
      </c>
      <c r="K514" s="32"/>
    </row>
    <row r="515" spans="1:11" ht="30">
      <c r="A515" s="45" t="s">
        <v>1596</v>
      </c>
      <c r="B515" s="78" t="s">
        <v>1597</v>
      </c>
      <c r="C515" s="37" t="s">
        <v>40</v>
      </c>
      <c r="D515" s="53">
        <v>2</v>
      </c>
      <c r="E515" s="1"/>
      <c r="F515" s="1"/>
      <c r="G515" s="91">
        <f t="shared" si="21"/>
        <v>0</v>
      </c>
      <c r="H515" s="92">
        <v>0.08</v>
      </c>
      <c r="I515" s="91">
        <f t="shared" si="22"/>
        <v>0</v>
      </c>
      <c r="J515" s="94">
        <f t="shared" si="23"/>
        <v>0</v>
      </c>
      <c r="K515" s="32"/>
    </row>
    <row r="516" spans="1:11" ht="30">
      <c r="A516" s="45" t="s">
        <v>1598</v>
      </c>
      <c r="B516" s="78" t="s">
        <v>1599</v>
      </c>
      <c r="C516" s="37" t="s">
        <v>40</v>
      </c>
      <c r="D516" s="53">
        <v>33</v>
      </c>
      <c r="E516" s="1"/>
      <c r="F516" s="1"/>
      <c r="G516" s="91">
        <f t="shared" si="21"/>
        <v>0</v>
      </c>
      <c r="H516" s="92">
        <v>0.08</v>
      </c>
      <c r="I516" s="91">
        <f t="shared" si="22"/>
        <v>0</v>
      </c>
      <c r="J516" s="94">
        <f t="shared" si="23"/>
        <v>0</v>
      </c>
      <c r="K516" s="32"/>
    </row>
    <row r="517" spans="1:11" ht="45">
      <c r="A517" s="45" t="s">
        <v>1600</v>
      </c>
      <c r="B517" s="128" t="s">
        <v>1601</v>
      </c>
      <c r="C517" s="37" t="s">
        <v>40</v>
      </c>
      <c r="D517" s="53">
        <v>400</v>
      </c>
      <c r="E517" s="1"/>
      <c r="F517" s="1"/>
      <c r="G517" s="91">
        <f t="shared" si="21"/>
        <v>0</v>
      </c>
      <c r="H517" s="92">
        <v>0.08</v>
      </c>
      <c r="I517" s="91">
        <f t="shared" si="22"/>
        <v>0</v>
      </c>
      <c r="J517" s="94">
        <f t="shared" si="23"/>
        <v>0</v>
      </c>
      <c r="K517" s="32"/>
    </row>
    <row r="518" spans="1:11" ht="30">
      <c r="A518" s="45" t="s">
        <v>1602</v>
      </c>
      <c r="B518" s="78" t="s">
        <v>1603</v>
      </c>
      <c r="C518" s="37" t="s">
        <v>40</v>
      </c>
      <c r="D518" s="53">
        <v>55</v>
      </c>
      <c r="E518" s="1"/>
      <c r="F518" s="1"/>
      <c r="G518" s="91">
        <f t="shared" ref="G518:G581" si="24">(D518*F518)</f>
        <v>0</v>
      </c>
      <c r="H518" s="92">
        <v>0.08</v>
      </c>
      <c r="I518" s="91">
        <f t="shared" ref="I518:I581" si="25">(F518*1.08)</f>
        <v>0</v>
      </c>
      <c r="J518" s="94">
        <f t="shared" ref="J518:J581" si="26">(D518*I518)</f>
        <v>0</v>
      </c>
      <c r="K518" s="32"/>
    </row>
    <row r="519" spans="1:11" ht="30">
      <c r="A519" s="45" t="s">
        <v>1604</v>
      </c>
      <c r="B519" s="78" t="s">
        <v>1605</v>
      </c>
      <c r="C519" s="37" t="s">
        <v>40</v>
      </c>
      <c r="D519" s="53">
        <v>5</v>
      </c>
      <c r="E519" s="1"/>
      <c r="F519" s="1"/>
      <c r="G519" s="91">
        <f t="shared" si="24"/>
        <v>0</v>
      </c>
      <c r="H519" s="92">
        <v>0.08</v>
      </c>
      <c r="I519" s="91">
        <f t="shared" si="25"/>
        <v>0</v>
      </c>
      <c r="J519" s="94">
        <f t="shared" si="26"/>
        <v>0</v>
      </c>
      <c r="K519" s="32"/>
    </row>
    <row r="520" spans="1:11">
      <c r="A520" s="45" t="s">
        <v>1606</v>
      </c>
      <c r="B520" s="78" t="s">
        <v>1607</v>
      </c>
      <c r="C520" s="37" t="s">
        <v>40</v>
      </c>
      <c r="D520" s="53">
        <v>15</v>
      </c>
      <c r="E520" s="1"/>
      <c r="F520" s="1"/>
      <c r="G520" s="91">
        <f t="shared" si="24"/>
        <v>0</v>
      </c>
      <c r="H520" s="92">
        <v>0.08</v>
      </c>
      <c r="I520" s="91">
        <f t="shared" si="25"/>
        <v>0</v>
      </c>
      <c r="J520" s="94">
        <f t="shared" si="26"/>
        <v>0</v>
      </c>
      <c r="K520" s="32"/>
    </row>
    <row r="521" spans="1:11">
      <c r="A521" s="45" t="s">
        <v>1608</v>
      </c>
      <c r="B521" s="78" t="s">
        <v>1609</v>
      </c>
      <c r="C521" s="37" t="s">
        <v>40</v>
      </c>
      <c r="D521" s="53">
        <v>2</v>
      </c>
      <c r="E521" s="1"/>
      <c r="F521" s="1"/>
      <c r="G521" s="91">
        <f t="shared" si="24"/>
        <v>0</v>
      </c>
      <c r="H521" s="92">
        <v>0.08</v>
      </c>
      <c r="I521" s="91">
        <f t="shared" si="25"/>
        <v>0</v>
      </c>
      <c r="J521" s="94">
        <f t="shared" si="26"/>
        <v>0</v>
      </c>
      <c r="K521" s="32"/>
    </row>
    <row r="522" spans="1:11">
      <c r="A522" s="45" t="s">
        <v>1610</v>
      </c>
      <c r="B522" s="78" t="s">
        <v>1611</v>
      </c>
      <c r="C522" s="37" t="s">
        <v>40</v>
      </c>
      <c r="D522" s="53">
        <v>415</v>
      </c>
      <c r="E522" s="1"/>
      <c r="F522" s="1"/>
      <c r="G522" s="91">
        <f t="shared" si="24"/>
        <v>0</v>
      </c>
      <c r="H522" s="92">
        <v>0.08</v>
      </c>
      <c r="I522" s="91">
        <f t="shared" si="25"/>
        <v>0</v>
      </c>
      <c r="J522" s="94">
        <f t="shared" si="26"/>
        <v>0</v>
      </c>
      <c r="K522" s="32"/>
    </row>
    <row r="523" spans="1:11">
      <c r="A523" s="45" t="s">
        <v>1612</v>
      </c>
      <c r="B523" s="78" t="s">
        <v>1613</v>
      </c>
      <c r="C523" s="37" t="s">
        <v>40</v>
      </c>
      <c r="D523" s="53">
        <v>915</v>
      </c>
      <c r="E523" s="1"/>
      <c r="F523" s="1"/>
      <c r="G523" s="91">
        <f t="shared" si="24"/>
        <v>0</v>
      </c>
      <c r="H523" s="92">
        <v>0.08</v>
      </c>
      <c r="I523" s="91">
        <f t="shared" si="25"/>
        <v>0</v>
      </c>
      <c r="J523" s="94">
        <f t="shared" si="26"/>
        <v>0</v>
      </c>
      <c r="K523" s="32"/>
    </row>
    <row r="524" spans="1:11">
      <c r="A524" s="45" t="s">
        <v>1614</v>
      </c>
      <c r="B524" s="78" t="s">
        <v>1615</v>
      </c>
      <c r="C524" s="37" t="s">
        <v>40</v>
      </c>
      <c r="D524" s="53">
        <v>10</v>
      </c>
      <c r="E524" s="1"/>
      <c r="F524" s="1"/>
      <c r="G524" s="91">
        <f t="shared" si="24"/>
        <v>0</v>
      </c>
      <c r="H524" s="92">
        <v>0.08</v>
      </c>
      <c r="I524" s="91">
        <f t="shared" si="25"/>
        <v>0</v>
      </c>
      <c r="J524" s="94">
        <f t="shared" si="26"/>
        <v>0</v>
      </c>
      <c r="K524" s="32"/>
    </row>
    <row r="525" spans="1:11">
      <c r="A525" s="45" t="s">
        <v>1616</v>
      </c>
      <c r="B525" s="78" t="s">
        <v>1617</v>
      </c>
      <c r="C525" s="37" t="s">
        <v>40</v>
      </c>
      <c r="D525" s="53">
        <v>465</v>
      </c>
      <c r="E525" s="1"/>
      <c r="F525" s="1"/>
      <c r="G525" s="91">
        <f t="shared" si="24"/>
        <v>0</v>
      </c>
      <c r="H525" s="92">
        <v>0.08</v>
      </c>
      <c r="I525" s="91">
        <f t="shared" si="25"/>
        <v>0</v>
      </c>
      <c r="J525" s="94">
        <f t="shared" si="26"/>
        <v>0</v>
      </c>
      <c r="K525" s="32"/>
    </row>
    <row r="526" spans="1:11" ht="30">
      <c r="A526" s="45" t="s">
        <v>1618</v>
      </c>
      <c r="B526" s="78" t="s">
        <v>1619</v>
      </c>
      <c r="C526" s="37" t="s">
        <v>40</v>
      </c>
      <c r="D526" s="53">
        <v>2</v>
      </c>
      <c r="E526" s="1"/>
      <c r="F526" s="1"/>
      <c r="G526" s="91">
        <f t="shared" si="24"/>
        <v>0</v>
      </c>
      <c r="H526" s="92">
        <v>0.08</v>
      </c>
      <c r="I526" s="91">
        <f t="shared" si="25"/>
        <v>0</v>
      </c>
      <c r="J526" s="94">
        <f t="shared" si="26"/>
        <v>0</v>
      </c>
      <c r="K526" s="32"/>
    </row>
    <row r="527" spans="1:11">
      <c r="A527" s="45" t="s">
        <v>1620</v>
      </c>
      <c r="B527" s="78" t="s">
        <v>1621</v>
      </c>
      <c r="C527" s="37" t="s">
        <v>40</v>
      </c>
      <c r="D527" s="53">
        <v>75</v>
      </c>
      <c r="E527" s="1"/>
      <c r="F527" s="1"/>
      <c r="G527" s="91">
        <f t="shared" si="24"/>
        <v>0</v>
      </c>
      <c r="H527" s="92">
        <v>0.08</v>
      </c>
      <c r="I527" s="91">
        <f t="shared" si="25"/>
        <v>0</v>
      </c>
      <c r="J527" s="94">
        <f t="shared" si="26"/>
        <v>0</v>
      </c>
      <c r="K527" s="32"/>
    </row>
    <row r="528" spans="1:11">
      <c r="A528" s="45" t="s">
        <v>1622</v>
      </c>
      <c r="B528" s="78" t="s">
        <v>1623</v>
      </c>
      <c r="C528" s="37" t="s">
        <v>40</v>
      </c>
      <c r="D528" s="53">
        <v>2045</v>
      </c>
      <c r="E528" s="1"/>
      <c r="F528" s="1"/>
      <c r="G528" s="91">
        <f t="shared" si="24"/>
        <v>0</v>
      </c>
      <c r="H528" s="92">
        <v>0.08</v>
      </c>
      <c r="I528" s="91">
        <f t="shared" si="25"/>
        <v>0</v>
      </c>
      <c r="J528" s="94">
        <f t="shared" si="26"/>
        <v>0</v>
      </c>
      <c r="K528" s="32"/>
    </row>
    <row r="529" spans="1:11">
      <c r="A529" s="45" t="s">
        <v>1624</v>
      </c>
      <c r="B529" s="78" t="s">
        <v>1625</v>
      </c>
      <c r="C529" s="37" t="s">
        <v>40</v>
      </c>
      <c r="D529" s="53">
        <v>25</v>
      </c>
      <c r="E529" s="1"/>
      <c r="F529" s="1"/>
      <c r="G529" s="91">
        <f t="shared" si="24"/>
        <v>0</v>
      </c>
      <c r="H529" s="92">
        <v>0.08</v>
      </c>
      <c r="I529" s="91">
        <f t="shared" si="25"/>
        <v>0</v>
      </c>
      <c r="J529" s="94">
        <f t="shared" si="26"/>
        <v>0</v>
      </c>
      <c r="K529" s="32"/>
    </row>
    <row r="530" spans="1:11">
      <c r="A530" s="45" t="s">
        <v>1626</v>
      </c>
      <c r="B530" s="78" t="s">
        <v>1627</v>
      </c>
      <c r="C530" s="37" t="s">
        <v>40</v>
      </c>
      <c r="D530" s="53">
        <v>25</v>
      </c>
      <c r="E530" s="1"/>
      <c r="F530" s="1"/>
      <c r="G530" s="91">
        <f t="shared" si="24"/>
        <v>0</v>
      </c>
      <c r="H530" s="92">
        <v>0.08</v>
      </c>
      <c r="I530" s="91">
        <f t="shared" si="25"/>
        <v>0</v>
      </c>
      <c r="J530" s="94">
        <f t="shared" si="26"/>
        <v>0</v>
      </c>
      <c r="K530" s="32"/>
    </row>
    <row r="531" spans="1:11">
      <c r="A531" s="45" t="s">
        <v>1628</v>
      </c>
      <c r="B531" s="78" t="s">
        <v>1629</v>
      </c>
      <c r="C531" s="37" t="s">
        <v>40</v>
      </c>
      <c r="D531" s="53">
        <v>60</v>
      </c>
      <c r="E531" s="1"/>
      <c r="F531" s="1"/>
      <c r="G531" s="91">
        <f t="shared" si="24"/>
        <v>0</v>
      </c>
      <c r="H531" s="92">
        <v>0.08</v>
      </c>
      <c r="I531" s="91">
        <f t="shared" si="25"/>
        <v>0</v>
      </c>
      <c r="J531" s="94">
        <f t="shared" si="26"/>
        <v>0</v>
      </c>
      <c r="K531" s="32"/>
    </row>
    <row r="532" spans="1:11">
      <c r="A532" s="45" t="s">
        <v>1630</v>
      </c>
      <c r="B532" s="78" t="s">
        <v>1631</v>
      </c>
      <c r="C532" s="37" t="s">
        <v>40</v>
      </c>
      <c r="D532" s="53">
        <v>45</v>
      </c>
      <c r="E532" s="1"/>
      <c r="F532" s="1"/>
      <c r="G532" s="91">
        <f t="shared" si="24"/>
        <v>0</v>
      </c>
      <c r="H532" s="92">
        <v>0.08</v>
      </c>
      <c r="I532" s="91">
        <f t="shared" si="25"/>
        <v>0</v>
      </c>
      <c r="J532" s="94">
        <f t="shared" si="26"/>
        <v>0</v>
      </c>
      <c r="K532" s="32"/>
    </row>
    <row r="533" spans="1:11">
      <c r="A533" s="45" t="s">
        <v>1632</v>
      </c>
      <c r="B533" s="78" t="s">
        <v>1633</v>
      </c>
      <c r="C533" s="37" t="s">
        <v>40</v>
      </c>
      <c r="D533" s="53">
        <v>45</v>
      </c>
      <c r="E533" s="1"/>
      <c r="F533" s="1"/>
      <c r="G533" s="91">
        <f t="shared" si="24"/>
        <v>0</v>
      </c>
      <c r="H533" s="92">
        <v>0.08</v>
      </c>
      <c r="I533" s="91">
        <f t="shared" si="25"/>
        <v>0</v>
      </c>
      <c r="J533" s="94">
        <f t="shared" si="26"/>
        <v>0</v>
      </c>
      <c r="K533" s="32"/>
    </row>
    <row r="534" spans="1:11">
      <c r="A534" s="45" t="s">
        <v>1634</v>
      </c>
      <c r="B534" s="78" t="s">
        <v>1635</v>
      </c>
      <c r="C534" s="37" t="s">
        <v>40</v>
      </c>
      <c r="D534" s="53">
        <v>275</v>
      </c>
      <c r="E534" s="1"/>
      <c r="F534" s="1"/>
      <c r="G534" s="91">
        <f t="shared" si="24"/>
        <v>0</v>
      </c>
      <c r="H534" s="92">
        <v>0.08</v>
      </c>
      <c r="I534" s="91">
        <f t="shared" si="25"/>
        <v>0</v>
      </c>
      <c r="J534" s="94">
        <f t="shared" si="26"/>
        <v>0</v>
      </c>
      <c r="K534" s="32"/>
    </row>
    <row r="535" spans="1:11">
      <c r="A535" s="45" t="s">
        <v>1636</v>
      </c>
      <c r="B535" s="78" t="s">
        <v>1637</v>
      </c>
      <c r="C535" s="37" t="s">
        <v>40</v>
      </c>
      <c r="D535" s="53">
        <v>850</v>
      </c>
      <c r="E535" s="1"/>
      <c r="F535" s="1"/>
      <c r="G535" s="91">
        <f t="shared" si="24"/>
        <v>0</v>
      </c>
      <c r="H535" s="92">
        <v>0.08</v>
      </c>
      <c r="I535" s="91">
        <f t="shared" si="25"/>
        <v>0</v>
      </c>
      <c r="J535" s="94">
        <f t="shared" si="26"/>
        <v>0</v>
      </c>
      <c r="K535" s="32"/>
    </row>
    <row r="536" spans="1:11" ht="30">
      <c r="A536" s="45" t="s">
        <v>1638</v>
      </c>
      <c r="B536" s="78" t="s">
        <v>1639</v>
      </c>
      <c r="C536" s="37" t="s">
        <v>40</v>
      </c>
      <c r="D536" s="53">
        <v>62</v>
      </c>
      <c r="E536" s="1"/>
      <c r="F536" s="1"/>
      <c r="G536" s="91">
        <f t="shared" si="24"/>
        <v>0</v>
      </c>
      <c r="H536" s="92">
        <v>0.08</v>
      </c>
      <c r="I536" s="91">
        <f t="shared" si="25"/>
        <v>0</v>
      </c>
      <c r="J536" s="94">
        <f t="shared" si="26"/>
        <v>0</v>
      </c>
      <c r="K536" s="32"/>
    </row>
    <row r="537" spans="1:11">
      <c r="A537" s="45" t="s">
        <v>1640</v>
      </c>
      <c r="B537" s="78" t="s">
        <v>1641</v>
      </c>
      <c r="C537" s="37" t="s">
        <v>40</v>
      </c>
      <c r="D537" s="53">
        <v>10</v>
      </c>
      <c r="E537" s="1"/>
      <c r="F537" s="1"/>
      <c r="G537" s="91">
        <f t="shared" si="24"/>
        <v>0</v>
      </c>
      <c r="H537" s="92">
        <v>0.08</v>
      </c>
      <c r="I537" s="91">
        <f t="shared" si="25"/>
        <v>0</v>
      </c>
      <c r="J537" s="94">
        <f t="shared" si="26"/>
        <v>0</v>
      </c>
      <c r="K537" s="32"/>
    </row>
    <row r="538" spans="1:11" ht="30">
      <c r="A538" s="45" t="s">
        <v>1642</v>
      </c>
      <c r="B538" s="78" t="s">
        <v>1643</v>
      </c>
      <c r="C538" s="37" t="s">
        <v>40</v>
      </c>
      <c r="D538" s="53">
        <v>8</v>
      </c>
      <c r="E538" s="1"/>
      <c r="F538" s="1"/>
      <c r="G538" s="91">
        <f t="shared" si="24"/>
        <v>0</v>
      </c>
      <c r="H538" s="92">
        <v>0.08</v>
      </c>
      <c r="I538" s="91">
        <f t="shared" si="25"/>
        <v>0</v>
      </c>
      <c r="J538" s="94">
        <f t="shared" si="26"/>
        <v>0</v>
      </c>
      <c r="K538" s="32"/>
    </row>
    <row r="539" spans="1:11">
      <c r="A539" s="45" t="s">
        <v>1644</v>
      </c>
      <c r="B539" s="108" t="s">
        <v>1645</v>
      </c>
      <c r="C539" s="37" t="s">
        <v>40</v>
      </c>
      <c r="D539" s="53">
        <v>25</v>
      </c>
      <c r="E539" s="1"/>
      <c r="F539" s="1"/>
      <c r="G539" s="91">
        <f t="shared" si="24"/>
        <v>0</v>
      </c>
      <c r="H539" s="92">
        <v>0.08</v>
      </c>
      <c r="I539" s="91">
        <f t="shared" si="25"/>
        <v>0</v>
      </c>
      <c r="J539" s="94">
        <f t="shared" si="26"/>
        <v>0</v>
      </c>
      <c r="K539" s="32"/>
    </row>
    <row r="540" spans="1:11">
      <c r="A540" s="45" t="s">
        <v>1646</v>
      </c>
      <c r="B540" s="78" t="s">
        <v>1647</v>
      </c>
      <c r="C540" s="37" t="s">
        <v>40</v>
      </c>
      <c r="D540" s="53">
        <v>38</v>
      </c>
      <c r="E540" s="1"/>
      <c r="F540" s="1"/>
      <c r="G540" s="91">
        <f t="shared" si="24"/>
        <v>0</v>
      </c>
      <c r="H540" s="92">
        <v>0.08</v>
      </c>
      <c r="I540" s="91">
        <f t="shared" si="25"/>
        <v>0</v>
      </c>
      <c r="J540" s="94">
        <f t="shared" si="26"/>
        <v>0</v>
      </c>
      <c r="K540" s="32"/>
    </row>
    <row r="541" spans="1:11">
      <c r="A541" s="45" t="s">
        <v>1648</v>
      </c>
      <c r="B541" s="78" t="s">
        <v>1649</v>
      </c>
      <c r="C541" s="37" t="s">
        <v>40</v>
      </c>
      <c r="D541" s="53">
        <v>2</v>
      </c>
      <c r="E541" s="1"/>
      <c r="F541" s="1"/>
      <c r="G541" s="91">
        <f t="shared" si="24"/>
        <v>0</v>
      </c>
      <c r="H541" s="92">
        <v>0.08</v>
      </c>
      <c r="I541" s="91">
        <f t="shared" si="25"/>
        <v>0</v>
      </c>
      <c r="J541" s="94">
        <f t="shared" si="26"/>
        <v>0</v>
      </c>
      <c r="K541" s="32"/>
    </row>
    <row r="542" spans="1:11">
      <c r="A542" s="45" t="s">
        <v>1650</v>
      </c>
      <c r="B542" s="78" t="s">
        <v>1651</v>
      </c>
      <c r="C542" s="37" t="s">
        <v>40</v>
      </c>
      <c r="D542" s="53">
        <v>125</v>
      </c>
      <c r="E542" s="1"/>
      <c r="F542" s="1"/>
      <c r="G542" s="91">
        <f t="shared" si="24"/>
        <v>0</v>
      </c>
      <c r="H542" s="92">
        <v>0.08</v>
      </c>
      <c r="I542" s="91">
        <f t="shared" si="25"/>
        <v>0</v>
      </c>
      <c r="J542" s="94">
        <f t="shared" si="26"/>
        <v>0</v>
      </c>
      <c r="K542" s="32"/>
    </row>
    <row r="543" spans="1:11" ht="30">
      <c r="A543" s="45" t="s">
        <v>1652</v>
      </c>
      <c r="B543" s="78" t="s">
        <v>1653</v>
      </c>
      <c r="C543" s="37" t="s">
        <v>40</v>
      </c>
      <c r="D543" s="53">
        <v>30</v>
      </c>
      <c r="E543" s="1"/>
      <c r="F543" s="1"/>
      <c r="G543" s="91">
        <f t="shared" si="24"/>
        <v>0</v>
      </c>
      <c r="H543" s="92">
        <v>0.08</v>
      </c>
      <c r="I543" s="91">
        <f t="shared" si="25"/>
        <v>0</v>
      </c>
      <c r="J543" s="94">
        <f t="shared" si="26"/>
        <v>0</v>
      </c>
      <c r="K543" s="32"/>
    </row>
    <row r="544" spans="1:11" ht="30">
      <c r="A544" s="45" t="s">
        <v>1654</v>
      </c>
      <c r="B544" s="78" t="s">
        <v>1655</v>
      </c>
      <c r="C544" s="37" t="s">
        <v>40</v>
      </c>
      <c r="D544" s="53">
        <v>30</v>
      </c>
      <c r="E544" s="1"/>
      <c r="F544" s="1"/>
      <c r="G544" s="91">
        <f t="shared" si="24"/>
        <v>0</v>
      </c>
      <c r="H544" s="92">
        <v>0.08</v>
      </c>
      <c r="I544" s="91">
        <f t="shared" si="25"/>
        <v>0</v>
      </c>
      <c r="J544" s="94">
        <f t="shared" si="26"/>
        <v>0</v>
      </c>
      <c r="K544" s="32"/>
    </row>
    <row r="545" spans="1:11">
      <c r="A545" s="45" t="s">
        <v>1656</v>
      </c>
      <c r="B545" s="109" t="s">
        <v>1657</v>
      </c>
      <c r="C545" s="37" t="s">
        <v>40</v>
      </c>
      <c r="D545" s="53">
        <v>30</v>
      </c>
      <c r="E545" s="1"/>
      <c r="F545" s="1"/>
      <c r="G545" s="91">
        <f t="shared" si="24"/>
        <v>0</v>
      </c>
      <c r="H545" s="92">
        <v>0.08</v>
      </c>
      <c r="I545" s="91">
        <f t="shared" si="25"/>
        <v>0</v>
      </c>
      <c r="J545" s="94">
        <f t="shared" si="26"/>
        <v>0</v>
      </c>
      <c r="K545" s="32"/>
    </row>
    <row r="546" spans="1:11">
      <c r="A546" s="45" t="s">
        <v>1658</v>
      </c>
      <c r="B546" s="78" t="s">
        <v>1659</v>
      </c>
      <c r="C546" s="37" t="s">
        <v>40</v>
      </c>
      <c r="D546" s="53">
        <v>7</v>
      </c>
      <c r="E546" s="1"/>
      <c r="F546" s="1"/>
      <c r="G546" s="91">
        <f t="shared" si="24"/>
        <v>0</v>
      </c>
      <c r="H546" s="92">
        <v>0.08</v>
      </c>
      <c r="I546" s="91">
        <f t="shared" si="25"/>
        <v>0</v>
      </c>
      <c r="J546" s="94">
        <f t="shared" si="26"/>
        <v>0</v>
      </c>
      <c r="K546" s="32"/>
    </row>
    <row r="547" spans="1:11" ht="30">
      <c r="A547" s="45" t="s">
        <v>1660</v>
      </c>
      <c r="B547" s="78" t="s">
        <v>1661</v>
      </c>
      <c r="C547" s="37" t="s">
        <v>40</v>
      </c>
      <c r="D547" s="53">
        <v>1145</v>
      </c>
      <c r="E547" s="1"/>
      <c r="F547" s="1"/>
      <c r="G547" s="91">
        <f t="shared" si="24"/>
        <v>0</v>
      </c>
      <c r="H547" s="92">
        <v>0.08</v>
      </c>
      <c r="I547" s="91">
        <f t="shared" si="25"/>
        <v>0</v>
      </c>
      <c r="J547" s="94">
        <f t="shared" si="26"/>
        <v>0</v>
      </c>
      <c r="K547" s="32"/>
    </row>
    <row r="548" spans="1:11">
      <c r="A548" s="45" t="s">
        <v>1662</v>
      </c>
      <c r="B548" s="78" t="s">
        <v>1663</v>
      </c>
      <c r="C548" s="37" t="s">
        <v>40</v>
      </c>
      <c r="D548" s="53">
        <v>41</v>
      </c>
      <c r="E548" s="1"/>
      <c r="F548" s="1"/>
      <c r="G548" s="91">
        <f t="shared" si="24"/>
        <v>0</v>
      </c>
      <c r="H548" s="92">
        <v>0.08</v>
      </c>
      <c r="I548" s="91">
        <f t="shared" si="25"/>
        <v>0</v>
      </c>
      <c r="J548" s="94">
        <f t="shared" si="26"/>
        <v>0</v>
      </c>
      <c r="K548" s="32"/>
    </row>
    <row r="549" spans="1:11">
      <c r="A549" s="45" t="s">
        <v>1664</v>
      </c>
      <c r="B549" s="78" t="s">
        <v>1665</v>
      </c>
      <c r="C549" s="37" t="s">
        <v>40</v>
      </c>
      <c r="D549" s="53">
        <v>85</v>
      </c>
      <c r="E549" s="1"/>
      <c r="F549" s="1"/>
      <c r="G549" s="91">
        <f t="shared" si="24"/>
        <v>0</v>
      </c>
      <c r="H549" s="92">
        <v>0.08</v>
      </c>
      <c r="I549" s="91">
        <f t="shared" si="25"/>
        <v>0</v>
      </c>
      <c r="J549" s="94">
        <f t="shared" si="26"/>
        <v>0</v>
      </c>
      <c r="K549" s="32"/>
    </row>
    <row r="550" spans="1:11" ht="30">
      <c r="A550" s="45" t="s">
        <v>1666</v>
      </c>
      <c r="B550" s="78" t="s">
        <v>1667</v>
      </c>
      <c r="C550" s="37" t="s">
        <v>40</v>
      </c>
      <c r="D550" s="53">
        <v>60</v>
      </c>
      <c r="E550" s="1"/>
      <c r="F550" s="1"/>
      <c r="G550" s="91">
        <f t="shared" si="24"/>
        <v>0</v>
      </c>
      <c r="H550" s="92">
        <v>0.08</v>
      </c>
      <c r="I550" s="91">
        <f t="shared" si="25"/>
        <v>0</v>
      </c>
      <c r="J550" s="94">
        <f t="shared" si="26"/>
        <v>0</v>
      </c>
      <c r="K550" s="32"/>
    </row>
    <row r="551" spans="1:11" ht="30">
      <c r="A551" s="45" t="s">
        <v>1668</v>
      </c>
      <c r="B551" s="78" t="s">
        <v>1669</v>
      </c>
      <c r="C551" s="37" t="s">
        <v>40</v>
      </c>
      <c r="D551" s="53">
        <v>260</v>
      </c>
      <c r="E551" s="1"/>
      <c r="F551" s="1"/>
      <c r="G551" s="91">
        <f t="shared" si="24"/>
        <v>0</v>
      </c>
      <c r="H551" s="92">
        <v>0.08</v>
      </c>
      <c r="I551" s="91">
        <f t="shared" si="25"/>
        <v>0</v>
      </c>
      <c r="J551" s="94">
        <f t="shared" si="26"/>
        <v>0</v>
      </c>
      <c r="K551" s="32"/>
    </row>
    <row r="552" spans="1:11">
      <c r="A552" s="45" t="s">
        <v>1670</v>
      </c>
      <c r="B552" s="78" t="s">
        <v>1671</v>
      </c>
      <c r="C552" s="37" t="s">
        <v>40</v>
      </c>
      <c r="D552" s="53">
        <v>15</v>
      </c>
      <c r="E552" s="1"/>
      <c r="F552" s="1"/>
      <c r="G552" s="91">
        <f t="shared" si="24"/>
        <v>0</v>
      </c>
      <c r="H552" s="92">
        <v>0.08</v>
      </c>
      <c r="I552" s="91">
        <f t="shared" si="25"/>
        <v>0</v>
      </c>
      <c r="J552" s="94">
        <f t="shared" si="26"/>
        <v>0</v>
      </c>
      <c r="K552" s="32"/>
    </row>
    <row r="553" spans="1:11">
      <c r="A553" s="45" t="s">
        <v>1672</v>
      </c>
      <c r="B553" s="78" t="s">
        <v>1673</v>
      </c>
      <c r="C553" s="37" t="s">
        <v>40</v>
      </c>
      <c r="D553" s="53">
        <v>29</v>
      </c>
      <c r="E553" s="1"/>
      <c r="F553" s="1"/>
      <c r="G553" s="91">
        <f t="shared" si="24"/>
        <v>0</v>
      </c>
      <c r="H553" s="92">
        <v>0.08</v>
      </c>
      <c r="I553" s="91">
        <f t="shared" si="25"/>
        <v>0</v>
      </c>
      <c r="J553" s="94">
        <f t="shared" si="26"/>
        <v>0</v>
      </c>
      <c r="K553" s="32"/>
    </row>
    <row r="554" spans="1:11">
      <c r="A554" s="45" t="s">
        <v>1674</v>
      </c>
      <c r="B554" s="78" t="s">
        <v>1675</v>
      </c>
      <c r="C554" s="37" t="s">
        <v>40</v>
      </c>
      <c r="D554" s="53">
        <v>57</v>
      </c>
      <c r="E554" s="1"/>
      <c r="F554" s="1"/>
      <c r="G554" s="91">
        <f t="shared" si="24"/>
        <v>0</v>
      </c>
      <c r="H554" s="92">
        <v>0.08</v>
      </c>
      <c r="I554" s="91">
        <f t="shared" si="25"/>
        <v>0</v>
      </c>
      <c r="J554" s="94">
        <f t="shared" si="26"/>
        <v>0</v>
      </c>
      <c r="K554" s="32"/>
    </row>
    <row r="555" spans="1:11" ht="30">
      <c r="A555" s="45" t="s">
        <v>1676</v>
      </c>
      <c r="B555" s="78" t="s">
        <v>1677</v>
      </c>
      <c r="C555" s="37" t="s">
        <v>40</v>
      </c>
      <c r="D555" s="53">
        <v>15</v>
      </c>
      <c r="E555" s="1"/>
      <c r="F555" s="1"/>
      <c r="G555" s="91">
        <f t="shared" si="24"/>
        <v>0</v>
      </c>
      <c r="H555" s="92">
        <v>0.08</v>
      </c>
      <c r="I555" s="91">
        <f t="shared" si="25"/>
        <v>0</v>
      </c>
      <c r="J555" s="94">
        <f t="shared" si="26"/>
        <v>0</v>
      </c>
      <c r="K555" s="32"/>
    </row>
    <row r="556" spans="1:11">
      <c r="A556" s="45" t="s">
        <v>1678</v>
      </c>
      <c r="B556" s="78" t="s">
        <v>1679</v>
      </c>
      <c r="C556" s="37" t="s">
        <v>40</v>
      </c>
      <c r="D556" s="53">
        <v>11</v>
      </c>
      <c r="E556" s="1"/>
      <c r="F556" s="1"/>
      <c r="G556" s="91">
        <f t="shared" si="24"/>
        <v>0</v>
      </c>
      <c r="H556" s="92">
        <v>0.08</v>
      </c>
      <c r="I556" s="91">
        <f t="shared" si="25"/>
        <v>0</v>
      </c>
      <c r="J556" s="94">
        <f t="shared" si="26"/>
        <v>0</v>
      </c>
      <c r="K556" s="32"/>
    </row>
    <row r="557" spans="1:11" ht="45">
      <c r="A557" s="45" t="s">
        <v>1680</v>
      </c>
      <c r="B557" s="78" t="s">
        <v>1681</v>
      </c>
      <c r="C557" s="37" t="s">
        <v>40</v>
      </c>
      <c r="D557" s="53">
        <v>73</v>
      </c>
      <c r="E557" s="1"/>
      <c r="F557" s="1"/>
      <c r="G557" s="91">
        <f t="shared" si="24"/>
        <v>0</v>
      </c>
      <c r="H557" s="92">
        <v>0.08</v>
      </c>
      <c r="I557" s="91">
        <f t="shared" si="25"/>
        <v>0</v>
      </c>
      <c r="J557" s="94">
        <f t="shared" si="26"/>
        <v>0</v>
      </c>
      <c r="K557" s="32"/>
    </row>
    <row r="558" spans="1:11" ht="45">
      <c r="A558" s="45" t="s">
        <v>1682</v>
      </c>
      <c r="B558" s="78" t="s">
        <v>1683</v>
      </c>
      <c r="C558" s="37" t="s">
        <v>40</v>
      </c>
      <c r="D558" s="53">
        <v>600</v>
      </c>
      <c r="E558" s="1"/>
      <c r="F558" s="1"/>
      <c r="G558" s="91">
        <f t="shared" si="24"/>
        <v>0</v>
      </c>
      <c r="H558" s="92">
        <v>0.08</v>
      </c>
      <c r="I558" s="91">
        <f t="shared" si="25"/>
        <v>0</v>
      </c>
      <c r="J558" s="94">
        <f t="shared" si="26"/>
        <v>0</v>
      </c>
      <c r="K558" s="32"/>
    </row>
    <row r="559" spans="1:11" ht="30">
      <c r="A559" s="45" t="s">
        <v>1684</v>
      </c>
      <c r="B559" s="78" t="s">
        <v>1685</v>
      </c>
      <c r="C559" s="37" t="s">
        <v>40</v>
      </c>
      <c r="D559" s="53">
        <v>535</v>
      </c>
      <c r="E559" s="1"/>
      <c r="F559" s="1"/>
      <c r="G559" s="91">
        <f t="shared" si="24"/>
        <v>0</v>
      </c>
      <c r="H559" s="92">
        <v>0.08</v>
      </c>
      <c r="I559" s="91">
        <f t="shared" si="25"/>
        <v>0</v>
      </c>
      <c r="J559" s="94">
        <f t="shared" si="26"/>
        <v>0</v>
      </c>
      <c r="K559" s="32"/>
    </row>
    <row r="560" spans="1:11">
      <c r="A560" s="45" t="s">
        <v>1686</v>
      </c>
      <c r="B560" s="78" t="s">
        <v>1687</v>
      </c>
      <c r="C560" s="37" t="s">
        <v>40</v>
      </c>
      <c r="D560" s="53">
        <v>4</v>
      </c>
      <c r="E560" s="1"/>
      <c r="F560" s="1"/>
      <c r="G560" s="91">
        <f t="shared" si="24"/>
        <v>0</v>
      </c>
      <c r="H560" s="92">
        <v>0.08</v>
      </c>
      <c r="I560" s="91">
        <f t="shared" si="25"/>
        <v>0</v>
      </c>
      <c r="J560" s="94">
        <f t="shared" si="26"/>
        <v>0</v>
      </c>
      <c r="K560" s="32"/>
    </row>
    <row r="561" spans="1:11" ht="30">
      <c r="A561" s="45" t="s">
        <v>1688</v>
      </c>
      <c r="B561" s="78" t="s">
        <v>1689</v>
      </c>
      <c r="C561" s="37" t="s">
        <v>40</v>
      </c>
      <c r="D561" s="53">
        <v>8</v>
      </c>
      <c r="E561" s="1"/>
      <c r="F561" s="1"/>
      <c r="G561" s="91">
        <f t="shared" si="24"/>
        <v>0</v>
      </c>
      <c r="H561" s="92">
        <v>0.08</v>
      </c>
      <c r="I561" s="91">
        <f t="shared" si="25"/>
        <v>0</v>
      </c>
      <c r="J561" s="94">
        <f t="shared" si="26"/>
        <v>0</v>
      </c>
      <c r="K561" s="32"/>
    </row>
    <row r="562" spans="1:11" ht="30">
      <c r="A562" s="45" t="s">
        <v>1690</v>
      </c>
      <c r="B562" s="78" t="s">
        <v>1691</v>
      </c>
      <c r="C562" s="37" t="s">
        <v>40</v>
      </c>
      <c r="D562" s="53">
        <v>13</v>
      </c>
      <c r="E562" s="1"/>
      <c r="F562" s="1"/>
      <c r="G562" s="91">
        <f t="shared" si="24"/>
        <v>0</v>
      </c>
      <c r="H562" s="92">
        <v>0.08</v>
      </c>
      <c r="I562" s="91">
        <f t="shared" si="25"/>
        <v>0</v>
      </c>
      <c r="J562" s="94">
        <f t="shared" si="26"/>
        <v>0</v>
      </c>
      <c r="K562" s="32"/>
    </row>
    <row r="563" spans="1:11">
      <c r="A563" s="45" t="s">
        <v>1692</v>
      </c>
      <c r="B563" s="78" t="s">
        <v>1693</v>
      </c>
      <c r="C563" s="37" t="s">
        <v>40</v>
      </c>
      <c r="D563" s="53">
        <v>483</v>
      </c>
      <c r="E563" s="1"/>
      <c r="F563" s="1"/>
      <c r="G563" s="91">
        <f t="shared" si="24"/>
        <v>0</v>
      </c>
      <c r="H563" s="92">
        <v>0.08</v>
      </c>
      <c r="I563" s="91">
        <f t="shared" si="25"/>
        <v>0</v>
      </c>
      <c r="J563" s="94">
        <f t="shared" si="26"/>
        <v>0</v>
      </c>
      <c r="K563" s="32"/>
    </row>
    <row r="564" spans="1:11">
      <c r="A564" s="45" t="s">
        <v>1694</v>
      </c>
      <c r="B564" s="108" t="s">
        <v>1695</v>
      </c>
      <c r="C564" s="37" t="s">
        <v>40</v>
      </c>
      <c r="D564" s="53">
        <v>10</v>
      </c>
      <c r="E564" s="1"/>
      <c r="F564" s="1"/>
      <c r="G564" s="91">
        <f t="shared" si="24"/>
        <v>0</v>
      </c>
      <c r="H564" s="92">
        <v>0.08</v>
      </c>
      <c r="I564" s="91">
        <f t="shared" si="25"/>
        <v>0</v>
      </c>
      <c r="J564" s="94">
        <f t="shared" si="26"/>
        <v>0</v>
      </c>
      <c r="K564" s="32"/>
    </row>
    <row r="565" spans="1:11">
      <c r="A565" s="45" t="s">
        <v>1696</v>
      </c>
      <c r="B565" s="78" t="s">
        <v>1697</v>
      </c>
      <c r="C565" s="37" t="s">
        <v>40</v>
      </c>
      <c r="D565" s="53">
        <v>10</v>
      </c>
      <c r="E565" s="1"/>
      <c r="F565" s="1"/>
      <c r="G565" s="91">
        <f t="shared" si="24"/>
        <v>0</v>
      </c>
      <c r="H565" s="92">
        <v>0.08</v>
      </c>
      <c r="I565" s="91">
        <f t="shared" si="25"/>
        <v>0</v>
      </c>
      <c r="J565" s="94">
        <f t="shared" si="26"/>
        <v>0</v>
      </c>
      <c r="K565" s="32"/>
    </row>
    <row r="566" spans="1:11" ht="30">
      <c r="A566" s="45" t="s">
        <v>1698</v>
      </c>
      <c r="B566" s="78" t="s">
        <v>1699</v>
      </c>
      <c r="C566" s="37" t="s">
        <v>40</v>
      </c>
      <c r="D566" s="53">
        <v>27</v>
      </c>
      <c r="E566" s="1"/>
      <c r="F566" s="1"/>
      <c r="G566" s="91">
        <f t="shared" si="24"/>
        <v>0</v>
      </c>
      <c r="H566" s="92">
        <v>0.08</v>
      </c>
      <c r="I566" s="91">
        <f t="shared" si="25"/>
        <v>0</v>
      </c>
      <c r="J566" s="94">
        <f t="shared" si="26"/>
        <v>0</v>
      </c>
      <c r="K566" s="32"/>
    </row>
    <row r="567" spans="1:11">
      <c r="A567" s="45" t="s">
        <v>1700</v>
      </c>
      <c r="B567" s="78" t="s">
        <v>1701</v>
      </c>
      <c r="C567" s="37" t="s">
        <v>40</v>
      </c>
      <c r="D567" s="53">
        <v>148</v>
      </c>
      <c r="E567" s="1"/>
      <c r="F567" s="1"/>
      <c r="G567" s="91">
        <f t="shared" si="24"/>
        <v>0</v>
      </c>
      <c r="H567" s="92">
        <v>0.08</v>
      </c>
      <c r="I567" s="91">
        <f t="shared" si="25"/>
        <v>0</v>
      </c>
      <c r="J567" s="94">
        <f t="shared" si="26"/>
        <v>0</v>
      </c>
      <c r="K567" s="32"/>
    </row>
    <row r="568" spans="1:11">
      <c r="A568" s="45" t="s">
        <v>1702</v>
      </c>
      <c r="B568" s="78" t="s">
        <v>1703</v>
      </c>
      <c r="C568" s="37" t="s">
        <v>40</v>
      </c>
      <c r="D568" s="53">
        <v>6</v>
      </c>
      <c r="E568" s="1"/>
      <c r="F568" s="1"/>
      <c r="G568" s="91">
        <f t="shared" si="24"/>
        <v>0</v>
      </c>
      <c r="H568" s="92">
        <v>0.08</v>
      </c>
      <c r="I568" s="91">
        <f t="shared" si="25"/>
        <v>0</v>
      </c>
      <c r="J568" s="94">
        <f t="shared" si="26"/>
        <v>0</v>
      </c>
      <c r="K568" s="32"/>
    </row>
    <row r="569" spans="1:11" ht="30">
      <c r="A569" s="45" t="s">
        <v>1704</v>
      </c>
      <c r="B569" s="78" t="s">
        <v>1705</v>
      </c>
      <c r="C569" s="37" t="s">
        <v>40</v>
      </c>
      <c r="D569" s="53">
        <v>10</v>
      </c>
      <c r="E569" s="1"/>
      <c r="F569" s="1"/>
      <c r="G569" s="91">
        <f t="shared" si="24"/>
        <v>0</v>
      </c>
      <c r="H569" s="92">
        <v>0.08</v>
      </c>
      <c r="I569" s="91">
        <f t="shared" si="25"/>
        <v>0</v>
      </c>
      <c r="J569" s="94">
        <f t="shared" si="26"/>
        <v>0</v>
      </c>
      <c r="K569" s="32"/>
    </row>
    <row r="570" spans="1:11">
      <c r="A570" s="45" t="s">
        <v>1706</v>
      </c>
      <c r="B570" s="78" t="s">
        <v>1707</v>
      </c>
      <c r="C570" s="37" t="s">
        <v>40</v>
      </c>
      <c r="D570" s="53">
        <v>35</v>
      </c>
      <c r="E570" s="1"/>
      <c r="F570" s="1"/>
      <c r="G570" s="91">
        <f t="shared" si="24"/>
        <v>0</v>
      </c>
      <c r="H570" s="92">
        <v>0.08</v>
      </c>
      <c r="I570" s="91">
        <f t="shared" si="25"/>
        <v>0</v>
      </c>
      <c r="J570" s="94">
        <f t="shared" si="26"/>
        <v>0</v>
      </c>
      <c r="K570" s="32"/>
    </row>
    <row r="571" spans="1:11">
      <c r="A571" s="45" t="s">
        <v>1708</v>
      </c>
      <c r="B571" s="78" t="s">
        <v>1709</v>
      </c>
      <c r="C571" s="37" t="s">
        <v>40</v>
      </c>
      <c r="D571" s="53">
        <v>150</v>
      </c>
      <c r="E571" s="1"/>
      <c r="F571" s="1"/>
      <c r="G571" s="91">
        <f t="shared" si="24"/>
        <v>0</v>
      </c>
      <c r="H571" s="92">
        <v>0.08</v>
      </c>
      <c r="I571" s="91">
        <f t="shared" si="25"/>
        <v>0</v>
      </c>
      <c r="J571" s="94">
        <f t="shared" si="26"/>
        <v>0</v>
      </c>
      <c r="K571" s="32"/>
    </row>
    <row r="572" spans="1:11">
      <c r="A572" s="45" t="s">
        <v>1710</v>
      </c>
      <c r="B572" s="78" t="s">
        <v>1711</v>
      </c>
      <c r="C572" s="37" t="s">
        <v>40</v>
      </c>
      <c r="D572" s="53">
        <v>50</v>
      </c>
      <c r="E572" s="1"/>
      <c r="F572" s="1"/>
      <c r="G572" s="91">
        <f t="shared" si="24"/>
        <v>0</v>
      </c>
      <c r="H572" s="92">
        <v>0.08</v>
      </c>
      <c r="I572" s="91">
        <f t="shared" si="25"/>
        <v>0</v>
      </c>
      <c r="J572" s="94">
        <f t="shared" si="26"/>
        <v>0</v>
      </c>
      <c r="K572" s="32"/>
    </row>
    <row r="573" spans="1:11">
      <c r="A573" s="45" t="s">
        <v>1712</v>
      </c>
      <c r="B573" s="78" t="s">
        <v>1713</v>
      </c>
      <c r="C573" s="37" t="s">
        <v>40</v>
      </c>
      <c r="D573" s="53">
        <v>25</v>
      </c>
      <c r="E573" s="1"/>
      <c r="F573" s="1"/>
      <c r="G573" s="91">
        <f t="shared" si="24"/>
        <v>0</v>
      </c>
      <c r="H573" s="92">
        <v>0.08</v>
      </c>
      <c r="I573" s="91">
        <f t="shared" si="25"/>
        <v>0</v>
      </c>
      <c r="J573" s="94">
        <f t="shared" si="26"/>
        <v>0</v>
      </c>
      <c r="K573" s="32"/>
    </row>
    <row r="574" spans="1:11">
      <c r="A574" s="45" t="s">
        <v>1714</v>
      </c>
      <c r="B574" s="78" t="s">
        <v>1715</v>
      </c>
      <c r="C574" s="37" t="s">
        <v>40</v>
      </c>
      <c r="D574" s="53">
        <v>21</v>
      </c>
      <c r="E574" s="1"/>
      <c r="F574" s="1"/>
      <c r="G574" s="91">
        <f t="shared" si="24"/>
        <v>0</v>
      </c>
      <c r="H574" s="92">
        <v>0.08</v>
      </c>
      <c r="I574" s="91">
        <f t="shared" si="25"/>
        <v>0</v>
      </c>
      <c r="J574" s="94">
        <f t="shared" si="26"/>
        <v>0</v>
      </c>
      <c r="K574" s="32"/>
    </row>
    <row r="575" spans="1:11" ht="30">
      <c r="A575" s="45" t="s">
        <v>1716</v>
      </c>
      <c r="B575" s="78" t="s">
        <v>1717</v>
      </c>
      <c r="C575" s="37" t="s">
        <v>40</v>
      </c>
      <c r="D575" s="53">
        <v>2375</v>
      </c>
      <c r="E575" s="1"/>
      <c r="F575" s="1"/>
      <c r="G575" s="91">
        <f t="shared" si="24"/>
        <v>0</v>
      </c>
      <c r="H575" s="92">
        <v>0.08</v>
      </c>
      <c r="I575" s="91">
        <f t="shared" si="25"/>
        <v>0</v>
      </c>
      <c r="J575" s="94">
        <f t="shared" si="26"/>
        <v>0</v>
      </c>
      <c r="K575" s="32"/>
    </row>
    <row r="576" spans="1:11" ht="45">
      <c r="A576" s="45" t="s">
        <v>1718</v>
      </c>
      <c r="B576" s="131" t="s">
        <v>1719</v>
      </c>
      <c r="C576" s="37" t="s">
        <v>40</v>
      </c>
      <c r="D576" s="53">
        <v>2</v>
      </c>
      <c r="E576" s="1"/>
      <c r="F576" s="1"/>
      <c r="G576" s="91">
        <f t="shared" si="24"/>
        <v>0</v>
      </c>
      <c r="H576" s="92">
        <v>0.08</v>
      </c>
      <c r="I576" s="91">
        <f t="shared" si="25"/>
        <v>0</v>
      </c>
      <c r="J576" s="94">
        <f t="shared" si="26"/>
        <v>0</v>
      </c>
      <c r="K576" s="32"/>
    </row>
    <row r="577" spans="1:11">
      <c r="A577" s="45" t="s">
        <v>1720</v>
      </c>
      <c r="B577" s="78" t="s">
        <v>1721</v>
      </c>
      <c r="C577" s="37" t="s">
        <v>40</v>
      </c>
      <c r="D577" s="53">
        <v>18</v>
      </c>
      <c r="E577" s="1"/>
      <c r="F577" s="1"/>
      <c r="G577" s="91">
        <f t="shared" si="24"/>
        <v>0</v>
      </c>
      <c r="H577" s="92">
        <v>0.08</v>
      </c>
      <c r="I577" s="91">
        <f t="shared" si="25"/>
        <v>0</v>
      </c>
      <c r="J577" s="94">
        <f t="shared" si="26"/>
        <v>0</v>
      </c>
      <c r="K577" s="32"/>
    </row>
    <row r="578" spans="1:11">
      <c r="A578" s="45" t="s">
        <v>1722</v>
      </c>
      <c r="B578" s="78" t="s">
        <v>1723</v>
      </c>
      <c r="C578" s="37" t="s">
        <v>40</v>
      </c>
      <c r="D578" s="53">
        <v>32</v>
      </c>
      <c r="E578" s="1"/>
      <c r="F578" s="1"/>
      <c r="G578" s="91">
        <f t="shared" si="24"/>
        <v>0</v>
      </c>
      <c r="H578" s="92">
        <v>0.08</v>
      </c>
      <c r="I578" s="91">
        <f t="shared" si="25"/>
        <v>0</v>
      </c>
      <c r="J578" s="94">
        <f t="shared" si="26"/>
        <v>0</v>
      </c>
      <c r="K578" s="32"/>
    </row>
    <row r="579" spans="1:11">
      <c r="A579" s="45" t="s">
        <v>1724</v>
      </c>
      <c r="B579" s="78" t="s">
        <v>1725</v>
      </c>
      <c r="C579" s="37" t="s">
        <v>40</v>
      </c>
      <c r="D579" s="53">
        <v>21</v>
      </c>
      <c r="E579" s="1"/>
      <c r="F579" s="1"/>
      <c r="G579" s="91">
        <f t="shared" si="24"/>
        <v>0</v>
      </c>
      <c r="H579" s="92">
        <v>0.08</v>
      </c>
      <c r="I579" s="91">
        <f t="shared" si="25"/>
        <v>0</v>
      </c>
      <c r="J579" s="94">
        <f t="shared" si="26"/>
        <v>0</v>
      </c>
      <c r="K579" s="32"/>
    </row>
    <row r="580" spans="1:11">
      <c r="A580" s="45" t="s">
        <v>1726</v>
      </c>
      <c r="B580" s="78" t="s">
        <v>1727</v>
      </c>
      <c r="C580" s="37" t="s">
        <v>40</v>
      </c>
      <c r="D580" s="53">
        <v>152</v>
      </c>
      <c r="E580" s="1"/>
      <c r="F580" s="1"/>
      <c r="G580" s="91">
        <f t="shared" si="24"/>
        <v>0</v>
      </c>
      <c r="H580" s="92">
        <v>0.08</v>
      </c>
      <c r="I580" s="91">
        <f t="shared" si="25"/>
        <v>0</v>
      </c>
      <c r="J580" s="94">
        <f t="shared" si="26"/>
        <v>0</v>
      </c>
      <c r="K580" s="32"/>
    </row>
    <row r="581" spans="1:11">
      <c r="A581" s="45" t="s">
        <v>1728</v>
      </c>
      <c r="B581" s="78" t="s">
        <v>1729</v>
      </c>
      <c r="C581" s="37" t="s">
        <v>40</v>
      </c>
      <c r="D581" s="53">
        <v>4</v>
      </c>
      <c r="E581" s="1"/>
      <c r="F581" s="1"/>
      <c r="G581" s="91">
        <f t="shared" si="24"/>
        <v>0</v>
      </c>
      <c r="H581" s="92">
        <v>0.08</v>
      </c>
      <c r="I581" s="91">
        <f t="shared" si="25"/>
        <v>0</v>
      </c>
      <c r="J581" s="94">
        <f t="shared" si="26"/>
        <v>0</v>
      </c>
      <c r="K581" s="32"/>
    </row>
    <row r="582" spans="1:11" ht="30">
      <c r="A582" s="45" t="s">
        <v>1730</v>
      </c>
      <c r="B582" s="78" t="s">
        <v>1731</v>
      </c>
      <c r="C582" s="37" t="s">
        <v>40</v>
      </c>
      <c r="D582" s="53">
        <v>288</v>
      </c>
      <c r="E582" s="1"/>
      <c r="F582" s="1"/>
      <c r="G582" s="91">
        <f t="shared" ref="G582:G625" si="27">(D582*F582)</f>
        <v>0</v>
      </c>
      <c r="H582" s="92">
        <v>0.08</v>
      </c>
      <c r="I582" s="91">
        <f t="shared" ref="I582:I625" si="28">(F582*1.08)</f>
        <v>0</v>
      </c>
      <c r="J582" s="94">
        <f t="shared" ref="J582:J625" si="29">(D582*I582)</f>
        <v>0</v>
      </c>
      <c r="K582" s="32"/>
    </row>
    <row r="583" spans="1:11" ht="30">
      <c r="A583" s="45" t="s">
        <v>1732</v>
      </c>
      <c r="B583" s="78" t="s">
        <v>1733</v>
      </c>
      <c r="C583" s="37" t="s">
        <v>40</v>
      </c>
      <c r="D583" s="53">
        <v>6414</v>
      </c>
      <c r="E583" s="1"/>
      <c r="F583" s="1"/>
      <c r="G583" s="91">
        <f t="shared" si="27"/>
        <v>0</v>
      </c>
      <c r="H583" s="92">
        <v>0.08</v>
      </c>
      <c r="I583" s="91">
        <f t="shared" si="28"/>
        <v>0</v>
      </c>
      <c r="J583" s="94">
        <f t="shared" si="29"/>
        <v>0</v>
      </c>
      <c r="K583" s="32"/>
    </row>
    <row r="584" spans="1:11">
      <c r="A584" s="45" t="s">
        <v>1734</v>
      </c>
      <c r="B584" s="78" t="s">
        <v>1735</v>
      </c>
      <c r="C584" s="37" t="s">
        <v>40</v>
      </c>
      <c r="D584" s="53">
        <v>9</v>
      </c>
      <c r="E584" s="1"/>
      <c r="F584" s="1"/>
      <c r="G584" s="91">
        <f t="shared" si="27"/>
        <v>0</v>
      </c>
      <c r="H584" s="92">
        <v>0.08</v>
      </c>
      <c r="I584" s="91">
        <f t="shared" si="28"/>
        <v>0</v>
      </c>
      <c r="J584" s="94">
        <f t="shared" si="29"/>
        <v>0</v>
      </c>
      <c r="K584" s="32"/>
    </row>
    <row r="585" spans="1:11" ht="30">
      <c r="A585" s="45" t="s">
        <v>1736</v>
      </c>
      <c r="B585" s="78" t="s">
        <v>1737</v>
      </c>
      <c r="C585" s="37" t="s">
        <v>40</v>
      </c>
      <c r="D585" s="53">
        <v>2</v>
      </c>
      <c r="E585" s="1"/>
      <c r="F585" s="1"/>
      <c r="G585" s="91">
        <f t="shared" si="27"/>
        <v>0</v>
      </c>
      <c r="H585" s="92">
        <v>0.08</v>
      </c>
      <c r="I585" s="91">
        <f t="shared" si="28"/>
        <v>0</v>
      </c>
      <c r="J585" s="94">
        <f t="shared" si="29"/>
        <v>0</v>
      </c>
      <c r="K585" s="32"/>
    </row>
    <row r="586" spans="1:11" ht="30">
      <c r="A586" s="45" t="s">
        <v>1738</v>
      </c>
      <c r="B586" s="78" t="s">
        <v>1739</v>
      </c>
      <c r="C586" s="37" t="s">
        <v>40</v>
      </c>
      <c r="D586" s="53">
        <v>273</v>
      </c>
      <c r="E586" s="1"/>
      <c r="F586" s="1"/>
      <c r="G586" s="91">
        <f t="shared" si="27"/>
        <v>0</v>
      </c>
      <c r="H586" s="92">
        <v>0.08</v>
      </c>
      <c r="I586" s="91">
        <f t="shared" si="28"/>
        <v>0</v>
      </c>
      <c r="J586" s="94">
        <f t="shared" si="29"/>
        <v>0</v>
      </c>
      <c r="K586" s="32"/>
    </row>
    <row r="587" spans="1:11" ht="30">
      <c r="A587" s="45" t="s">
        <v>1740</v>
      </c>
      <c r="B587" s="78" t="s">
        <v>1741</v>
      </c>
      <c r="C587" s="37" t="s">
        <v>40</v>
      </c>
      <c r="D587" s="53">
        <v>290</v>
      </c>
      <c r="E587" s="1"/>
      <c r="F587" s="1"/>
      <c r="G587" s="91">
        <f t="shared" si="27"/>
        <v>0</v>
      </c>
      <c r="H587" s="92">
        <v>0.08</v>
      </c>
      <c r="I587" s="91">
        <f t="shared" si="28"/>
        <v>0</v>
      </c>
      <c r="J587" s="94">
        <f t="shared" si="29"/>
        <v>0</v>
      </c>
      <c r="K587" s="32"/>
    </row>
    <row r="588" spans="1:11" ht="30">
      <c r="A588" s="45" t="s">
        <v>1742</v>
      </c>
      <c r="B588" s="78" t="s">
        <v>1743</v>
      </c>
      <c r="C588" s="37" t="s">
        <v>40</v>
      </c>
      <c r="D588" s="53">
        <v>2</v>
      </c>
      <c r="E588" s="1"/>
      <c r="F588" s="1"/>
      <c r="G588" s="91">
        <f t="shared" si="27"/>
        <v>0</v>
      </c>
      <c r="H588" s="92">
        <v>0.08</v>
      </c>
      <c r="I588" s="91">
        <f t="shared" si="28"/>
        <v>0</v>
      </c>
      <c r="J588" s="94">
        <f t="shared" si="29"/>
        <v>0</v>
      </c>
      <c r="K588" s="32"/>
    </row>
    <row r="589" spans="1:11">
      <c r="A589" s="45" t="s">
        <v>1744</v>
      </c>
      <c r="B589" s="78" t="s">
        <v>1745</v>
      </c>
      <c r="C589" s="37" t="s">
        <v>40</v>
      </c>
      <c r="D589" s="53">
        <v>25</v>
      </c>
      <c r="E589" s="1"/>
      <c r="F589" s="1"/>
      <c r="G589" s="91">
        <f t="shared" si="27"/>
        <v>0</v>
      </c>
      <c r="H589" s="92">
        <v>0.08</v>
      </c>
      <c r="I589" s="91">
        <f t="shared" si="28"/>
        <v>0</v>
      </c>
      <c r="J589" s="94">
        <f t="shared" si="29"/>
        <v>0</v>
      </c>
      <c r="K589" s="32"/>
    </row>
    <row r="590" spans="1:11" ht="60">
      <c r="A590" s="45" t="s">
        <v>1746</v>
      </c>
      <c r="B590" s="78" t="s">
        <v>1747</v>
      </c>
      <c r="C590" s="37" t="s">
        <v>40</v>
      </c>
      <c r="D590" s="53">
        <v>89</v>
      </c>
      <c r="E590" s="1"/>
      <c r="F590" s="1"/>
      <c r="G590" s="91">
        <f t="shared" si="27"/>
        <v>0</v>
      </c>
      <c r="H590" s="92">
        <v>0.08</v>
      </c>
      <c r="I590" s="91">
        <f t="shared" si="28"/>
        <v>0</v>
      </c>
      <c r="J590" s="94">
        <f t="shared" si="29"/>
        <v>0</v>
      </c>
      <c r="K590" s="32"/>
    </row>
    <row r="591" spans="1:11" ht="30">
      <c r="A591" s="45" t="s">
        <v>1748</v>
      </c>
      <c r="B591" s="78" t="s">
        <v>1749</v>
      </c>
      <c r="C591" s="37" t="s">
        <v>40</v>
      </c>
      <c r="D591" s="53">
        <v>2</v>
      </c>
      <c r="E591" s="1"/>
      <c r="F591" s="1"/>
      <c r="G591" s="91">
        <f t="shared" si="27"/>
        <v>0</v>
      </c>
      <c r="H591" s="92">
        <v>0.08</v>
      </c>
      <c r="I591" s="91">
        <f t="shared" si="28"/>
        <v>0</v>
      </c>
      <c r="J591" s="94">
        <f t="shared" si="29"/>
        <v>0</v>
      </c>
      <c r="K591" s="32"/>
    </row>
    <row r="592" spans="1:11" ht="30">
      <c r="A592" s="45" t="s">
        <v>1750</v>
      </c>
      <c r="B592" s="78" t="s">
        <v>1751</v>
      </c>
      <c r="C592" s="37" t="s">
        <v>40</v>
      </c>
      <c r="D592" s="53">
        <v>210</v>
      </c>
      <c r="E592" s="1"/>
      <c r="F592" s="1"/>
      <c r="G592" s="91">
        <f t="shared" si="27"/>
        <v>0</v>
      </c>
      <c r="H592" s="92">
        <v>0.08</v>
      </c>
      <c r="I592" s="91">
        <f t="shared" si="28"/>
        <v>0</v>
      </c>
      <c r="J592" s="94">
        <f t="shared" si="29"/>
        <v>0</v>
      </c>
      <c r="K592" s="32"/>
    </row>
    <row r="593" spans="1:11" ht="30">
      <c r="A593" s="45" t="s">
        <v>1752</v>
      </c>
      <c r="B593" s="78" t="s">
        <v>1753</v>
      </c>
      <c r="C593" s="37" t="s">
        <v>40</v>
      </c>
      <c r="D593" s="53">
        <v>260</v>
      </c>
      <c r="E593" s="1"/>
      <c r="F593" s="1"/>
      <c r="G593" s="91">
        <f t="shared" si="27"/>
        <v>0</v>
      </c>
      <c r="H593" s="92">
        <v>0.08</v>
      </c>
      <c r="I593" s="91">
        <f t="shared" si="28"/>
        <v>0</v>
      </c>
      <c r="J593" s="94">
        <f t="shared" si="29"/>
        <v>0</v>
      </c>
      <c r="K593" s="32"/>
    </row>
    <row r="594" spans="1:11" ht="30">
      <c r="A594" s="45" t="s">
        <v>1754</v>
      </c>
      <c r="B594" s="78" t="s">
        <v>1755</v>
      </c>
      <c r="C594" s="37" t="s">
        <v>40</v>
      </c>
      <c r="D594" s="53">
        <v>5</v>
      </c>
      <c r="E594" s="1"/>
      <c r="F594" s="1"/>
      <c r="G594" s="91">
        <f t="shared" si="27"/>
        <v>0</v>
      </c>
      <c r="H594" s="92">
        <v>0.08</v>
      </c>
      <c r="I594" s="91">
        <f t="shared" si="28"/>
        <v>0</v>
      </c>
      <c r="J594" s="94">
        <f t="shared" si="29"/>
        <v>0</v>
      </c>
      <c r="K594" s="32"/>
    </row>
    <row r="595" spans="1:11" ht="30">
      <c r="A595" s="45" t="s">
        <v>1756</v>
      </c>
      <c r="B595" s="78" t="s">
        <v>1757</v>
      </c>
      <c r="C595" s="37" t="s">
        <v>40</v>
      </c>
      <c r="D595" s="53">
        <v>165</v>
      </c>
      <c r="E595" s="1"/>
      <c r="F595" s="1"/>
      <c r="G595" s="91">
        <f t="shared" si="27"/>
        <v>0</v>
      </c>
      <c r="H595" s="92">
        <v>0.08</v>
      </c>
      <c r="I595" s="91">
        <f t="shared" si="28"/>
        <v>0</v>
      </c>
      <c r="J595" s="94">
        <f t="shared" si="29"/>
        <v>0</v>
      </c>
      <c r="K595" s="32"/>
    </row>
    <row r="596" spans="1:11" ht="30">
      <c r="A596" s="45" t="s">
        <v>1758</v>
      </c>
      <c r="B596" s="78" t="s">
        <v>1759</v>
      </c>
      <c r="C596" s="37" t="s">
        <v>40</v>
      </c>
      <c r="D596" s="53">
        <v>192</v>
      </c>
      <c r="E596" s="1"/>
      <c r="F596" s="1"/>
      <c r="G596" s="91">
        <f t="shared" si="27"/>
        <v>0</v>
      </c>
      <c r="H596" s="92">
        <v>0.08</v>
      </c>
      <c r="I596" s="91">
        <f t="shared" si="28"/>
        <v>0</v>
      </c>
      <c r="J596" s="94">
        <f t="shared" si="29"/>
        <v>0</v>
      </c>
      <c r="K596" s="32"/>
    </row>
    <row r="597" spans="1:11" ht="30">
      <c r="A597" s="45" t="s">
        <v>1760</v>
      </c>
      <c r="B597" s="78" t="s">
        <v>1761</v>
      </c>
      <c r="C597" s="37" t="s">
        <v>40</v>
      </c>
      <c r="D597" s="53">
        <v>4</v>
      </c>
      <c r="E597" s="1"/>
      <c r="F597" s="1"/>
      <c r="G597" s="91">
        <f t="shared" si="27"/>
        <v>0</v>
      </c>
      <c r="H597" s="92">
        <v>0.08</v>
      </c>
      <c r="I597" s="91">
        <f t="shared" si="28"/>
        <v>0</v>
      </c>
      <c r="J597" s="94">
        <f t="shared" si="29"/>
        <v>0</v>
      </c>
      <c r="K597" s="32"/>
    </row>
    <row r="598" spans="1:11" ht="30">
      <c r="A598" s="45" t="s">
        <v>1762</v>
      </c>
      <c r="B598" s="78" t="s">
        <v>1763</v>
      </c>
      <c r="C598" s="37" t="s">
        <v>40</v>
      </c>
      <c r="D598" s="53">
        <v>5</v>
      </c>
      <c r="E598" s="1"/>
      <c r="F598" s="1"/>
      <c r="G598" s="91">
        <f t="shared" si="27"/>
        <v>0</v>
      </c>
      <c r="H598" s="92">
        <v>0.08</v>
      </c>
      <c r="I598" s="91">
        <f t="shared" si="28"/>
        <v>0</v>
      </c>
      <c r="J598" s="94">
        <f t="shared" si="29"/>
        <v>0</v>
      </c>
      <c r="K598" s="32"/>
    </row>
    <row r="599" spans="1:11">
      <c r="A599" s="45" t="s">
        <v>1764</v>
      </c>
      <c r="B599" s="78" t="s">
        <v>1765</v>
      </c>
      <c r="C599" s="37" t="s">
        <v>40</v>
      </c>
      <c r="D599" s="53">
        <v>14</v>
      </c>
      <c r="E599" s="1"/>
      <c r="F599" s="1"/>
      <c r="G599" s="91">
        <f t="shared" si="27"/>
        <v>0</v>
      </c>
      <c r="H599" s="92">
        <v>0.08</v>
      </c>
      <c r="I599" s="91">
        <f t="shared" si="28"/>
        <v>0</v>
      </c>
      <c r="J599" s="94">
        <f t="shared" si="29"/>
        <v>0</v>
      </c>
      <c r="K599" s="32"/>
    </row>
    <row r="600" spans="1:11">
      <c r="A600" s="45" t="s">
        <v>1766</v>
      </c>
      <c r="B600" s="78" t="s">
        <v>1767</v>
      </c>
      <c r="C600" s="37" t="s">
        <v>40</v>
      </c>
      <c r="D600" s="53">
        <v>4</v>
      </c>
      <c r="E600" s="1"/>
      <c r="F600" s="1"/>
      <c r="G600" s="91">
        <f t="shared" si="27"/>
        <v>0</v>
      </c>
      <c r="H600" s="92">
        <v>0.08</v>
      </c>
      <c r="I600" s="91">
        <f t="shared" si="28"/>
        <v>0</v>
      </c>
      <c r="J600" s="94">
        <f t="shared" si="29"/>
        <v>0</v>
      </c>
      <c r="K600" s="32"/>
    </row>
    <row r="601" spans="1:11">
      <c r="A601" s="45" t="s">
        <v>1768</v>
      </c>
      <c r="B601" s="78" t="s">
        <v>1769</v>
      </c>
      <c r="C601" s="37" t="s">
        <v>40</v>
      </c>
      <c r="D601" s="53">
        <v>40</v>
      </c>
      <c r="E601" s="1"/>
      <c r="F601" s="1"/>
      <c r="G601" s="91">
        <f t="shared" si="27"/>
        <v>0</v>
      </c>
      <c r="H601" s="92">
        <v>0.08</v>
      </c>
      <c r="I601" s="91">
        <f t="shared" si="28"/>
        <v>0</v>
      </c>
      <c r="J601" s="94">
        <f t="shared" si="29"/>
        <v>0</v>
      </c>
      <c r="K601" s="32"/>
    </row>
    <row r="602" spans="1:11">
      <c r="A602" s="45" t="s">
        <v>1770</v>
      </c>
      <c r="B602" s="78" t="s">
        <v>1771</v>
      </c>
      <c r="C602" s="37" t="s">
        <v>40</v>
      </c>
      <c r="D602" s="53">
        <v>11</v>
      </c>
      <c r="E602" s="1"/>
      <c r="F602" s="1"/>
      <c r="G602" s="91">
        <f t="shared" si="27"/>
        <v>0</v>
      </c>
      <c r="H602" s="92">
        <v>0.08</v>
      </c>
      <c r="I602" s="91">
        <f t="shared" si="28"/>
        <v>0</v>
      </c>
      <c r="J602" s="94">
        <f t="shared" si="29"/>
        <v>0</v>
      </c>
      <c r="K602" s="32"/>
    </row>
    <row r="603" spans="1:11">
      <c r="A603" s="45" t="s">
        <v>1772</v>
      </c>
      <c r="B603" s="78" t="s">
        <v>1773</v>
      </c>
      <c r="C603" s="37" t="s">
        <v>40</v>
      </c>
      <c r="D603" s="53">
        <v>165</v>
      </c>
      <c r="E603" s="1"/>
      <c r="F603" s="1"/>
      <c r="G603" s="91">
        <f t="shared" si="27"/>
        <v>0</v>
      </c>
      <c r="H603" s="92">
        <v>0.08</v>
      </c>
      <c r="I603" s="91">
        <f t="shared" si="28"/>
        <v>0</v>
      </c>
      <c r="J603" s="94">
        <f t="shared" si="29"/>
        <v>0</v>
      </c>
      <c r="K603" s="32"/>
    </row>
    <row r="604" spans="1:11">
      <c r="A604" s="45" t="s">
        <v>1774</v>
      </c>
      <c r="B604" s="78" t="s">
        <v>1775</v>
      </c>
      <c r="C604" s="37" t="s">
        <v>40</v>
      </c>
      <c r="D604" s="53">
        <v>160</v>
      </c>
      <c r="E604" s="1"/>
      <c r="F604" s="1"/>
      <c r="G604" s="91">
        <f t="shared" si="27"/>
        <v>0</v>
      </c>
      <c r="H604" s="92">
        <v>0.08</v>
      </c>
      <c r="I604" s="91">
        <f t="shared" si="28"/>
        <v>0</v>
      </c>
      <c r="J604" s="94">
        <f t="shared" si="29"/>
        <v>0</v>
      </c>
      <c r="K604" s="32"/>
    </row>
    <row r="605" spans="1:11">
      <c r="A605" s="45" t="s">
        <v>1776</v>
      </c>
      <c r="B605" s="78" t="s">
        <v>1777</v>
      </c>
      <c r="C605" s="37" t="s">
        <v>40</v>
      </c>
      <c r="D605" s="53">
        <v>15</v>
      </c>
      <c r="E605" s="1"/>
      <c r="F605" s="1"/>
      <c r="G605" s="91">
        <f t="shared" si="27"/>
        <v>0</v>
      </c>
      <c r="H605" s="92">
        <v>0.08</v>
      </c>
      <c r="I605" s="91">
        <f t="shared" si="28"/>
        <v>0</v>
      </c>
      <c r="J605" s="94">
        <f t="shared" si="29"/>
        <v>0</v>
      </c>
      <c r="K605" s="32"/>
    </row>
    <row r="606" spans="1:11">
      <c r="A606" s="45" t="s">
        <v>1778</v>
      </c>
      <c r="B606" s="108" t="s">
        <v>1779</v>
      </c>
      <c r="C606" s="37" t="s">
        <v>40</v>
      </c>
      <c r="D606" s="53">
        <v>60</v>
      </c>
      <c r="E606" s="1"/>
      <c r="F606" s="1"/>
      <c r="G606" s="91">
        <f t="shared" si="27"/>
        <v>0</v>
      </c>
      <c r="H606" s="92">
        <v>0.08</v>
      </c>
      <c r="I606" s="91">
        <f t="shared" si="28"/>
        <v>0</v>
      </c>
      <c r="J606" s="94">
        <f t="shared" si="29"/>
        <v>0</v>
      </c>
      <c r="K606" s="32"/>
    </row>
    <row r="607" spans="1:11">
      <c r="A607" s="45" t="s">
        <v>1780</v>
      </c>
      <c r="B607" s="78" t="s">
        <v>1781</v>
      </c>
      <c r="C607" s="37" t="s">
        <v>40</v>
      </c>
      <c r="D607" s="53">
        <v>4</v>
      </c>
      <c r="E607" s="1"/>
      <c r="F607" s="1"/>
      <c r="G607" s="91">
        <f t="shared" si="27"/>
        <v>0</v>
      </c>
      <c r="H607" s="92">
        <v>0.08</v>
      </c>
      <c r="I607" s="91">
        <f t="shared" si="28"/>
        <v>0</v>
      </c>
      <c r="J607" s="94">
        <f t="shared" si="29"/>
        <v>0</v>
      </c>
      <c r="K607" s="32"/>
    </row>
    <row r="608" spans="1:11">
      <c r="A608" s="45" t="s">
        <v>1782</v>
      </c>
      <c r="B608" s="78" t="s">
        <v>1783</v>
      </c>
      <c r="C608" s="37" t="s">
        <v>40</v>
      </c>
      <c r="D608" s="53">
        <v>1</v>
      </c>
      <c r="E608" s="1"/>
      <c r="F608" s="1"/>
      <c r="G608" s="91">
        <f t="shared" si="27"/>
        <v>0</v>
      </c>
      <c r="H608" s="92">
        <v>0.08</v>
      </c>
      <c r="I608" s="91">
        <f t="shared" si="28"/>
        <v>0</v>
      </c>
      <c r="J608" s="94">
        <f t="shared" si="29"/>
        <v>0</v>
      </c>
      <c r="K608" s="32"/>
    </row>
    <row r="609" spans="1:11">
      <c r="A609" s="45" t="s">
        <v>1784</v>
      </c>
      <c r="B609" s="108" t="s">
        <v>1785</v>
      </c>
      <c r="C609" s="37" t="s">
        <v>40</v>
      </c>
      <c r="D609" s="53">
        <v>50</v>
      </c>
      <c r="E609" s="1"/>
      <c r="F609" s="1"/>
      <c r="G609" s="91">
        <f t="shared" si="27"/>
        <v>0</v>
      </c>
      <c r="H609" s="92">
        <v>0.08</v>
      </c>
      <c r="I609" s="91">
        <f t="shared" si="28"/>
        <v>0</v>
      </c>
      <c r="J609" s="94">
        <f t="shared" si="29"/>
        <v>0</v>
      </c>
      <c r="K609" s="32"/>
    </row>
    <row r="610" spans="1:11">
      <c r="A610" s="45" t="s">
        <v>1786</v>
      </c>
      <c r="B610" s="108" t="s">
        <v>1787</v>
      </c>
      <c r="C610" s="37" t="s">
        <v>40</v>
      </c>
      <c r="D610" s="53">
        <v>35</v>
      </c>
      <c r="E610" s="1"/>
      <c r="F610" s="1"/>
      <c r="G610" s="91">
        <f t="shared" si="27"/>
        <v>0</v>
      </c>
      <c r="H610" s="92">
        <v>0.08</v>
      </c>
      <c r="I610" s="91">
        <f t="shared" si="28"/>
        <v>0</v>
      </c>
      <c r="J610" s="94">
        <f t="shared" si="29"/>
        <v>0</v>
      </c>
      <c r="K610" s="32"/>
    </row>
    <row r="611" spans="1:11" ht="30">
      <c r="A611" s="45" t="s">
        <v>1788</v>
      </c>
      <c r="B611" s="78" t="s">
        <v>1789</v>
      </c>
      <c r="C611" s="37" t="s">
        <v>40</v>
      </c>
      <c r="D611" s="53">
        <v>30</v>
      </c>
      <c r="E611" s="1"/>
      <c r="F611" s="1"/>
      <c r="G611" s="91">
        <f t="shared" si="27"/>
        <v>0</v>
      </c>
      <c r="H611" s="92">
        <v>0.08</v>
      </c>
      <c r="I611" s="91">
        <f t="shared" si="28"/>
        <v>0</v>
      </c>
      <c r="J611" s="94">
        <f t="shared" si="29"/>
        <v>0</v>
      </c>
      <c r="K611" s="32"/>
    </row>
    <row r="612" spans="1:11" ht="30">
      <c r="A612" s="45" t="s">
        <v>1790</v>
      </c>
      <c r="B612" s="78" t="s">
        <v>1791</v>
      </c>
      <c r="C612" s="37" t="s">
        <v>40</v>
      </c>
      <c r="D612" s="53">
        <v>50</v>
      </c>
      <c r="E612" s="1"/>
      <c r="F612" s="1"/>
      <c r="G612" s="91">
        <f t="shared" si="27"/>
        <v>0</v>
      </c>
      <c r="H612" s="92">
        <v>0.08</v>
      </c>
      <c r="I612" s="91">
        <f t="shared" si="28"/>
        <v>0</v>
      </c>
      <c r="J612" s="94">
        <f t="shared" si="29"/>
        <v>0</v>
      </c>
      <c r="K612" s="32"/>
    </row>
    <row r="613" spans="1:11" ht="30">
      <c r="A613" s="45" t="s">
        <v>1792</v>
      </c>
      <c r="B613" s="78" t="s">
        <v>1793</v>
      </c>
      <c r="C613" s="37" t="s">
        <v>40</v>
      </c>
      <c r="D613" s="53">
        <v>25</v>
      </c>
      <c r="E613" s="1"/>
      <c r="F613" s="1"/>
      <c r="G613" s="91">
        <f t="shared" si="27"/>
        <v>0</v>
      </c>
      <c r="H613" s="92">
        <v>0.08</v>
      </c>
      <c r="I613" s="91">
        <f t="shared" si="28"/>
        <v>0</v>
      </c>
      <c r="J613" s="94">
        <f t="shared" si="29"/>
        <v>0</v>
      </c>
      <c r="K613" s="32"/>
    </row>
    <row r="614" spans="1:11">
      <c r="A614" s="45" t="s">
        <v>1794</v>
      </c>
      <c r="B614" s="78" t="s">
        <v>1795</v>
      </c>
      <c r="C614" s="37" t="s">
        <v>40</v>
      </c>
      <c r="D614" s="53">
        <v>45</v>
      </c>
      <c r="E614" s="1"/>
      <c r="F614" s="1"/>
      <c r="G614" s="91">
        <f t="shared" si="27"/>
        <v>0</v>
      </c>
      <c r="H614" s="92">
        <v>0.08</v>
      </c>
      <c r="I614" s="91">
        <f t="shared" si="28"/>
        <v>0</v>
      </c>
      <c r="J614" s="94">
        <f t="shared" si="29"/>
        <v>0</v>
      </c>
      <c r="K614" s="32"/>
    </row>
    <row r="615" spans="1:11">
      <c r="A615" s="45" t="s">
        <v>1796</v>
      </c>
      <c r="B615" s="78" t="s">
        <v>1797</v>
      </c>
      <c r="C615" s="37" t="s">
        <v>40</v>
      </c>
      <c r="D615" s="53">
        <v>61</v>
      </c>
      <c r="E615" s="1"/>
      <c r="F615" s="1"/>
      <c r="G615" s="91">
        <f t="shared" si="27"/>
        <v>0</v>
      </c>
      <c r="H615" s="92">
        <v>0.08</v>
      </c>
      <c r="I615" s="91">
        <f t="shared" si="28"/>
        <v>0</v>
      </c>
      <c r="J615" s="94">
        <f t="shared" si="29"/>
        <v>0</v>
      </c>
      <c r="K615" s="32"/>
    </row>
    <row r="616" spans="1:11">
      <c r="A616" s="45" t="s">
        <v>1798</v>
      </c>
      <c r="B616" s="78" t="s">
        <v>1799</v>
      </c>
      <c r="C616" s="37" t="s">
        <v>40</v>
      </c>
      <c r="D616" s="53">
        <v>30</v>
      </c>
      <c r="E616" s="1"/>
      <c r="F616" s="1"/>
      <c r="G616" s="91">
        <f t="shared" si="27"/>
        <v>0</v>
      </c>
      <c r="H616" s="92">
        <v>0.08</v>
      </c>
      <c r="I616" s="91">
        <f t="shared" si="28"/>
        <v>0</v>
      </c>
      <c r="J616" s="94">
        <f t="shared" si="29"/>
        <v>0</v>
      </c>
      <c r="K616" s="32"/>
    </row>
    <row r="617" spans="1:11">
      <c r="A617" s="45" t="s">
        <v>1800</v>
      </c>
      <c r="B617" s="78" t="s">
        <v>1801</v>
      </c>
      <c r="C617" s="37" t="s">
        <v>40</v>
      </c>
      <c r="D617" s="53">
        <v>10</v>
      </c>
      <c r="E617" s="1"/>
      <c r="F617" s="1"/>
      <c r="G617" s="91">
        <f t="shared" si="27"/>
        <v>0</v>
      </c>
      <c r="H617" s="92">
        <v>0.08</v>
      </c>
      <c r="I617" s="91">
        <f t="shared" si="28"/>
        <v>0</v>
      </c>
      <c r="J617" s="94">
        <f t="shared" si="29"/>
        <v>0</v>
      </c>
      <c r="K617" s="32"/>
    </row>
    <row r="618" spans="1:11" ht="30">
      <c r="A618" s="45" t="s">
        <v>1802</v>
      </c>
      <c r="B618" s="78" t="s">
        <v>1803</v>
      </c>
      <c r="C618" s="37" t="s">
        <v>40</v>
      </c>
      <c r="D618" s="53">
        <v>86</v>
      </c>
      <c r="E618" s="1"/>
      <c r="F618" s="1"/>
      <c r="G618" s="91">
        <f t="shared" si="27"/>
        <v>0</v>
      </c>
      <c r="H618" s="92">
        <v>0.08</v>
      </c>
      <c r="I618" s="91">
        <f t="shared" si="28"/>
        <v>0</v>
      </c>
      <c r="J618" s="94">
        <f t="shared" si="29"/>
        <v>0</v>
      </c>
      <c r="K618" s="32"/>
    </row>
    <row r="619" spans="1:11" ht="30">
      <c r="A619" s="45" t="s">
        <v>1804</v>
      </c>
      <c r="B619" s="132" t="s">
        <v>1805</v>
      </c>
      <c r="C619" s="37" t="s">
        <v>40</v>
      </c>
      <c r="D619" s="53">
        <v>7</v>
      </c>
      <c r="E619" s="1"/>
      <c r="F619" s="1"/>
      <c r="G619" s="91">
        <f t="shared" si="27"/>
        <v>0</v>
      </c>
      <c r="H619" s="92">
        <v>0.08</v>
      </c>
      <c r="I619" s="91">
        <f t="shared" si="28"/>
        <v>0</v>
      </c>
      <c r="J619" s="94">
        <f t="shared" si="29"/>
        <v>0</v>
      </c>
      <c r="K619" s="32"/>
    </row>
    <row r="620" spans="1:11" ht="45">
      <c r="A620" s="45" t="s">
        <v>1806</v>
      </c>
      <c r="B620" s="132" t="s">
        <v>1807</v>
      </c>
      <c r="C620" s="37" t="s">
        <v>40</v>
      </c>
      <c r="D620" s="53">
        <v>485</v>
      </c>
      <c r="E620" s="1"/>
      <c r="F620" s="1"/>
      <c r="G620" s="91">
        <f t="shared" si="27"/>
        <v>0</v>
      </c>
      <c r="H620" s="92">
        <v>0.08</v>
      </c>
      <c r="I620" s="91">
        <f t="shared" si="28"/>
        <v>0</v>
      </c>
      <c r="J620" s="94">
        <f t="shared" si="29"/>
        <v>0</v>
      </c>
      <c r="K620" s="32"/>
    </row>
    <row r="621" spans="1:11" ht="39">
      <c r="A621" s="45" t="s">
        <v>1808</v>
      </c>
      <c r="B621" s="133" t="s">
        <v>1809</v>
      </c>
      <c r="C621" s="37" t="s">
        <v>40</v>
      </c>
      <c r="D621" s="53">
        <v>75</v>
      </c>
      <c r="E621" s="1"/>
      <c r="F621" s="1"/>
      <c r="G621" s="91">
        <f t="shared" si="27"/>
        <v>0</v>
      </c>
      <c r="H621" s="92">
        <v>0.08</v>
      </c>
      <c r="I621" s="91">
        <f t="shared" si="28"/>
        <v>0</v>
      </c>
      <c r="J621" s="94">
        <f t="shared" si="29"/>
        <v>0</v>
      </c>
      <c r="K621" s="32"/>
    </row>
    <row r="622" spans="1:11" ht="75">
      <c r="A622" s="45" t="s">
        <v>1810</v>
      </c>
      <c r="B622" s="134" t="s">
        <v>1811</v>
      </c>
      <c r="C622" s="37" t="s">
        <v>40</v>
      </c>
      <c r="D622" s="53">
        <v>70</v>
      </c>
      <c r="E622" s="1"/>
      <c r="F622" s="1"/>
      <c r="G622" s="91">
        <f t="shared" si="27"/>
        <v>0</v>
      </c>
      <c r="H622" s="92">
        <v>0.08</v>
      </c>
      <c r="I622" s="91">
        <f t="shared" si="28"/>
        <v>0</v>
      </c>
      <c r="J622" s="94">
        <f t="shared" si="29"/>
        <v>0</v>
      </c>
      <c r="K622" s="32"/>
    </row>
    <row r="623" spans="1:11" ht="30">
      <c r="A623" s="45" t="s">
        <v>1812</v>
      </c>
      <c r="B623" s="135" t="s">
        <v>1813</v>
      </c>
      <c r="C623" s="37" t="s">
        <v>40</v>
      </c>
      <c r="D623" s="53">
        <v>795</v>
      </c>
      <c r="E623" s="1"/>
      <c r="F623" s="1"/>
      <c r="G623" s="91">
        <f t="shared" si="27"/>
        <v>0</v>
      </c>
      <c r="H623" s="92">
        <v>0.08</v>
      </c>
      <c r="I623" s="91">
        <f t="shared" si="28"/>
        <v>0</v>
      </c>
      <c r="J623" s="94">
        <f t="shared" si="29"/>
        <v>0</v>
      </c>
      <c r="K623" s="32"/>
    </row>
    <row r="624" spans="1:11">
      <c r="A624" s="45" t="s">
        <v>1814</v>
      </c>
      <c r="B624" s="78" t="s">
        <v>1815</v>
      </c>
      <c r="C624" s="37" t="s">
        <v>40</v>
      </c>
      <c r="D624" s="53">
        <v>35</v>
      </c>
      <c r="E624" s="1"/>
      <c r="F624" s="1"/>
      <c r="G624" s="91">
        <f t="shared" si="27"/>
        <v>0</v>
      </c>
      <c r="H624" s="92">
        <v>0.08</v>
      </c>
      <c r="I624" s="91">
        <f t="shared" si="28"/>
        <v>0</v>
      </c>
      <c r="J624" s="94">
        <f t="shared" si="29"/>
        <v>0</v>
      </c>
      <c r="K624" s="32"/>
    </row>
    <row r="625" spans="1:11" ht="30">
      <c r="A625" s="45" t="s">
        <v>1816</v>
      </c>
      <c r="B625" s="78" t="s">
        <v>1817</v>
      </c>
      <c r="C625" s="37" t="s">
        <v>40</v>
      </c>
      <c r="D625" s="53">
        <v>2</v>
      </c>
      <c r="E625" s="1"/>
      <c r="F625" s="1"/>
      <c r="G625" s="91">
        <f t="shared" si="27"/>
        <v>0</v>
      </c>
      <c r="H625" s="92">
        <v>0.08</v>
      </c>
      <c r="I625" s="91">
        <f t="shared" si="28"/>
        <v>0</v>
      </c>
      <c r="J625" s="94">
        <f t="shared" si="29"/>
        <v>0</v>
      </c>
      <c r="K625" s="32"/>
    </row>
    <row r="626" spans="1:11">
      <c r="A626" s="70"/>
      <c r="B626" s="21"/>
      <c r="C626" s="37"/>
      <c r="D626" s="46"/>
      <c r="E626" s="71"/>
      <c r="F626" s="72"/>
      <c r="G626" s="149">
        <f>SUM(G6:G625)</f>
        <v>0</v>
      </c>
      <c r="H626" s="150" t="s">
        <v>22</v>
      </c>
      <c r="I626" s="151" t="s">
        <v>22</v>
      </c>
      <c r="J626" s="149">
        <f>SUM(J6:J625)</f>
        <v>0</v>
      </c>
      <c r="K626" s="151" t="s">
        <v>22</v>
      </c>
    </row>
    <row r="628" spans="1:11" ht="15" customHeight="1">
      <c r="A628" s="164" t="s">
        <v>24</v>
      </c>
      <c r="B628" s="164"/>
      <c r="C628" s="164"/>
      <c r="D628" s="164"/>
      <c r="E628" s="164"/>
    </row>
    <row r="629" spans="1:11">
      <c r="A629" s="157" t="s">
        <v>272</v>
      </c>
      <c r="B629" s="157"/>
      <c r="C629" s="157"/>
      <c r="D629" s="157"/>
      <c r="E629" s="157"/>
    </row>
    <row r="630" spans="1:11">
      <c r="A630" s="157" t="s">
        <v>26</v>
      </c>
      <c r="B630" s="157"/>
      <c r="C630" s="157"/>
      <c r="D630" s="157"/>
      <c r="E630" s="157"/>
    </row>
    <row r="633" spans="1:11">
      <c r="A633" s="156"/>
      <c r="B633" s="156"/>
      <c r="C633" s="156"/>
      <c r="G633" s="156"/>
      <c r="H633" s="156"/>
      <c r="I633" s="156"/>
      <c r="J633" s="156"/>
      <c r="K633" s="156"/>
    </row>
  </sheetData>
  <mergeCells count="8">
    <mergeCell ref="A633:C633"/>
    <mergeCell ref="G633:K633"/>
    <mergeCell ref="H1:K1"/>
    <mergeCell ref="A2:K2"/>
    <mergeCell ref="A3:K3"/>
    <mergeCell ref="A628:E628"/>
    <mergeCell ref="A629:E629"/>
    <mergeCell ref="A630:E630"/>
  </mergeCells>
  <pageMargins left="0.7" right="0.7" top="0.75" bottom="0.75" header="0.3" footer="0.3"/>
  <pageSetup paperSize="9" scale="63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9A652-4F40-4B08-9BF4-CEFB046CC15B}">
  <sheetPr>
    <pageSetUpPr fitToPage="1"/>
  </sheetPr>
  <dimension ref="A1:K16"/>
  <sheetViews>
    <sheetView workbookViewId="0">
      <selection activeCell="A16" sqref="A16:XFD16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1818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6.75" customHeight="1">
      <c r="A6" s="45" t="s">
        <v>11</v>
      </c>
      <c r="B6" s="86" t="s">
        <v>1826</v>
      </c>
      <c r="C6" s="45" t="s">
        <v>40</v>
      </c>
      <c r="D6" s="46">
        <v>2</v>
      </c>
      <c r="E6" s="1"/>
      <c r="F6" s="1"/>
      <c r="G6" s="91">
        <f>(D6*F6)</f>
        <v>0</v>
      </c>
      <c r="H6" s="92">
        <v>0.08</v>
      </c>
      <c r="I6" s="91">
        <f t="shared" ref="I6:I8" si="0">(F6*1.08)</f>
        <v>0</v>
      </c>
      <c r="J6" s="94">
        <f>(D6*I6)</f>
        <v>0</v>
      </c>
      <c r="K6" s="32"/>
    </row>
    <row r="7" spans="1:11" ht="30" customHeight="1">
      <c r="A7" s="45" t="s">
        <v>12</v>
      </c>
      <c r="B7" s="86" t="s">
        <v>1827</v>
      </c>
      <c r="C7" s="45" t="s">
        <v>40</v>
      </c>
      <c r="D7" s="83">
        <v>10</v>
      </c>
      <c r="E7" s="58"/>
      <c r="F7" s="58"/>
      <c r="G7" s="91">
        <f>(D7*F7)</f>
        <v>0</v>
      </c>
      <c r="H7" s="92">
        <v>0.08</v>
      </c>
      <c r="I7" s="91">
        <f t="shared" si="0"/>
        <v>0</v>
      </c>
      <c r="J7" s="94">
        <f>(D7*I7)</f>
        <v>0</v>
      </c>
      <c r="K7" s="15"/>
    </row>
    <row r="8" spans="1:11" ht="30">
      <c r="A8" s="45" t="s">
        <v>13</v>
      </c>
      <c r="B8" s="136" t="s">
        <v>1828</v>
      </c>
      <c r="C8" s="57" t="s">
        <v>40</v>
      </c>
      <c r="D8" s="53">
        <v>20</v>
      </c>
      <c r="E8" s="73"/>
      <c r="F8" s="73"/>
      <c r="G8" s="91">
        <f>(D8*F8)</f>
        <v>0</v>
      </c>
      <c r="H8" s="92">
        <v>0.08</v>
      </c>
      <c r="I8" s="91">
        <f t="shared" si="0"/>
        <v>0</v>
      </c>
      <c r="J8" s="94">
        <f>(D8*I8)</f>
        <v>0</v>
      </c>
      <c r="K8" s="15"/>
    </row>
    <row r="9" spans="1:11">
      <c r="A9" s="70"/>
      <c r="B9" s="21"/>
      <c r="C9" s="37"/>
      <c r="D9" s="46"/>
      <c r="E9" s="71"/>
      <c r="F9" s="72"/>
      <c r="G9" s="149">
        <f>SUM(G6:G8)</f>
        <v>0</v>
      </c>
      <c r="H9" s="150" t="s">
        <v>22</v>
      </c>
      <c r="I9" s="151" t="s">
        <v>22</v>
      </c>
      <c r="J9" s="149">
        <f>SUM(J6:J8)</f>
        <v>0</v>
      </c>
      <c r="K9" s="151" t="s">
        <v>22</v>
      </c>
    </row>
    <row r="11" spans="1:11" ht="15" customHeight="1">
      <c r="A11" s="164" t="s">
        <v>24</v>
      </c>
      <c r="B11" s="164"/>
      <c r="C11" s="164"/>
      <c r="D11" s="164"/>
      <c r="E11" s="164"/>
    </row>
    <row r="12" spans="1:11">
      <c r="A12" s="157" t="s">
        <v>272</v>
      </c>
      <c r="B12" s="157"/>
      <c r="C12" s="157"/>
      <c r="D12" s="157"/>
      <c r="E12" s="157"/>
    </row>
    <row r="13" spans="1:11">
      <c r="A13" s="157" t="s">
        <v>26</v>
      </c>
      <c r="B13" s="157"/>
      <c r="C13" s="157"/>
      <c r="D13" s="157"/>
      <c r="E13" s="157"/>
    </row>
    <row r="16" spans="1:11">
      <c r="A16" s="156"/>
      <c r="B16" s="156"/>
      <c r="C16" s="156"/>
      <c r="G16" s="156"/>
      <c r="H16" s="156"/>
      <c r="I16" s="156"/>
      <c r="J16" s="156"/>
      <c r="K16" s="156"/>
    </row>
  </sheetData>
  <mergeCells count="8">
    <mergeCell ref="A16:C16"/>
    <mergeCell ref="G16:K16"/>
    <mergeCell ref="H1:K1"/>
    <mergeCell ref="A2:K2"/>
    <mergeCell ref="A3:K3"/>
    <mergeCell ref="A11:E11"/>
    <mergeCell ref="A12:E12"/>
    <mergeCell ref="A13:E13"/>
  </mergeCells>
  <pageMargins left="0.7" right="0.7" top="0.75" bottom="0.75" header="0.3" footer="0.3"/>
  <pageSetup paperSize="9" scale="63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104B9-6D6D-484B-BC09-A919E47424B9}">
  <sheetPr>
    <pageSetUpPr fitToPage="1"/>
  </sheetPr>
  <dimension ref="A1:K17"/>
  <sheetViews>
    <sheetView topLeftCell="A4" workbookViewId="0">
      <selection activeCell="A17" sqref="A17:XFD17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1819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44.25" customHeight="1">
      <c r="A6" s="45" t="s">
        <v>11</v>
      </c>
      <c r="B6" s="86" t="s">
        <v>1829</v>
      </c>
      <c r="C6" s="45" t="s">
        <v>40</v>
      </c>
      <c r="D6" s="46">
        <v>42</v>
      </c>
      <c r="E6" s="1"/>
      <c r="F6" s="1"/>
      <c r="G6" s="91">
        <f>(D6*F6)</f>
        <v>0</v>
      </c>
      <c r="H6" s="92">
        <v>0.08</v>
      </c>
      <c r="I6" s="91">
        <f t="shared" ref="I6:I9" si="0">(F6*1.08)</f>
        <v>0</v>
      </c>
      <c r="J6" s="94">
        <f>(D6*I6)</f>
        <v>0</v>
      </c>
      <c r="K6" s="32"/>
    </row>
    <row r="7" spans="1:11" ht="47.25" customHeight="1">
      <c r="A7" s="45" t="s">
        <v>12</v>
      </c>
      <c r="B7" s="86" t="s">
        <v>1830</v>
      </c>
      <c r="C7" s="45" t="s">
        <v>40</v>
      </c>
      <c r="D7" s="83">
        <v>41</v>
      </c>
      <c r="E7" s="58"/>
      <c r="F7" s="58"/>
      <c r="G7" s="91">
        <f>(D7*F7)</f>
        <v>0</v>
      </c>
      <c r="H7" s="92">
        <v>0.08</v>
      </c>
      <c r="I7" s="91">
        <f t="shared" si="0"/>
        <v>0</v>
      </c>
      <c r="J7" s="94">
        <f>(D7*I7)</f>
        <v>0</v>
      </c>
      <c r="K7" s="15"/>
    </row>
    <row r="8" spans="1:11" ht="48" customHeight="1">
      <c r="A8" s="45" t="s">
        <v>13</v>
      </c>
      <c r="B8" s="86" t="s">
        <v>1831</v>
      </c>
      <c r="C8" s="45" t="s">
        <v>40</v>
      </c>
      <c r="D8" s="53">
        <v>126</v>
      </c>
      <c r="E8" s="73"/>
      <c r="F8" s="73"/>
      <c r="G8" s="91">
        <f>(D8*F8)</f>
        <v>0</v>
      </c>
      <c r="H8" s="92">
        <v>0.08</v>
      </c>
      <c r="I8" s="91">
        <f t="shared" si="0"/>
        <v>0</v>
      </c>
      <c r="J8" s="94">
        <f>(D8*I8)</f>
        <v>0</v>
      </c>
      <c r="K8" s="15"/>
    </row>
    <row r="9" spans="1:11" ht="50.25" customHeight="1">
      <c r="A9" s="45" t="s">
        <v>14</v>
      </c>
      <c r="B9" s="86" t="s">
        <v>1832</v>
      </c>
      <c r="C9" s="45" t="s">
        <v>40</v>
      </c>
      <c r="D9" s="53">
        <v>60</v>
      </c>
      <c r="E9" s="58"/>
      <c r="F9" s="73"/>
      <c r="G9" s="91">
        <f>(D9*F9)</f>
        <v>0</v>
      </c>
      <c r="H9" s="92">
        <v>0.08</v>
      </c>
      <c r="I9" s="91">
        <f t="shared" si="0"/>
        <v>0</v>
      </c>
      <c r="J9" s="94">
        <f>(D9*I9)</f>
        <v>0</v>
      </c>
      <c r="K9" s="15"/>
    </row>
    <row r="10" spans="1:11">
      <c r="A10" s="70"/>
      <c r="B10" s="21"/>
      <c r="C10" s="37"/>
      <c r="D10" s="46"/>
      <c r="E10" s="71"/>
      <c r="F10" s="72"/>
      <c r="G10" s="149">
        <f>SUM(G6:G9)</f>
        <v>0</v>
      </c>
      <c r="H10" s="150" t="s">
        <v>22</v>
      </c>
      <c r="I10" s="151" t="s">
        <v>22</v>
      </c>
      <c r="J10" s="149">
        <f>SUM(J6:J9)</f>
        <v>0</v>
      </c>
      <c r="K10" s="151" t="s">
        <v>22</v>
      </c>
    </row>
    <row r="12" spans="1:11" ht="15" customHeight="1">
      <c r="A12" s="164" t="s">
        <v>24</v>
      </c>
      <c r="B12" s="164"/>
      <c r="C12" s="164"/>
      <c r="D12" s="164"/>
      <c r="E12" s="164"/>
    </row>
    <row r="13" spans="1:11">
      <c r="A13" s="157" t="s">
        <v>272</v>
      </c>
      <c r="B13" s="157"/>
      <c r="C13" s="157"/>
      <c r="D13" s="157"/>
      <c r="E13" s="157"/>
    </row>
    <row r="14" spans="1:11">
      <c r="A14" s="157" t="s">
        <v>26</v>
      </c>
      <c r="B14" s="157"/>
      <c r="C14" s="157"/>
      <c r="D14" s="157"/>
      <c r="E14" s="157"/>
    </row>
    <row r="17" spans="1:11">
      <c r="A17" s="156"/>
      <c r="B17" s="156"/>
      <c r="C17" s="156"/>
      <c r="G17" s="156"/>
      <c r="H17" s="156"/>
      <c r="I17" s="156"/>
      <c r="J17" s="156"/>
      <c r="K17" s="156"/>
    </row>
  </sheetData>
  <mergeCells count="8">
    <mergeCell ref="A17:C17"/>
    <mergeCell ref="G17:K17"/>
    <mergeCell ref="H1:K1"/>
    <mergeCell ref="A2:K2"/>
    <mergeCell ref="A3:K3"/>
    <mergeCell ref="A12:E12"/>
    <mergeCell ref="A13:E13"/>
    <mergeCell ref="A14:E14"/>
  </mergeCells>
  <pageMargins left="0.7" right="0.7" top="0.75" bottom="0.75" header="0.3" footer="0.3"/>
  <pageSetup paperSize="9" scale="63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4D0D0-5A6D-4F2E-8485-748B9C159953}">
  <sheetPr>
    <pageSetUpPr fitToPage="1"/>
  </sheetPr>
  <dimension ref="A1:K14"/>
  <sheetViews>
    <sheetView tabSelected="1" workbookViewId="0">
      <selection activeCell="L30" sqref="L30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1820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17.25" customHeight="1">
      <c r="A6" s="45" t="s">
        <v>11</v>
      </c>
      <c r="B6" s="86" t="s">
        <v>1833</v>
      </c>
      <c r="C6" s="45" t="s">
        <v>40</v>
      </c>
      <c r="D6" s="46">
        <v>257</v>
      </c>
      <c r="E6" s="1"/>
      <c r="F6" s="1"/>
      <c r="G6" s="91">
        <f>(D6*F6)</f>
        <v>0</v>
      </c>
      <c r="H6" s="92">
        <v>0.08</v>
      </c>
      <c r="I6" s="91">
        <f t="shared" ref="I6" si="0">(F6*1.08)</f>
        <v>0</v>
      </c>
      <c r="J6" s="94">
        <f>(D6*I6)</f>
        <v>0</v>
      </c>
      <c r="K6" s="32"/>
    </row>
    <row r="7" spans="1:11">
      <c r="A7" s="70"/>
      <c r="B7" s="21"/>
      <c r="C7" s="37"/>
      <c r="D7" s="46"/>
      <c r="E7" s="71"/>
      <c r="F7" s="72"/>
      <c r="G7" s="149">
        <f>SUM(G6:G6)</f>
        <v>0</v>
      </c>
      <c r="H7" s="150" t="s">
        <v>22</v>
      </c>
      <c r="I7" s="151" t="s">
        <v>22</v>
      </c>
      <c r="J7" s="149">
        <f>SUM(J6:J6)</f>
        <v>0</v>
      </c>
      <c r="K7" s="151" t="s">
        <v>22</v>
      </c>
    </row>
    <row r="9" spans="1:11" ht="15" customHeight="1">
      <c r="A9" s="164" t="s">
        <v>24</v>
      </c>
      <c r="B9" s="164"/>
      <c r="C9" s="164"/>
      <c r="D9" s="164"/>
      <c r="E9" s="164"/>
    </row>
    <row r="10" spans="1:11">
      <c r="A10" s="157" t="s">
        <v>272</v>
      </c>
      <c r="B10" s="157"/>
      <c r="C10" s="157"/>
      <c r="D10" s="157"/>
      <c r="E10" s="157"/>
    </row>
    <row r="11" spans="1:11">
      <c r="A11" s="157" t="s">
        <v>26</v>
      </c>
      <c r="B11" s="157"/>
      <c r="C11" s="157"/>
      <c r="D11" s="157"/>
      <c r="E11" s="157"/>
    </row>
    <row r="14" spans="1:11">
      <c r="A14" s="156"/>
      <c r="B14" s="156"/>
      <c r="C14" s="156"/>
      <c r="G14" s="156"/>
      <c r="H14" s="156"/>
      <c r="I14" s="156"/>
      <c r="J14" s="156"/>
      <c r="K14" s="156"/>
    </row>
  </sheetData>
  <mergeCells count="8">
    <mergeCell ref="A14:C14"/>
    <mergeCell ref="G14:K14"/>
    <mergeCell ref="H1:K1"/>
    <mergeCell ref="A2:K2"/>
    <mergeCell ref="A3:K3"/>
    <mergeCell ref="A9:E9"/>
    <mergeCell ref="A10:E10"/>
    <mergeCell ref="A11:E11"/>
  </mergeCells>
  <pageMargins left="0.7" right="0.7" top="0.75" bottom="0.75" header="0.3" footer="0.3"/>
  <pageSetup paperSize="9" scale="63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4ED34-19A7-4B14-94DA-B764EC1FE9B6}">
  <sheetPr>
    <pageSetUpPr fitToPage="1"/>
  </sheetPr>
  <dimension ref="A1:K14"/>
  <sheetViews>
    <sheetView workbookViewId="0">
      <selection activeCell="A14" sqref="A14:XFD14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1821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4.5" customHeight="1">
      <c r="A6" s="45" t="s">
        <v>11</v>
      </c>
      <c r="B6" s="86" t="s">
        <v>1834</v>
      </c>
      <c r="C6" s="45" t="s">
        <v>40</v>
      </c>
      <c r="D6" s="46">
        <v>4</v>
      </c>
      <c r="E6" s="1"/>
      <c r="F6" s="1"/>
      <c r="G6" s="91">
        <f>(D6*F6)</f>
        <v>0</v>
      </c>
      <c r="H6" s="92">
        <v>0.08</v>
      </c>
      <c r="I6" s="91">
        <f t="shared" ref="I6" si="0">(F6*1.08)</f>
        <v>0</v>
      </c>
      <c r="J6" s="94">
        <f>(D6*I6)</f>
        <v>0</v>
      </c>
      <c r="K6" s="32"/>
    </row>
    <row r="7" spans="1:11">
      <c r="A7" s="70"/>
      <c r="B7" s="21"/>
      <c r="C7" s="37"/>
      <c r="D7" s="46"/>
      <c r="E7" s="71"/>
      <c r="F7" s="72"/>
      <c r="G7" s="149">
        <f>SUM(G6:G6)</f>
        <v>0</v>
      </c>
      <c r="H7" s="150" t="s">
        <v>22</v>
      </c>
      <c r="I7" s="151" t="s">
        <v>22</v>
      </c>
      <c r="J7" s="149">
        <f>SUM(J6:J6)</f>
        <v>0</v>
      </c>
      <c r="K7" s="151" t="s">
        <v>22</v>
      </c>
    </row>
    <row r="9" spans="1:11" ht="15" customHeight="1">
      <c r="A9" s="164" t="s">
        <v>24</v>
      </c>
      <c r="B9" s="164"/>
      <c r="C9" s="164"/>
      <c r="D9" s="164"/>
      <c r="E9" s="164"/>
    </row>
    <row r="10" spans="1:11">
      <c r="A10" s="157" t="s">
        <v>272</v>
      </c>
      <c r="B10" s="157"/>
      <c r="C10" s="157"/>
      <c r="D10" s="157"/>
      <c r="E10" s="157"/>
    </row>
    <row r="11" spans="1:11">
      <c r="A11" s="157" t="s">
        <v>26</v>
      </c>
      <c r="B11" s="157"/>
      <c r="C11" s="157"/>
      <c r="D11" s="157"/>
      <c r="E11" s="157"/>
    </row>
    <row r="14" spans="1:11">
      <c r="A14" s="156"/>
      <c r="B14" s="156"/>
      <c r="C14" s="156"/>
      <c r="G14" s="156"/>
      <c r="H14" s="156"/>
      <c r="I14" s="156"/>
      <c r="J14" s="156"/>
      <c r="K14" s="156"/>
    </row>
  </sheetData>
  <mergeCells count="8">
    <mergeCell ref="A14:C14"/>
    <mergeCell ref="G14:K14"/>
    <mergeCell ref="H1:K1"/>
    <mergeCell ref="A2:K2"/>
    <mergeCell ref="A3:K3"/>
    <mergeCell ref="A9:E9"/>
    <mergeCell ref="A10:E10"/>
    <mergeCell ref="A11:E11"/>
  </mergeCells>
  <pageMargins left="0.7" right="0.7" top="0.75" bottom="0.75" header="0.3" footer="0.3"/>
  <pageSetup paperSize="9" scale="63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6102D-5C6C-41FF-AB70-AC2EB44DD057}">
  <sheetPr>
    <pageSetUpPr fitToPage="1"/>
  </sheetPr>
  <dimension ref="A1:K34"/>
  <sheetViews>
    <sheetView topLeftCell="A22" workbookViewId="0">
      <selection activeCell="A34" sqref="A34:XFD34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1822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27" customHeight="1">
      <c r="A6" s="45" t="s">
        <v>11</v>
      </c>
      <c r="B6" s="86" t="s">
        <v>1835</v>
      </c>
      <c r="C6" s="45" t="s">
        <v>40</v>
      </c>
      <c r="D6" s="46">
        <v>20</v>
      </c>
      <c r="E6" s="1"/>
      <c r="F6" s="1"/>
      <c r="G6" s="91">
        <f t="shared" ref="G6:G26" si="0">(D6*F6)</f>
        <v>0</v>
      </c>
      <c r="H6" s="92">
        <v>0.08</v>
      </c>
      <c r="I6" s="91">
        <f t="shared" ref="I6:I26" si="1">(F6*1.08)</f>
        <v>0</v>
      </c>
      <c r="J6" s="94">
        <f t="shared" ref="J6:J26" si="2">(D6*I6)</f>
        <v>0</v>
      </c>
      <c r="K6" s="32"/>
    </row>
    <row r="7" spans="1:11" ht="30" customHeight="1">
      <c r="A7" s="45" t="s">
        <v>12</v>
      </c>
      <c r="B7" s="74" t="s">
        <v>1836</v>
      </c>
      <c r="C7" s="37" t="s">
        <v>40</v>
      </c>
      <c r="D7" s="83">
        <v>775</v>
      </c>
      <c r="E7" s="58"/>
      <c r="F7" s="58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15"/>
    </row>
    <row r="8" spans="1:11">
      <c r="A8" s="45" t="s">
        <v>13</v>
      </c>
      <c r="B8" s="74" t="s">
        <v>1837</v>
      </c>
      <c r="C8" s="37" t="s">
        <v>40</v>
      </c>
      <c r="D8" s="83">
        <v>419</v>
      </c>
      <c r="E8" s="73"/>
      <c r="F8" s="73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15"/>
    </row>
    <row r="9" spans="1:11">
      <c r="A9" s="45" t="s">
        <v>14</v>
      </c>
      <c r="B9" s="96" t="s">
        <v>1838</v>
      </c>
      <c r="C9" s="37" t="s">
        <v>40</v>
      </c>
      <c r="D9" s="83">
        <v>130</v>
      </c>
      <c r="E9" s="58"/>
      <c r="F9" s="73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15"/>
    </row>
    <row r="10" spans="1:11">
      <c r="A10" s="45" t="s">
        <v>15</v>
      </c>
      <c r="B10" s="128" t="s">
        <v>1839</v>
      </c>
      <c r="C10" s="37" t="s">
        <v>40</v>
      </c>
      <c r="D10" s="83">
        <v>1273</v>
      </c>
      <c r="E10" s="1"/>
      <c r="F10" s="32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32"/>
    </row>
    <row r="11" spans="1:11">
      <c r="A11" s="45" t="s">
        <v>16</v>
      </c>
      <c r="B11" s="78" t="s">
        <v>1840</v>
      </c>
      <c r="C11" s="37" t="s">
        <v>40</v>
      </c>
      <c r="D11" s="53">
        <v>18</v>
      </c>
      <c r="E11" s="1"/>
      <c r="F11" s="32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32"/>
    </row>
    <row r="12" spans="1:11">
      <c r="A12" s="45" t="s">
        <v>17</v>
      </c>
      <c r="B12" s="78" t="s">
        <v>1841</v>
      </c>
      <c r="C12" s="37" t="s">
        <v>40</v>
      </c>
      <c r="D12" s="53">
        <v>30</v>
      </c>
      <c r="E12" s="1"/>
      <c r="F12" s="32"/>
      <c r="G12" s="91">
        <f t="shared" si="0"/>
        <v>0</v>
      </c>
      <c r="H12" s="92">
        <v>0.08</v>
      </c>
      <c r="I12" s="91">
        <f t="shared" si="1"/>
        <v>0</v>
      </c>
      <c r="J12" s="94">
        <f t="shared" si="2"/>
        <v>0</v>
      </c>
      <c r="K12" s="32"/>
    </row>
    <row r="13" spans="1:11">
      <c r="A13" s="45" t="s">
        <v>18</v>
      </c>
      <c r="B13" s="78" t="s">
        <v>1842</v>
      </c>
      <c r="C13" s="37" t="s">
        <v>40</v>
      </c>
      <c r="D13" s="53">
        <v>15</v>
      </c>
      <c r="E13" s="1"/>
      <c r="F13" s="32"/>
      <c r="G13" s="91">
        <f t="shared" si="0"/>
        <v>0</v>
      </c>
      <c r="H13" s="92">
        <v>0.08</v>
      </c>
      <c r="I13" s="91">
        <f t="shared" si="1"/>
        <v>0</v>
      </c>
      <c r="J13" s="94">
        <f t="shared" si="2"/>
        <v>0</v>
      </c>
      <c r="K13" s="32"/>
    </row>
    <row r="14" spans="1:11">
      <c r="A14" s="45" t="s">
        <v>19</v>
      </c>
      <c r="B14" s="78" t="s">
        <v>1843</v>
      </c>
      <c r="C14" s="37" t="s">
        <v>40</v>
      </c>
      <c r="D14" s="53">
        <v>33</v>
      </c>
      <c r="E14" s="1"/>
      <c r="F14" s="32"/>
      <c r="G14" s="91">
        <f t="shared" si="0"/>
        <v>0</v>
      </c>
      <c r="H14" s="92">
        <v>0.08</v>
      </c>
      <c r="I14" s="91">
        <f t="shared" si="1"/>
        <v>0</v>
      </c>
      <c r="J14" s="94">
        <f t="shared" si="2"/>
        <v>0</v>
      </c>
      <c r="K14" s="32"/>
    </row>
    <row r="15" spans="1:11" ht="30">
      <c r="A15" s="45" t="s">
        <v>20</v>
      </c>
      <c r="B15" s="50" t="s">
        <v>1844</v>
      </c>
      <c r="C15" s="45" t="s">
        <v>40</v>
      </c>
      <c r="D15" s="53">
        <v>19</v>
      </c>
      <c r="E15" s="1"/>
      <c r="F15" s="32"/>
      <c r="G15" s="91">
        <f t="shared" si="0"/>
        <v>0</v>
      </c>
      <c r="H15" s="92">
        <v>0.08</v>
      </c>
      <c r="I15" s="91">
        <f t="shared" si="1"/>
        <v>0</v>
      </c>
      <c r="J15" s="94">
        <f t="shared" si="2"/>
        <v>0</v>
      </c>
      <c r="K15" s="32"/>
    </row>
    <row r="16" spans="1:11" ht="30">
      <c r="A16" s="45" t="s">
        <v>27</v>
      </c>
      <c r="B16" s="50" t="s">
        <v>1845</v>
      </c>
      <c r="C16" s="45" t="s">
        <v>40</v>
      </c>
      <c r="D16" s="83">
        <v>9</v>
      </c>
      <c r="E16" s="1"/>
      <c r="F16" s="32"/>
      <c r="G16" s="91">
        <f t="shared" si="0"/>
        <v>0</v>
      </c>
      <c r="H16" s="92">
        <v>0.08</v>
      </c>
      <c r="I16" s="91">
        <f t="shared" si="1"/>
        <v>0</v>
      </c>
      <c r="J16" s="94">
        <f t="shared" si="2"/>
        <v>0</v>
      </c>
      <c r="K16" s="32"/>
    </row>
    <row r="17" spans="1:11" ht="30">
      <c r="A17" s="45" t="s">
        <v>28</v>
      </c>
      <c r="B17" s="137" t="s">
        <v>1846</v>
      </c>
      <c r="C17" s="45" t="s">
        <v>40</v>
      </c>
      <c r="D17" s="83">
        <v>5</v>
      </c>
      <c r="E17" s="1"/>
      <c r="F17" s="32"/>
      <c r="G17" s="91">
        <f t="shared" si="0"/>
        <v>0</v>
      </c>
      <c r="H17" s="92">
        <v>0.08</v>
      </c>
      <c r="I17" s="91">
        <f t="shared" si="1"/>
        <v>0</v>
      </c>
      <c r="J17" s="94">
        <f t="shared" si="2"/>
        <v>0</v>
      </c>
      <c r="K17" s="32"/>
    </row>
    <row r="18" spans="1:11">
      <c r="A18" s="45" t="s">
        <v>29</v>
      </c>
      <c r="B18" s="138" t="s">
        <v>1847</v>
      </c>
      <c r="C18" s="45" t="s">
        <v>40</v>
      </c>
      <c r="D18" s="83">
        <v>14</v>
      </c>
      <c r="E18" s="1"/>
      <c r="F18" s="32"/>
      <c r="G18" s="91">
        <f t="shared" si="0"/>
        <v>0</v>
      </c>
      <c r="H18" s="92">
        <v>0.08</v>
      </c>
      <c r="I18" s="91">
        <f t="shared" si="1"/>
        <v>0</v>
      </c>
      <c r="J18" s="94">
        <f t="shared" si="2"/>
        <v>0</v>
      </c>
      <c r="K18" s="32"/>
    </row>
    <row r="19" spans="1:11" ht="30">
      <c r="A19" s="45" t="s">
        <v>30</v>
      </c>
      <c r="B19" s="86" t="s">
        <v>1848</v>
      </c>
      <c r="C19" s="37" t="s">
        <v>40</v>
      </c>
      <c r="D19" s="83">
        <v>2</v>
      </c>
      <c r="E19" s="44"/>
      <c r="F19" s="15"/>
      <c r="G19" s="91">
        <f t="shared" si="0"/>
        <v>0</v>
      </c>
      <c r="H19" s="92">
        <v>0.08</v>
      </c>
      <c r="I19" s="91">
        <f t="shared" si="1"/>
        <v>0</v>
      </c>
      <c r="J19" s="94">
        <f t="shared" si="2"/>
        <v>0</v>
      </c>
      <c r="K19" s="15"/>
    </row>
    <row r="20" spans="1:11" ht="30">
      <c r="A20" s="45" t="s">
        <v>31</v>
      </c>
      <c r="B20" s="86" t="s">
        <v>1849</v>
      </c>
      <c r="C20" s="37" t="s">
        <v>40</v>
      </c>
      <c r="D20" s="83">
        <v>2</v>
      </c>
      <c r="E20" s="44"/>
      <c r="F20" s="15"/>
      <c r="G20" s="91">
        <f t="shared" si="0"/>
        <v>0</v>
      </c>
      <c r="H20" s="92">
        <v>0.08</v>
      </c>
      <c r="I20" s="91">
        <f t="shared" si="1"/>
        <v>0</v>
      </c>
      <c r="J20" s="94">
        <f t="shared" si="2"/>
        <v>0</v>
      </c>
      <c r="K20" s="15"/>
    </row>
    <row r="21" spans="1:11" ht="15.75" customHeight="1">
      <c r="A21" s="45" t="s">
        <v>32</v>
      </c>
      <c r="B21" s="86" t="s">
        <v>1850</v>
      </c>
      <c r="C21" s="37" t="s">
        <v>40</v>
      </c>
      <c r="D21" s="83">
        <v>80</v>
      </c>
      <c r="E21" s="1"/>
      <c r="F21" s="32"/>
      <c r="G21" s="91">
        <f t="shared" si="0"/>
        <v>0</v>
      </c>
      <c r="H21" s="92">
        <v>0.08</v>
      </c>
      <c r="I21" s="91">
        <f t="shared" si="1"/>
        <v>0</v>
      </c>
      <c r="J21" s="94">
        <f t="shared" si="2"/>
        <v>0</v>
      </c>
      <c r="K21" s="32"/>
    </row>
    <row r="22" spans="1:11" ht="29.25" customHeight="1">
      <c r="A22" s="45" t="s">
        <v>33</v>
      </c>
      <c r="B22" s="86" t="s">
        <v>1851</v>
      </c>
      <c r="C22" s="37" t="s">
        <v>40</v>
      </c>
      <c r="D22" s="83">
        <v>2</v>
      </c>
      <c r="E22" s="1"/>
      <c r="F22" s="32"/>
      <c r="G22" s="91">
        <f t="shared" si="0"/>
        <v>0</v>
      </c>
      <c r="H22" s="92">
        <v>0.08</v>
      </c>
      <c r="I22" s="91">
        <f t="shared" si="1"/>
        <v>0</v>
      </c>
      <c r="J22" s="94">
        <f t="shared" si="2"/>
        <v>0</v>
      </c>
      <c r="K22" s="32"/>
    </row>
    <row r="23" spans="1:11" ht="30">
      <c r="A23" s="45" t="s">
        <v>34</v>
      </c>
      <c r="B23" s="96" t="s">
        <v>1852</v>
      </c>
      <c r="C23" s="37" t="s">
        <v>40</v>
      </c>
      <c r="D23" s="83">
        <v>12</v>
      </c>
      <c r="E23" s="1"/>
      <c r="F23" s="32"/>
      <c r="G23" s="91">
        <f t="shared" si="0"/>
        <v>0</v>
      </c>
      <c r="H23" s="92">
        <v>0.08</v>
      </c>
      <c r="I23" s="91">
        <f t="shared" si="1"/>
        <v>0</v>
      </c>
      <c r="J23" s="94">
        <f t="shared" si="2"/>
        <v>0</v>
      </c>
      <c r="K23" s="32"/>
    </row>
    <row r="24" spans="1:11">
      <c r="A24" s="45" t="s">
        <v>35</v>
      </c>
      <c r="B24" s="96" t="s">
        <v>1853</v>
      </c>
      <c r="C24" s="37" t="s">
        <v>40</v>
      </c>
      <c r="D24" s="53">
        <v>263</v>
      </c>
      <c r="E24" s="44"/>
      <c r="F24" s="15"/>
      <c r="G24" s="91">
        <f t="shared" si="0"/>
        <v>0</v>
      </c>
      <c r="H24" s="92">
        <v>0.08</v>
      </c>
      <c r="I24" s="91">
        <f t="shared" si="1"/>
        <v>0</v>
      </c>
      <c r="J24" s="94">
        <f t="shared" si="2"/>
        <v>0</v>
      </c>
      <c r="K24" s="15"/>
    </row>
    <row r="25" spans="1:11" ht="28.5" customHeight="1">
      <c r="A25" s="45" t="s">
        <v>36</v>
      </c>
      <c r="B25" s="96" t="s">
        <v>1854</v>
      </c>
      <c r="C25" s="37" t="s">
        <v>40</v>
      </c>
      <c r="D25" s="53">
        <v>2770</v>
      </c>
      <c r="E25" s="44"/>
      <c r="F25" s="15"/>
      <c r="G25" s="91">
        <f t="shared" si="0"/>
        <v>0</v>
      </c>
      <c r="H25" s="92">
        <v>0.08</v>
      </c>
      <c r="I25" s="91">
        <f t="shared" si="1"/>
        <v>0</v>
      </c>
      <c r="J25" s="94">
        <f t="shared" si="2"/>
        <v>0</v>
      </c>
      <c r="K25" s="15"/>
    </row>
    <row r="26" spans="1:11" ht="30" customHeight="1">
      <c r="A26" s="45" t="s">
        <v>37</v>
      </c>
      <c r="B26" s="96" t="s">
        <v>1855</v>
      </c>
      <c r="C26" s="37" t="s">
        <v>40</v>
      </c>
      <c r="D26" s="53">
        <v>485</v>
      </c>
      <c r="E26" s="1"/>
      <c r="F26" s="32"/>
      <c r="G26" s="91">
        <f t="shared" si="0"/>
        <v>0</v>
      </c>
      <c r="H26" s="92">
        <v>0.08</v>
      </c>
      <c r="I26" s="91">
        <f t="shared" si="1"/>
        <v>0</v>
      </c>
      <c r="J26" s="94">
        <f t="shared" si="2"/>
        <v>0</v>
      </c>
      <c r="K26" s="32"/>
    </row>
    <row r="27" spans="1:11">
      <c r="A27" s="70"/>
      <c r="B27" s="21"/>
      <c r="C27" s="37"/>
      <c r="D27" s="46"/>
      <c r="E27" s="71"/>
      <c r="F27" s="72"/>
      <c r="G27" s="149">
        <f>SUM(G6:G26)</f>
        <v>0</v>
      </c>
      <c r="H27" s="150" t="s">
        <v>22</v>
      </c>
      <c r="I27" s="151" t="s">
        <v>22</v>
      </c>
      <c r="J27" s="149">
        <f>SUM(J6:J26)</f>
        <v>0</v>
      </c>
      <c r="K27" s="151" t="s">
        <v>22</v>
      </c>
    </row>
    <row r="29" spans="1:11" ht="15" customHeight="1">
      <c r="A29" s="164" t="s">
        <v>24</v>
      </c>
      <c r="B29" s="164"/>
      <c r="C29" s="164"/>
      <c r="D29" s="164"/>
      <c r="E29" s="164"/>
    </row>
    <row r="30" spans="1:11">
      <c r="A30" s="157" t="s">
        <v>272</v>
      </c>
      <c r="B30" s="157"/>
      <c r="C30" s="157"/>
      <c r="D30" s="157"/>
      <c r="E30" s="157"/>
    </row>
    <row r="31" spans="1:11">
      <c r="A31" s="157" t="s">
        <v>26</v>
      </c>
      <c r="B31" s="157"/>
      <c r="C31" s="157"/>
      <c r="D31" s="157"/>
      <c r="E31" s="157"/>
    </row>
    <row r="34" spans="1:11">
      <c r="A34" s="156"/>
      <c r="B34" s="156"/>
      <c r="C34" s="156"/>
      <c r="G34" s="156"/>
      <c r="H34" s="156"/>
      <c r="I34" s="156"/>
      <c r="J34" s="156"/>
      <c r="K34" s="156"/>
    </row>
  </sheetData>
  <mergeCells count="8">
    <mergeCell ref="A34:C34"/>
    <mergeCell ref="G34:K34"/>
    <mergeCell ref="H1:K1"/>
    <mergeCell ref="A2:K2"/>
    <mergeCell ref="A3:K3"/>
    <mergeCell ref="A29:E29"/>
    <mergeCell ref="A30:E30"/>
    <mergeCell ref="A31:E31"/>
  </mergeCells>
  <pageMargins left="0.7" right="0.7" top="0.75" bottom="0.75" header="0.3" footer="0.3"/>
  <pageSetup paperSize="9" scale="63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63180-3D6F-4359-9879-1E9759DE49E7}">
  <sheetPr>
    <pageSetUpPr fitToPage="1"/>
  </sheetPr>
  <dimension ref="A1:K15"/>
  <sheetViews>
    <sheetView workbookViewId="0">
      <selection activeCell="A15" sqref="A15:XFD15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0.8554687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1823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31.5" customHeight="1">
      <c r="A6" s="45" t="s">
        <v>11</v>
      </c>
      <c r="B6" s="86" t="s">
        <v>1856</v>
      </c>
      <c r="C6" s="45" t="s">
        <v>40</v>
      </c>
      <c r="D6" s="46">
        <v>350</v>
      </c>
      <c r="E6" s="1"/>
      <c r="F6" s="1"/>
      <c r="G6" s="91">
        <f>(D6*F6)</f>
        <v>0</v>
      </c>
      <c r="H6" s="92">
        <v>0.08</v>
      </c>
      <c r="I6" s="91">
        <f t="shared" ref="I6:I7" si="0">(F6*1.08)</f>
        <v>0</v>
      </c>
      <c r="J6" s="94">
        <f>(D6*I6)</f>
        <v>0</v>
      </c>
      <c r="K6" s="32"/>
    </row>
    <row r="7" spans="1:11" ht="30" customHeight="1">
      <c r="A7" s="45" t="s">
        <v>12</v>
      </c>
      <c r="B7" s="86" t="s">
        <v>1857</v>
      </c>
      <c r="C7" s="45" t="s">
        <v>40</v>
      </c>
      <c r="D7" s="83">
        <v>65</v>
      </c>
      <c r="E7" s="58"/>
      <c r="F7" s="58"/>
      <c r="G7" s="91">
        <f>(D7*F7)</f>
        <v>0</v>
      </c>
      <c r="H7" s="92">
        <v>0.08</v>
      </c>
      <c r="I7" s="91">
        <f t="shared" si="0"/>
        <v>0</v>
      </c>
      <c r="J7" s="94">
        <f>(D7*I7)</f>
        <v>0</v>
      </c>
      <c r="K7" s="15"/>
    </row>
    <row r="8" spans="1:11">
      <c r="A8" s="70"/>
      <c r="B8" s="21"/>
      <c r="C8" s="37"/>
      <c r="D8" s="46"/>
      <c r="E8" s="71"/>
      <c r="F8" s="72"/>
      <c r="G8" s="149">
        <f>SUM(G6:G7)</f>
        <v>0</v>
      </c>
      <c r="H8" s="150" t="s">
        <v>22</v>
      </c>
      <c r="I8" s="151" t="s">
        <v>22</v>
      </c>
      <c r="J8" s="149">
        <f>SUM(J6:J7)</f>
        <v>0</v>
      </c>
      <c r="K8" s="151" t="s">
        <v>22</v>
      </c>
    </row>
    <row r="10" spans="1:11" ht="15" customHeight="1">
      <c r="A10" s="164" t="s">
        <v>24</v>
      </c>
      <c r="B10" s="164"/>
      <c r="C10" s="164"/>
      <c r="D10" s="164"/>
      <c r="E10" s="164"/>
    </row>
    <row r="11" spans="1:11">
      <c r="A11" s="157" t="s">
        <v>272</v>
      </c>
      <c r="B11" s="157"/>
      <c r="C11" s="157"/>
      <c r="D11" s="157"/>
      <c r="E11" s="157"/>
    </row>
    <row r="12" spans="1:11">
      <c r="A12" s="157" t="s">
        <v>26</v>
      </c>
      <c r="B12" s="157"/>
      <c r="C12" s="157"/>
      <c r="D12" s="157"/>
      <c r="E12" s="157"/>
    </row>
    <row r="15" spans="1:11">
      <c r="A15" s="156"/>
      <c r="B15" s="156"/>
      <c r="C15" s="156"/>
      <c r="G15" s="156"/>
      <c r="H15" s="156"/>
      <c r="I15" s="156"/>
      <c r="J15" s="156"/>
      <c r="K15" s="156"/>
    </row>
  </sheetData>
  <mergeCells count="8">
    <mergeCell ref="A15:C15"/>
    <mergeCell ref="G15:K15"/>
    <mergeCell ref="H1:K1"/>
    <mergeCell ref="A2:K2"/>
    <mergeCell ref="A3:K3"/>
    <mergeCell ref="A10:E10"/>
    <mergeCell ref="A11:E11"/>
    <mergeCell ref="A12:E12"/>
  </mergeCells>
  <pageMargins left="0.7" right="0.7" top="0.75" bottom="0.75" header="0.3" footer="0.3"/>
  <pageSetup paperSize="9" scale="63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9040-7522-45F5-AEF2-986CFB2B6A0B}">
  <sheetPr>
    <pageSetUpPr fitToPage="1"/>
  </sheetPr>
  <dimension ref="A1:K37"/>
  <sheetViews>
    <sheetView topLeftCell="A22" workbookViewId="0">
      <selection activeCell="A37" sqref="A37:XFD37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20.85546875" customWidth="1"/>
  </cols>
  <sheetData>
    <row r="1" spans="1:11">
      <c r="H1" s="158" t="s">
        <v>1915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1824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28.5" customHeight="1">
      <c r="A6" s="45" t="s">
        <v>11</v>
      </c>
      <c r="B6" s="74" t="s">
        <v>1858</v>
      </c>
      <c r="C6" s="57" t="s">
        <v>40</v>
      </c>
      <c r="D6" s="53">
        <v>10</v>
      </c>
      <c r="E6" s="1"/>
      <c r="F6" s="1"/>
      <c r="G6" s="91">
        <f t="shared" ref="G6:G29" si="0">(D6*F6)</f>
        <v>0</v>
      </c>
      <c r="H6" s="92">
        <v>0.08</v>
      </c>
      <c r="I6" s="91">
        <f t="shared" ref="I6:I29" si="1">(F6*1.08)</f>
        <v>0</v>
      </c>
      <c r="J6" s="94">
        <f t="shared" ref="J6:J29" si="2">(D6*I6)</f>
        <v>0</v>
      </c>
      <c r="K6" s="32"/>
    </row>
    <row r="7" spans="1:11" ht="30" customHeight="1">
      <c r="A7" s="45" t="s">
        <v>12</v>
      </c>
      <c r="B7" s="48" t="s">
        <v>1859</v>
      </c>
      <c r="C7" s="22" t="s">
        <v>40</v>
      </c>
      <c r="D7" s="83">
        <v>390</v>
      </c>
      <c r="E7" s="58"/>
      <c r="F7" s="58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15"/>
    </row>
    <row r="8" spans="1:11" ht="30">
      <c r="A8" s="45" t="s">
        <v>13</v>
      </c>
      <c r="B8" s="96" t="s">
        <v>1860</v>
      </c>
      <c r="C8" s="57" t="s">
        <v>40</v>
      </c>
      <c r="D8" s="83">
        <v>2350</v>
      </c>
      <c r="E8" s="73"/>
      <c r="F8" s="73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15"/>
    </row>
    <row r="9" spans="1:11">
      <c r="A9" s="45" t="s">
        <v>14</v>
      </c>
      <c r="B9" s="23" t="s">
        <v>1861</v>
      </c>
      <c r="C9" s="22" t="s">
        <v>40</v>
      </c>
      <c r="D9" s="83">
        <v>265</v>
      </c>
      <c r="E9" s="58"/>
      <c r="F9" s="73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15"/>
    </row>
    <row r="10" spans="1:11">
      <c r="A10" s="45" t="s">
        <v>15</v>
      </c>
      <c r="B10" s="96" t="s">
        <v>1862</v>
      </c>
      <c r="C10" s="57" t="s">
        <v>40</v>
      </c>
      <c r="D10" s="83">
        <v>223</v>
      </c>
      <c r="E10" s="1"/>
      <c r="F10" s="32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32"/>
    </row>
    <row r="11" spans="1:11">
      <c r="A11" s="45" t="s">
        <v>16</v>
      </c>
      <c r="B11" s="120" t="s">
        <v>173</v>
      </c>
      <c r="C11" s="22" t="s">
        <v>40</v>
      </c>
      <c r="D11" s="46">
        <v>27</v>
      </c>
      <c r="E11" s="1"/>
      <c r="F11" s="32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32"/>
    </row>
    <row r="12" spans="1:11" ht="30">
      <c r="A12" s="45" t="s">
        <v>17</v>
      </c>
      <c r="B12" s="119" t="s">
        <v>1863</v>
      </c>
      <c r="C12" s="22" t="s">
        <v>40</v>
      </c>
      <c r="D12" s="53">
        <v>24</v>
      </c>
      <c r="E12" s="1"/>
      <c r="F12" s="32"/>
      <c r="G12" s="91">
        <f t="shared" si="0"/>
        <v>0</v>
      </c>
      <c r="H12" s="92">
        <v>0.08</v>
      </c>
      <c r="I12" s="91">
        <f t="shared" si="1"/>
        <v>0</v>
      </c>
      <c r="J12" s="94">
        <f t="shared" si="2"/>
        <v>0</v>
      </c>
      <c r="K12" s="32"/>
    </row>
    <row r="13" spans="1:11" ht="30">
      <c r="A13" s="45" t="s">
        <v>18</v>
      </c>
      <c r="B13" s="75" t="s">
        <v>1864</v>
      </c>
      <c r="C13" s="22" t="s">
        <v>40</v>
      </c>
      <c r="D13" s="53">
        <v>1705</v>
      </c>
      <c r="E13" s="1"/>
      <c r="F13" s="32"/>
      <c r="G13" s="91">
        <f t="shared" si="0"/>
        <v>0</v>
      </c>
      <c r="H13" s="92">
        <v>0.08</v>
      </c>
      <c r="I13" s="91">
        <f t="shared" si="1"/>
        <v>0</v>
      </c>
      <c r="J13" s="94">
        <f t="shared" si="2"/>
        <v>0</v>
      </c>
      <c r="K13" s="32"/>
    </row>
    <row r="14" spans="1:11" ht="30">
      <c r="A14" s="45" t="s">
        <v>19</v>
      </c>
      <c r="B14" s="75" t="s">
        <v>1865</v>
      </c>
      <c r="C14" s="22" t="s">
        <v>40</v>
      </c>
      <c r="D14" s="53">
        <v>1650</v>
      </c>
      <c r="E14" s="1"/>
      <c r="F14" s="32"/>
      <c r="G14" s="91">
        <f t="shared" si="0"/>
        <v>0</v>
      </c>
      <c r="H14" s="92">
        <v>0.08</v>
      </c>
      <c r="I14" s="91">
        <f t="shared" si="1"/>
        <v>0</v>
      </c>
      <c r="J14" s="94">
        <f t="shared" si="2"/>
        <v>0</v>
      </c>
      <c r="K14" s="32"/>
    </row>
    <row r="15" spans="1:11" ht="30">
      <c r="A15" s="45" t="s">
        <v>20</v>
      </c>
      <c r="B15" s="96" t="s">
        <v>1866</v>
      </c>
      <c r="C15" s="57" t="s">
        <v>40</v>
      </c>
      <c r="D15" s="53">
        <v>565</v>
      </c>
      <c r="E15" s="1"/>
      <c r="F15" s="32"/>
      <c r="G15" s="91">
        <f t="shared" si="0"/>
        <v>0</v>
      </c>
      <c r="H15" s="92">
        <v>0.08</v>
      </c>
      <c r="I15" s="91">
        <f t="shared" si="1"/>
        <v>0</v>
      </c>
      <c r="J15" s="94">
        <f t="shared" si="2"/>
        <v>0</v>
      </c>
      <c r="K15" s="32"/>
    </row>
    <row r="16" spans="1:11" ht="30">
      <c r="A16" s="45" t="s">
        <v>27</v>
      </c>
      <c r="B16" s="23" t="s">
        <v>1867</v>
      </c>
      <c r="C16" s="22" t="s">
        <v>40</v>
      </c>
      <c r="D16" s="83">
        <v>335</v>
      </c>
      <c r="E16" s="1"/>
      <c r="F16" s="32"/>
      <c r="G16" s="91">
        <f t="shared" si="0"/>
        <v>0</v>
      </c>
      <c r="H16" s="92">
        <v>0.08</v>
      </c>
      <c r="I16" s="91">
        <f t="shared" si="1"/>
        <v>0</v>
      </c>
      <c r="J16" s="94">
        <f t="shared" si="2"/>
        <v>0</v>
      </c>
      <c r="K16" s="32"/>
    </row>
    <row r="17" spans="1:11" ht="30">
      <c r="A17" s="45" t="s">
        <v>28</v>
      </c>
      <c r="B17" s="78" t="s">
        <v>1868</v>
      </c>
      <c r="C17" s="37" t="s">
        <v>40</v>
      </c>
      <c r="D17" s="83">
        <v>590</v>
      </c>
      <c r="E17" s="1"/>
      <c r="F17" s="32"/>
      <c r="G17" s="91">
        <f t="shared" si="0"/>
        <v>0</v>
      </c>
      <c r="H17" s="92">
        <v>0.08</v>
      </c>
      <c r="I17" s="91">
        <f t="shared" si="1"/>
        <v>0</v>
      </c>
      <c r="J17" s="94">
        <f t="shared" si="2"/>
        <v>0</v>
      </c>
      <c r="K17" s="32"/>
    </row>
    <row r="18" spans="1:11" ht="30">
      <c r="A18" s="45" t="s">
        <v>29</v>
      </c>
      <c r="B18" s="78" t="s">
        <v>1869</v>
      </c>
      <c r="C18" s="37" t="s">
        <v>40</v>
      </c>
      <c r="D18" s="83">
        <v>2355</v>
      </c>
      <c r="E18" s="1"/>
      <c r="F18" s="32"/>
      <c r="G18" s="91">
        <f t="shared" si="0"/>
        <v>0</v>
      </c>
      <c r="H18" s="92">
        <v>0.08</v>
      </c>
      <c r="I18" s="91">
        <f t="shared" si="1"/>
        <v>0</v>
      </c>
      <c r="J18" s="94">
        <f t="shared" si="2"/>
        <v>0</v>
      </c>
      <c r="K18" s="32"/>
    </row>
    <row r="19" spans="1:11" ht="30">
      <c r="A19" s="45" t="s">
        <v>30</v>
      </c>
      <c r="B19" s="78" t="s">
        <v>1870</v>
      </c>
      <c r="C19" s="37" t="s">
        <v>40</v>
      </c>
      <c r="D19" s="83">
        <v>3475</v>
      </c>
      <c r="E19" s="44"/>
      <c r="F19" s="15"/>
      <c r="G19" s="91">
        <f t="shared" si="0"/>
        <v>0</v>
      </c>
      <c r="H19" s="92">
        <v>0.08</v>
      </c>
      <c r="I19" s="91">
        <f t="shared" si="1"/>
        <v>0</v>
      </c>
      <c r="J19" s="94">
        <f t="shared" si="2"/>
        <v>0</v>
      </c>
      <c r="K19" s="15"/>
    </row>
    <row r="20" spans="1:11">
      <c r="A20" s="45" t="s">
        <v>31</v>
      </c>
      <c r="B20" s="78" t="s">
        <v>204</v>
      </c>
      <c r="C20" s="37" t="s">
        <v>40</v>
      </c>
      <c r="D20" s="83">
        <v>27</v>
      </c>
      <c r="E20" s="44"/>
      <c r="F20" s="15"/>
      <c r="G20" s="91">
        <f t="shared" si="0"/>
        <v>0</v>
      </c>
      <c r="H20" s="92">
        <v>0.08</v>
      </c>
      <c r="I20" s="91">
        <f t="shared" si="1"/>
        <v>0</v>
      </c>
      <c r="J20" s="94">
        <f t="shared" si="2"/>
        <v>0</v>
      </c>
      <c r="K20" s="15"/>
    </row>
    <row r="21" spans="1:11" ht="15.75" customHeight="1">
      <c r="A21" s="45" t="s">
        <v>32</v>
      </c>
      <c r="B21" s="109" t="s">
        <v>208</v>
      </c>
      <c r="C21" s="37" t="s">
        <v>40</v>
      </c>
      <c r="D21" s="83">
        <v>50</v>
      </c>
      <c r="E21" s="1"/>
      <c r="F21" s="32"/>
      <c r="G21" s="91">
        <f t="shared" si="0"/>
        <v>0</v>
      </c>
      <c r="H21" s="92">
        <v>0.08</v>
      </c>
      <c r="I21" s="91">
        <f t="shared" si="1"/>
        <v>0</v>
      </c>
      <c r="J21" s="94">
        <f t="shared" si="2"/>
        <v>0</v>
      </c>
      <c r="K21" s="32"/>
    </row>
    <row r="22" spans="1:11" ht="29.25" customHeight="1">
      <c r="A22" s="45" t="s">
        <v>33</v>
      </c>
      <c r="B22" s="108" t="s">
        <v>209</v>
      </c>
      <c r="C22" s="37" t="s">
        <v>40</v>
      </c>
      <c r="D22" s="83">
        <v>700</v>
      </c>
      <c r="E22" s="1"/>
      <c r="F22" s="32"/>
      <c r="G22" s="91">
        <f t="shared" si="0"/>
        <v>0</v>
      </c>
      <c r="H22" s="92">
        <v>0.08</v>
      </c>
      <c r="I22" s="91">
        <f t="shared" si="1"/>
        <v>0</v>
      </c>
      <c r="J22" s="94">
        <f t="shared" si="2"/>
        <v>0</v>
      </c>
      <c r="K22" s="32"/>
    </row>
    <row r="23" spans="1:11" ht="30">
      <c r="A23" s="45" t="s">
        <v>34</v>
      </c>
      <c r="B23" s="131" t="s">
        <v>1871</v>
      </c>
      <c r="C23" s="37" t="s">
        <v>40</v>
      </c>
      <c r="D23" s="83">
        <v>1380</v>
      </c>
      <c r="E23" s="1"/>
      <c r="F23" s="32"/>
      <c r="G23" s="91">
        <f t="shared" si="0"/>
        <v>0</v>
      </c>
      <c r="H23" s="92">
        <v>0.08</v>
      </c>
      <c r="I23" s="91">
        <f t="shared" si="1"/>
        <v>0</v>
      </c>
      <c r="J23" s="94">
        <f t="shared" si="2"/>
        <v>0</v>
      </c>
      <c r="K23" s="32"/>
    </row>
    <row r="24" spans="1:11" ht="30">
      <c r="A24" s="45" t="s">
        <v>35</v>
      </c>
      <c r="B24" s="124" t="s">
        <v>227</v>
      </c>
      <c r="C24" s="37" t="s">
        <v>40</v>
      </c>
      <c r="D24" s="53">
        <v>275</v>
      </c>
      <c r="E24" s="44"/>
      <c r="F24" s="15"/>
      <c r="G24" s="91">
        <f t="shared" si="0"/>
        <v>0</v>
      </c>
      <c r="H24" s="92">
        <v>0.08</v>
      </c>
      <c r="I24" s="91">
        <f t="shared" si="1"/>
        <v>0</v>
      </c>
      <c r="J24" s="94">
        <f t="shared" si="2"/>
        <v>0</v>
      </c>
      <c r="K24" s="15"/>
    </row>
    <row r="25" spans="1:11" ht="28.5" customHeight="1">
      <c r="A25" s="45" t="s">
        <v>36</v>
      </c>
      <c r="B25" s="139" t="s">
        <v>226</v>
      </c>
      <c r="C25" s="37" t="s">
        <v>40</v>
      </c>
      <c r="D25" s="53">
        <v>1080</v>
      </c>
      <c r="E25" s="44"/>
      <c r="F25" s="15"/>
      <c r="G25" s="91">
        <f t="shared" si="0"/>
        <v>0</v>
      </c>
      <c r="H25" s="92">
        <v>0.08</v>
      </c>
      <c r="I25" s="91">
        <f t="shared" si="1"/>
        <v>0</v>
      </c>
      <c r="J25" s="94">
        <f t="shared" si="2"/>
        <v>0</v>
      </c>
      <c r="K25" s="15"/>
    </row>
    <row r="26" spans="1:11" ht="30" customHeight="1">
      <c r="A26" s="45" t="s">
        <v>37</v>
      </c>
      <c r="B26" s="78" t="s">
        <v>1872</v>
      </c>
      <c r="C26" s="37" t="s">
        <v>40</v>
      </c>
      <c r="D26" s="53">
        <v>203</v>
      </c>
      <c r="E26" s="1"/>
      <c r="F26" s="32"/>
      <c r="G26" s="91">
        <f t="shared" si="0"/>
        <v>0</v>
      </c>
      <c r="H26" s="92">
        <v>0.08</v>
      </c>
      <c r="I26" s="91">
        <f t="shared" si="1"/>
        <v>0</v>
      </c>
      <c r="J26" s="94">
        <f t="shared" si="2"/>
        <v>0</v>
      </c>
      <c r="K26" s="32"/>
    </row>
    <row r="27" spans="1:11" ht="30">
      <c r="A27" s="45" t="s">
        <v>45</v>
      </c>
      <c r="B27" s="124" t="s">
        <v>228</v>
      </c>
      <c r="C27" s="37" t="s">
        <v>148</v>
      </c>
      <c r="D27" s="53">
        <v>120</v>
      </c>
      <c r="E27" s="14"/>
      <c r="F27" s="4"/>
      <c r="G27" s="91">
        <f t="shared" si="0"/>
        <v>0</v>
      </c>
      <c r="H27" s="92">
        <v>0.08</v>
      </c>
      <c r="I27" s="91">
        <f t="shared" si="1"/>
        <v>0</v>
      </c>
      <c r="J27" s="94">
        <f t="shared" si="2"/>
        <v>0</v>
      </c>
      <c r="K27" s="4"/>
    </row>
    <row r="28" spans="1:11" ht="27" customHeight="1">
      <c r="A28" s="45" t="s">
        <v>46</v>
      </c>
      <c r="B28" s="124" t="s">
        <v>229</v>
      </c>
      <c r="C28" s="37" t="s">
        <v>148</v>
      </c>
      <c r="D28" s="53">
        <v>100</v>
      </c>
      <c r="E28" s="8"/>
      <c r="F28" s="4"/>
      <c r="G28" s="91">
        <f t="shared" si="0"/>
        <v>0</v>
      </c>
      <c r="H28" s="92">
        <v>0.08</v>
      </c>
      <c r="I28" s="91">
        <f t="shared" si="1"/>
        <v>0</v>
      </c>
      <c r="J28" s="94">
        <f t="shared" si="2"/>
        <v>0</v>
      </c>
      <c r="K28" s="4"/>
    </row>
    <row r="29" spans="1:11" ht="18" customHeight="1">
      <c r="A29" s="45" t="s">
        <v>47</v>
      </c>
      <c r="B29" s="78" t="s">
        <v>1873</v>
      </c>
      <c r="C29" s="37" t="s">
        <v>40</v>
      </c>
      <c r="D29" s="53">
        <v>280</v>
      </c>
      <c r="E29" s="8"/>
      <c r="F29" s="4"/>
      <c r="G29" s="91">
        <f t="shared" si="0"/>
        <v>0</v>
      </c>
      <c r="H29" s="92">
        <v>0.08</v>
      </c>
      <c r="I29" s="91">
        <f t="shared" si="1"/>
        <v>0</v>
      </c>
      <c r="J29" s="94">
        <f t="shared" si="2"/>
        <v>0</v>
      </c>
      <c r="K29" s="4"/>
    </row>
    <row r="30" spans="1:11">
      <c r="A30" s="70"/>
      <c r="B30" s="21"/>
      <c r="C30" s="37"/>
      <c r="D30" s="46"/>
      <c r="E30" s="71"/>
      <c r="F30" s="72"/>
      <c r="G30" s="149">
        <f>SUM(G6:G29)</f>
        <v>0</v>
      </c>
      <c r="H30" s="150" t="s">
        <v>22</v>
      </c>
      <c r="I30" s="151" t="s">
        <v>22</v>
      </c>
      <c r="J30" s="149">
        <f>SUM(J6:J29)</f>
        <v>0</v>
      </c>
      <c r="K30" s="151" t="s">
        <v>22</v>
      </c>
    </row>
    <row r="32" spans="1:11" ht="15" customHeight="1">
      <c r="A32" s="164" t="s">
        <v>24</v>
      </c>
      <c r="B32" s="164"/>
      <c r="C32" s="164"/>
      <c r="D32" s="164"/>
      <c r="E32" s="164"/>
    </row>
    <row r="33" spans="1:11">
      <c r="A33" s="157" t="s">
        <v>272</v>
      </c>
      <c r="B33" s="157"/>
      <c r="C33" s="157"/>
      <c r="D33" s="157"/>
      <c r="E33" s="157"/>
    </row>
    <row r="34" spans="1:11">
      <c r="A34" s="157" t="s">
        <v>26</v>
      </c>
      <c r="B34" s="157"/>
      <c r="C34" s="157"/>
      <c r="D34" s="157"/>
      <c r="E34" s="157"/>
    </row>
    <row r="37" spans="1:11">
      <c r="A37" s="156"/>
      <c r="B37" s="156"/>
      <c r="C37" s="156"/>
      <c r="G37" s="156"/>
      <c r="H37" s="156"/>
      <c r="I37" s="156"/>
      <c r="J37" s="156"/>
      <c r="K37" s="156"/>
    </row>
  </sheetData>
  <mergeCells count="8">
    <mergeCell ref="A37:C37"/>
    <mergeCell ref="G37:K37"/>
    <mergeCell ref="H1:K1"/>
    <mergeCell ref="A2:K2"/>
    <mergeCell ref="A3:K3"/>
    <mergeCell ref="A32:E32"/>
    <mergeCell ref="A33:E33"/>
    <mergeCell ref="A34:E34"/>
  </mergeCells>
  <pageMargins left="0.7" right="0.7" top="0.75" bottom="0.75" header="0.3" footer="0.3"/>
  <pageSetup paperSize="9" scale="63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B06AB-9446-49D0-99A3-18F2504A29B1}">
  <sheetPr>
    <pageSetUpPr fitToPage="1"/>
  </sheetPr>
  <dimension ref="A1:K47"/>
  <sheetViews>
    <sheetView topLeftCell="A31" workbookViewId="0">
      <selection activeCell="A47" sqref="A47:XFD47"/>
    </sheetView>
  </sheetViews>
  <sheetFormatPr defaultRowHeight="1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>
      <c r="H1" s="158" t="s">
        <v>1914</v>
      </c>
      <c r="I1" s="158"/>
      <c r="J1" s="158"/>
      <c r="K1" s="158"/>
    </row>
    <row r="2" spans="1:11">
      <c r="A2" s="159" t="s">
        <v>23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</row>
    <row r="3" spans="1:11">
      <c r="A3" s="160" t="s">
        <v>1825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</row>
    <row r="4" spans="1:11" ht="60" customHeight="1">
      <c r="A4" s="42" t="s">
        <v>0</v>
      </c>
      <c r="B4" s="43" t="s">
        <v>1</v>
      </c>
      <c r="C4" s="42" t="s">
        <v>2</v>
      </c>
      <c r="D4" s="42" t="s">
        <v>3</v>
      </c>
      <c r="E4" s="43" t="s">
        <v>10</v>
      </c>
      <c r="F4" s="43" t="s">
        <v>4</v>
      </c>
      <c r="G4" s="43" t="s">
        <v>5</v>
      </c>
      <c r="H4" s="43" t="s">
        <v>6</v>
      </c>
      <c r="I4" s="43" t="s">
        <v>7</v>
      </c>
      <c r="J4" s="43" t="s">
        <v>8</v>
      </c>
      <c r="K4" s="43" t="s">
        <v>9</v>
      </c>
    </row>
    <row r="5" spans="1:11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ht="27" customHeight="1">
      <c r="A6" s="45" t="s">
        <v>11</v>
      </c>
      <c r="B6" s="58" t="s">
        <v>197</v>
      </c>
      <c r="C6" s="22" t="s">
        <v>40</v>
      </c>
      <c r="D6" s="46">
        <v>16</v>
      </c>
      <c r="E6" s="1"/>
      <c r="F6" s="1"/>
      <c r="G6" s="91">
        <f t="shared" ref="G6:G39" si="0">(D6*F6)</f>
        <v>0</v>
      </c>
      <c r="H6" s="92">
        <v>0.08</v>
      </c>
      <c r="I6" s="91">
        <f t="shared" ref="I6:I39" si="1">(F6*1.08)</f>
        <v>0</v>
      </c>
      <c r="J6" s="94">
        <f t="shared" ref="J6:J39" si="2">(D6*I6)</f>
        <v>0</v>
      </c>
      <c r="K6" s="32"/>
    </row>
    <row r="7" spans="1:11" ht="30" customHeight="1">
      <c r="A7" s="45" t="s">
        <v>12</v>
      </c>
      <c r="B7" s="64" t="s">
        <v>1874</v>
      </c>
      <c r="C7" s="57" t="s">
        <v>40</v>
      </c>
      <c r="D7" s="83">
        <v>248</v>
      </c>
      <c r="E7" s="58"/>
      <c r="F7" s="58"/>
      <c r="G7" s="91">
        <f t="shared" si="0"/>
        <v>0</v>
      </c>
      <c r="H7" s="92">
        <v>0.08</v>
      </c>
      <c r="I7" s="91">
        <f t="shared" si="1"/>
        <v>0</v>
      </c>
      <c r="J7" s="94">
        <f t="shared" si="2"/>
        <v>0</v>
      </c>
      <c r="K7" s="15"/>
    </row>
    <row r="8" spans="1:11">
      <c r="A8" s="45" t="s">
        <v>13</v>
      </c>
      <c r="B8" s="79" t="s">
        <v>1875</v>
      </c>
      <c r="C8" s="22" t="s">
        <v>40</v>
      </c>
      <c r="D8" s="83">
        <v>9</v>
      </c>
      <c r="E8" s="73"/>
      <c r="F8" s="73"/>
      <c r="G8" s="91">
        <f t="shared" si="0"/>
        <v>0</v>
      </c>
      <c r="H8" s="92">
        <v>0.08</v>
      </c>
      <c r="I8" s="91">
        <f t="shared" si="1"/>
        <v>0</v>
      </c>
      <c r="J8" s="94">
        <f t="shared" si="2"/>
        <v>0</v>
      </c>
      <c r="K8" s="15"/>
    </row>
    <row r="9" spans="1:11">
      <c r="A9" s="45" t="s">
        <v>14</v>
      </c>
      <c r="B9" s="69" t="s">
        <v>1876</v>
      </c>
      <c r="C9" s="57" t="s">
        <v>40</v>
      </c>
      <c r="D9" s="83">
        <v>4</v>
      </c>
      <c r="E9" s="58"/>
      <c r="F9" s="73"/>
      <c r="G9" s="91">
        <f t="shared" si="0"/>
        <v>0</v>
      </c>
      <c r="H9" s="92">
        <v>0.08</v>
      </c>
      <c r="I9" s="91">
        <f t="shared" si="1"/>
        <v>0</v>
      </c>
      <c r="J9" s="94">
        <f t="shared" si="2"/>
        <v>0</v>
      </c>
      <c r="K9" s="15"/>
    </row>
    <row r="10" spans="1:11">
      <c r="A10" s="45" t="s">
        <v>15</v>
      </c>
      <c r="B10" s="69" t="s">
        <v>1877</v>
      </c>
      <c r="C10" s="57" t="s">
        <v>40</v>
      </c>
      <c r="D10" s="83">
        <v>1</v>
      </c>
      <c r="E10" s="1"/>
      <c r="F10" s="32"/>
      <c r="G10" s="91">
        <f t="shared" si="0"/>
        <v>0</v>
      </c>
      <c r="H10" s="92">
        <v>0.08</v>
      </c>
      <c r="I10" s="91">
        <f t="shared" si="1"/>
        <v>0</v>
      </c>
      <c r="J10" s="94">
        <f t="shared" si="2"/>
        <v>0</v>
      </c>
      <c r="K10" s="32"/>
    </row>
    <row r="11" spans="1:11" ht="30">
      <c r="A11" s="45" t="s">
        <v>16</v>
      </c>
      <c r="B11" s="78" t="s">
        <v>1878</v>
      </c>
      <c r="C11" s="37" t="s">
        <v>40</v>
      </c>
      <c r="D11" s="53">
        <v>157</v>
      </c>
      <c r="E11" s="1"/>
      <c r="F11" s="32"/>
      <c r="G11" s="91">
        <f t="shared" si="0"/>
        <v>0</v>
      </c>
      <c r="H11" s="92">
        <v>0.08</v>
      </c>
      <c r="I11" s="91">
        <f t="shared" si="1"/>
        <v>0</v>
      </c>
      <c r="J11" s="94">
        <f t="shared" si="2"/>
        <v>0</v>
      </c>
      <c r="K11" s="32"/>
    </row>
    <row r="12" spans="1:11" ht="30">
      <c r="A12" s="45" t="s">
        <v>17</v>
      </c>
      <c r="B12" s="78" t="s">
        <v>1879</v>
      </c>
      <c r="C12" s="37" t="s">
        <v>40</v>
      </c>
      <c r="D12" s="53">
        <v>190</v>
      </c>
      <c r="E12" s="1"/>
      <c r="F12" s="32"/>
      <c r="G12" s="91">
        <f t="shared" si="0"/>
        <v>0</v>
      </c>
      <c r="H12" s="92">
        <v>0.08</v>
      </c>
      <c r="I12" s="91">
        <f t="shared" si="1"/>
        <v>0</v>
      </c>
      <c r="J12" s="94">
        <f t="shared" si="2"/>
        <v>0</v>
      </c>
      <c r="K12" s="32"/>
    </row>
    <row r="13" spans="1:11" ht="30">
      <c r="A13" s="45" t="s">
        <v>18</v>
      </c>
      <c r="B13" s="78" t="s">
        <v>1880</v>
      </c>
      <c r="C13" s="37" t="s">
        <v>40</v>
      </c>
      <c r="D13" s="53">
        <v>450</v>
      </c>
      <c r="E13" s="1"/>
      <c r="F13" s="32"/>
      <c r="G13" s="91">
        <f t="shared" si="0"/>
        <v>0</v>
      </c>
      <c r="H13" s="92">
        <v>0.08</v>
      </c>
      <c r="I13" s="91">
        <f t="shared" si="1"/>
        <v>0</v>
      </c>
      <c r="J13" s="94">
        <f t="shared" si="2"/>
        <v>0</v>
      </c>
      <c r="K13" s="32"/>
    </row>
    <row r="14" spans="1:11">
      <c r="A14" s="45" t="s">
        <v>19</v>
      </c>
      <c r="B14" s="78" t="s">
        <v>1881</v>
      </c>
      <c r="C14" s="37" t="s">
        <v>40</v>
      </c>
      <c r="D14" s="53">
        <v>18</v>
      </c>
      <c r="E14" s="1"/>
      <c r="F14" s="32"/>
      <c r="G14" s="91">
        <f t="shared" si="0"/>
        <v>0</v>
      </c>
      <c r="H14" s="92">
        <v>0.08</v>
      </c>
      <c r="I14" s="91">
        <f t="shared" si="1"/>
        <v>0</v>
      </c>
      <c r="J14" s="94">
        <f t="shared" si="2"/>
        <v>0</v>
      </c>
      <c r="K14" s="32"/>
    </row>
    <row r="15" spans="1:11" ht="30">
      <c r="A15" s="45" t="s">
        <v>20</v>
      </c>
      <c r="B15" s="78" t="s">
        <v>1882</v>
      </c>
      <c r="C15" s="37" t="s">
        <v>40</v>
      </c>
      <c r="D15" s="53">
        <v>11</v>
      </c>
      <c r="E15" s="1"/>
      <c r="F15" s="32"/>
      <c r="G15" s="91">
        <f t="shared" si="0"/>
        <v>0</v>
      </c>
      <c r="H15" s="92">
        <v>0.08</v>
      </c>
      <c r="I15" s="91">
        <f t="shared" si="1"/>
        <v>0</v>
      </c>
      <c r="J15" s="94">
        <f t="shared" si="2"/>
        <v>0</v>
      </c>
      <c r="K15" s="32"/>
    </row>
    <row r="16" spans="1:11" ht="30">
      <c r="A16" s="45" t="s">
        <v>27</v>
      </c>
      <c r="B16" s="78" t="s">
        <v>1883</v>
      </c>
      <c r="C16" s="37" t="s">
        <v>40</v>
      </c>
      <c r="D16" s="83">
        <v>22</v>
      </c>
      <c r="E16" s="1"/>
      <c r="F16" s="32"/>
      <c r="G16" s="91">
        <f t="shared" si="0"/>
        <v>0</v>
      </c>
      <c r="H16" s="92">
        <v>0.08</v>
      </c>
      <c r="I16" s="91">
        <f t="shared" si="1"/>
        <v>0</v>
      </c>
      <c r="J16" s="94">
        <f t="shared" si="2"/>
        <v>0</v>
      </c>
      <c r="K16" s="32"/>
    </row>
    <row r="17" spans="1:11" ht="30">
      <c r="A17" s="45" t="s">
        <v>28</v>
      </c>
      <c r="B17" s="78" t="s">
        <v>1884</v>
      </c>
      <c r="C17" s="37" t="s">
        <v>40</v>
      </c>
      <c r="D17" s="83">
        <v>28</v>
      </c>
      <c r="E17" s="1"/>
      <c r="F17" s="32"/>
      <c r="G17" s="91">
        <f t="shared" si="0"/>
        <v>0</v>
      </c>
      <c r="H17" s="92">
        <v>0.08</v>
      </c>
      <c r="I17" s="91">
        <f t="shared" si="1"/>
        <v>0</v>
      </c>
      <c r="J17" s="94">
        <f t="shared" si="2"/>
        <v>0</v>
      </c>
      <c r="K17" s="32"/>
    </row>
    <row r="18" spans="1:11">
      <c r="A18" s="45" t="s">
        <v>29</v>
      </c>
      <c r="B18" s="78" t="s">
        <v>1885</v>
      </c>
      <c r="C18" s="37" t="s">
        <v>40</v>
      </c>
      <c r="D18" s="83">
        <v>32</v>
      </c>
      <c r="E18" s="1"/>
      <c r="F18" s="32"/>
      <c r="G18" s="91">
        <f t="shared" si="0"/>
        <v>0</v>
      </c>
      <c r="H18" s="92">
        <v>0.08</v>
      </c>
      <c r="I18" s="91">
        <f t="shared" si="1"/>
        <v>0</v>
      </c>
      <c r="J18" s="94">
        <f t="shared" si="2"/>
        <v>0</v>
      </c>
      <c r="K18" s="32"/>
    </row>
    <row r="19" spans="1:11">
      <c r="A19" s="45" t="s">
        <v>30</v>
      </c>
      <c r="B19" s="78" t="s">
        <v>1886</v>
      </c>
      <c r="C19" s="37" t="s">
        <v>40</v>
      </c>
      <c r="D19" s="83">
        <v>12</v>
      </c>
      <c r="E19" s="44"/>
      <c r="F19" s="15"/>
      <c r="G19" s="91">
        <f t="shared" si="0"/>
        <v>0</v>
      </c>
      <c r="H19" s="92">
        <v>0.08</v>
      </c>
      <c r="I19" s="91">
        <f t="shared" si="1"/>
        <v>0</v>
      </c>
      <c r="J19" s="94">
        <f t="shared" si="2"/>
        <v>0</v>
      </c>
      <c r="K19" s="15"/>
    </row>
    <row r="20" spans="1:11" ht="30">
      <c r="A20" s="45" t="s">
        <v>31</v>
      </c>
      <c r="B20" s="78" t="s">
        <v>1887</v>
      </c>
      <c r="C20" s="37" t="s">
        <v>40</v>
      </c>
      <c r="D20" s="83">
        <v>6</v>
      </c>
      <c r="E20" s="44"/>
      <c r="F20" s="15"/>
      <c r="G20" s="91">
        <f t="shared" si="0"/>
        <v>0</v>
      </c>
      <c r="H20" s="92">
        <v>0.08</v>
      </c>
      <c r="I20" s="91">
        <f t="shared" si="1"/>
        <v>0</v>
      </c>
      <c r="J20" s="94">
        <f t="shared" si="2"/>
        <v>0</v>
      </c>
      <c r="K20" s="15"/>
    </row>
    <row r="21" spans="1:11" ht="15.75" customHeight="1">
      <c r="A21" s="45" t="s">
        <v>32</v>
      </c>
      <c r="B21" s="78" t="s">
        <v>1888</v>
      </c>
      <c r="C21" s="37" t="s">
        <v>40</v>
      </c>
      <c r="D21" s="83">
        <v>75</v>
      </c>
      <c r="E21" s="1"/>
      <c r="F21" s="32"/>
      <c r="G21" s="91">
        <f t="shared" si="0"/>
        <v>0</v>
      </c>
      <c r="H21" s="92">
        <v>0.08</v>
      </c>
      <c r="I21" s="91">
        <f t="shared" si="1"/>
        <v>0</v>
      </c>
      <c r="J21" s="94">
        <f t="shared" si="2"/>
        <v>0</v>
      </c>
      <c r="K21" s="32"/>
    </row>
    <row r="22" spans="1:11" ht="29.25" customHeight="1">
      <c r="A22" s="45" t="s">
        <v>33</v>
      </c>
      <c r="B22" s="78" t="s">
        <v>1889</v>
      </c>
      <c r="C22" s="37" t="s">
        <v>40</v>
      </c>
      <c r="D22" s="83">
        <v>17</v>
      </c>
      <c r="E22" s="1"/>
      <c r="F22" s="32"/>
      <c r="G22" s="91">
        <f t="shared" si="0"/>
        <v>0</v>
      </c>
      <c r="H22" s="92">
        <v>0.08</v>
      </c>
      <c r="I22" s="91">
        <f t="shared" si="1"/>
        <v>0</v>
      </c>
      <c r="J22" s="94">
        <f t="shared" si="2"/>
        <v>0</v>
      </c>
      <c r="K22" s="32"/>
    </row>
    <row r="23" spans="1:11" ht="30">
      <c r="A23" s="45" t="s">
        <v>34</v>
      </c>
      <c r="B23" s="78" t="s">
        <v>1890</v>
      </c>
      <c r="C23" s="37" t="s">
        <v>40</v>
      </c>
      <c r="D23" s="83">
        <v>556</v>
      </c>
      <c r="E23" s="1"/>
      <c r="F23" s="32"/>
      <c r="G23" s="91">
        <f t="shared" si="0"/>
        <v>0</v>
      </c>
      <c r="H23" s="92">
        <v>0.08</v>
      </c>
      <c r="I23" s="91">
        <f t="shared" si="1"/>
        <v>0</v>
      </c>
      <c r="J23" s="94">
        <f t="shared" si="2"/>
        <v>0</v>
      </c>
      <c r="K23" s="32"/>
    </row>
    <row r="24" spans="1:11" ht="30">
      <c r="A24" s="45" t="s">
        <v>35</v>
      </c>
      <c r="B24" s="78" t="s">
        <v>1891</v>
      </c>
      <c r="C24" s="37" t="s">
        <v>40</v>
      </c>
      <c r="D24" s="83">
        <v>83</v>
      </c>
      <c r="E24" s="44"/>
      <c r="F24" s="15"/>
      <c r="G24" s="91">
        <f t="shared" si="0"/>
        <v>0</v>
      </c>
      <c r="H24" s="92">
        <v>0.08</v>
      </c>
      <c r="I24" s="91">
        <f t="shared" si="1"/>
        <v>0</v>
      </c>
      <c r="J24" s="94">
        <f t="shared" si="2"/>
        <v>0</v>
      </c>
      <c r="K24" s="15"/>
    </row>
    <row r="25" spans="1:11" ht="28.5" customHeight="1">
      <c r="A25" s="45" t="s">
        <v>36</v>
      </c>
      <c r="B25" s="78" t="s">
        <v>1892</v>
      </c>
      <c r="C25" s="37" t="s">
        <v>40</v>
      </c>
      <c r="D25" s="83">
        <v>22</v>
      </c>
      <c r="E25" s="44"/>
      <c r="F25" s="15"/>
      <c r="G25" s="91">
        <f t="shared" si="0"/>
        <v>0</v>
      </c>
      <c r="H25" s="92">
        <v>0.08</v>
      </c>
      <c r="I25" s="91">
        <f t="shared" si="1"/>
        <v>0</v>
      </c>
      <c r="J25" s="94">
        <f t="shared" si="2"/>
        <v>0</v>
      </c>
      <c r="K25" s="15"/>
    </row>
    <row r="26" spans="1:11" ht="30" customHeight="1">
      <c r="A26" s="45" t="s">
        <v>37</v>
      </c>
      <c r="B26" s="78" t="s">
        <v>1893</v>
      </c>
      <c r="C26" s="37" t="s">
        <v>40</v>
      </c>
      <c r="D26" s="83">
        <v>40</v>
      </c>
      <c r="E26" s="1"/>
      <c r="F26" s="32"/>
      <c r="G26" s="91">
        <f t="shared" si="0"/>
        <v>0</v>
      </c>
      <c r="H26" s="92">
        <v>0.08</v>
      </c>
      <c r="I26" s="91">
        <f t="shared" si="1"/>
        <v>0</v>
      </c>
      <c r="J26" s="94">
        <f t="shared" si="2"/>
        <v>0</v>
      </c>
      <c r="K26" s="32"/>
    </row>
    <row r="27" spans="1:11" ht="30">
      <c r="A27" s="45" t="s">
        <v>45</v>
      </c>
      <c r="B27" s="78" t="s">
        <v>1894</v>
      </c>
      <c r="C27" s="37" t="s">
        <v>40</v>
      </c>
      <c r="D27" s="83">
        <v>115</v>
      </c>
      <c r="E27" s="14"/>
      <c r="F27" s="4"/>
      <c r="G27" s="91">
        <f t="shared" si="0"/>
        <v>0</v>
      </c>
      <c r="H27" s="92">
        <v>0.08</v>
      </c>
      <c r="I27" s="91">
        <f t="shared" si="1"/>
        <v>0</v>
      </c>
      <c r="J27" s="94">
        <f t="shared" si="2"/>
        <v>0</v>
      </c>
      <c r="K27" s="4"/>
    </row>
    <row r="28" spans="1:11" ht="27" customHeight="1">
      <c r="A28" s="45" t="s">
        <v>46</v>
      </c>
      <c r="B28" s="78" t="s">
        <v>1895</v>
      </c>
      <c r="C28" s="37" t="s">
        <v>40</v>
      </c>
      <c r="D28" s="83">
        <v>16</v>
      </c>
      <c r="E28" s="8"/>
      <c r="F28" s="4"/>
      <c r="G28" s="91">
        <f t="shared" si="0"/>
        <v>0</v>
      </c>
      <c r="H28" s="92">
        <v>0.08</v>
      </c>
      <c r="I28" s="91">
        <f t="shared" si="1"/>
        <v>0</v>
      </c>
      <c r="J28" s="94">
        <f t="shared" si="2"/>
        <v>0</v>
      </c>
      <c r="K28" s="4"/>
    </row>
    <row r="29" spans="1:11" ht="45">
      <c r="A29" s="45" t="s">
        <v>47</v>
      </c>
      <c r="B29" s="78" t="s">
        <v>1896</v>
      </c>
      <c r="C29" s="37" t="s">
        <v>40</v>
      </c>
      <c r="D29" s="83">
        <v>16</v>
      </c>
      <c r="E29" s="8"/>
      <c r="F29" s="4"/>
      <c r="G29" s="91">
        <f t="shared" si="0"/>
        <v>0</v>
      </c>
      <c r="H29" s="92">
        <v>0.08</v>
      </c>
      <c r="I29" s="91">
        <f t="shared" si="1"/>
        <v>0</v>
      </c>
      <c r="J29" s="94">
        <f t="shared" si="2"/>
        <v>0</v>
      </c>
      <c r="K29" s="4"/>
    </row>
    <row r="30" spans="1:11" ht="30">
      <c r="A30" s="45" t="s">
        <v>48</v>
      </c>
      <c r="B30" s="78" t="s">
        <v>1897</v>
      </c>
      <c r="C30" s="37" t="s">
        <v>40</v>
      </c>
      <c r="D30" s="83">
        <v>29</v>
      </c>
      <c r="E30" s="8"/>
      <c r="F30" s="4"/>
      <c r="G30" s="91">
        <f t="shared" si="0"/>
        <v>0</v>
      </c>
      <c r="H30" s="92">
        <v>0.08</v>
      </c>
      <c r="I30" s="91">
        <f t="shared" si="1"/>
        <v>0</v>
      </c>
      <c r="J30" s="94">
        <f t="shared" si="2"/>
        <v>0</v>
      </c>
      <c r="K30" s="4"/>
    </row>
    <row r="31" spans="1:11" ht="28.5" customHeight="1">
      <c r="A31" s="45" t="s">
        <v>49</v>
      </c>
      <c r="B31" s="78" t="s">
        <v>1898</v>
      </c>
      <c r="C31" s="37" t="s">
        <v>40</v>
      </c>
      <c r="D31" s="83">
        <v>42</v>
      </c>
      <c r="E31" s="8"/>
      <c r="F31" s="4"/>
      <c r="G31" s="91">
        <f t="shared" si="0"/>
        <v>0</v>
      </c>
      <c r="H31" s="92">
        <v>0.08</v>
      </c>
      <c r="I31" s="91">
        <f t="shared" si="1"/>
        <v>0</v>
      </c>
      <c r="J31" s="94">
        <f t="shared" si="2"/>
        <v>0</v>
      </c>
      <c r="K31" s="4"/>
    </row>
    <row r="32" spans="1:11" ht="24" customHeight="1">
      <c r="A32" s="45" t="s">
        <v>50</v>
      </c>
      <c r="B32" s="78" t="s">
        <v>1899</v>
      </c>
      <c r="C32" s="37" t="s">
        <v>40</v>
      </c>
      <c r="D32" s="83">
        <v>18</v>
      </c>
      <c r="E32" s="8"/>
      <c r="F32" s="4"/>
      <c r="G32" s="91">
        <f t="shared" si="0"/>
        <v>0</v>
      </c>
      <c r="H32" s="92">
        <v>0.08</v>
      </c>
      <c r="I32" s="91">
        <f t="shared" si="1"/>
        <v>0</v>
      </c>
      <c r="J32" s="94">
        <f t="shared" si="2"/>
        <v>0</v>
      </c>
      <c r="K32" s="4"/>
    </row>
    <row r="33" spans="1:11" ht="22.5" customHeight="1">
      <c r="A33" s="45" t="s">
        <v>51</v>
      </c>
      <c r="B33" s="78" t="s">
        <v>1900</v>
      </c>
      <c r="C33" s="37" t="s">
        <v>40</v>
      </c>
      <c r="D33" s="83">
        <v>28</v>
      </c>
      <c r="E33" s="9"/>
      <c r="F33" s="4"/>
      <c r="G33" s="91">
        <f t="shared" si="0"/>
        <v>0</v>
      </c>
      <c r="H33" s="92">
        <v>0.08</v>
      </c>
      <c r="I33" s="91">
        <f t="shared" si="1"/>
        <v>0</v>
      </c>
      <c r="J33" s="94">
        <f t="shared" si="2"/>
        <v>0</v>
      </c>
      <c r="K33" s="4"/>
    </row>
    <row r="34" spans="1:11" ht="21" customHeight="1">
      <c r="A34" s="45" t="s">
        <v>52</v>
      </c>
      <c r="B34" s="78" t="s">
        <v>1901</v>
      </c>
      <c r="C34" s="37" t="s">
        <v>40</v>
      </c>
      <c r="D34" s="83">
        <v>39</v>
      </c>
      <c r="E34" s="8"/>
      <c r="F34" s="4"/>
      <c r="G34" s="91">
        <f t="shared" si="0"/>
        <v>0</v>
      </c>
      <c r="H34" s="92">
        <v>0.08</v>
      </c>
      <c r="I34" s="91">
        <f t="shared" si="1"/>
        <v>0</v>
      </c>
      <c r="J34" s="94">
        <f t="shared" si="2"/>
        <v>0</v>
      </c>
      <c r="K34" s="4"/>
    </row>
    <row r="35" spans="1:11" ht="30">
      <c r="A35" s="45" t="s">
        <v>53</v>
      </c>
      <c r="B35" s="78" t="s">
        <v>1902</v>
      </c>
      <c r="C35" s="37" t="s">
        <v>40</v>
      </c>
      <c r="D35" s="83">
        <v>20</v>
      </c>
      <c r="E35" s="68"/>
      <c r="F35" s="4"/>
      <c r="G35" s="91">
        <f t="shared" si="0"/>
        <v>0</v>
      </c>
      <c r="H35" s="92">
        <v>0.08</v>
      </c>
      <c r="I35" s="91">
        <f t="shared" si="1"/>
        <v>0</v>
      </c>
      <c r="J35" s="94">
        <f t="shared" si="2"/>
        <v>0</v>
      </c>
      <c r="K35" s="4"/>
    </row>
    <row r="36" spans="1:11" ht="36" customHeight="1">
      <c r="A36" s="45" t="s">
        <v>54</v>
      </c>
      <c r="B36" s="78" t="s">
        <v>1903</v>
      </c>
      <c r="C36" s="37" t="s">
        <v>40</v>
      </c>
      <c r="D36" s="83">
        <v>40</v>
      </c>
      <c r="E36" s="44"/>
      <c r="F36" s="4"/>
      <c r="G36" s="91">
        <f t="shared" si="0"/>
        <v>0</v>
      </c>
      <c r="H36" s="92">
        <v>0.08</v>
      </c>
      <c r="I36" s="91">
        <f t="shared" si="1"/>
        <v>0</v>
      </c>
      <c r="J36" s="94">
        <f t="shared" si="2"/>
        <v>0</v>
      </c>
      <c r="K36" s="4"/>
    </row>
    <row r="37" spans="1:11" ht="32.25" customHeight="1">
      <c r="A37" s="45" t="s">
        <v>55</v>
      </c>
      <c r="B37" s="78" t="s">
        <v>1904</v>
      </c>
      <c r="C37" s="37" t="s">
        <v>40</v>
      </c>
      <c r="D37" s="83">
        <v>25</v>
      </c>
      <c r="E37" s="58"/>
      <c r="F37" s="58"/>
      <c r="G37" s="91">
        <f t="shared" si="0"/>
        <v>0</v>
      </c>
      <c r="H37" s="92">
        <v>0.08</v>
      </c>
      <c r="I37" s="91">
        <f t="shared" si="1"/>
        <v>0</v>
      </c>
      <c r="J37" s="94">
        <f t="shared" si="2"/>
        <v>0</v>
      </c>
      <c r="K37" s="4"/>
    </row>
    <row r="38" spans="1:11" ht="23.25" customHeight="1">
      <c r="A38" s="45" t="s">
        <v>56</v>
      </c>
      <c r="B38" s="78" t="s">
        <v>1905</v>
      </c>
      <c r="C38" s="37" t="s">
        <v>40</v>
      </c>
      <c r="D38" s="83">
        <v>10</v>
      </c>
      <c r="E38" s="44"/>
      <c r="F38" s="4"/>
      <c r="G38" s="91">
        <f t="shared" si="0"/>
        <v>0</v>
      </c>
      <c r="H38" s="92">
        <v>0.08</v>
      </c>
      <c r="I38" s="91">
        <f t="shared" si="1"/>
        <v>0</v>
      </c>
      <c r="J38" s="94">
        <f t="shared" si="2"/>
        <v>0</v>
      </c>
      <c r="K38" s="4"/>
    </row>
    <row r="39" spans="1:11" ht="29.25" customHeight="1">
      <c r="A39" s="45" t="s">
        <v>57</v>
      </c>
      <c r="B39" s="78" t="s">
        <v>1906</v>
      </c>
      <c r="C39" s="37" t="s">
        <v>40</v>
      </c>
      <c r="D39" s="83">
        <v>318</v>
      </c>
      <c r="E39" s="44"/>
      <c r="F39" s="4"/>
      <c r="G39" s="91">
        <f t="shared" si="0"/>
        <v>0</v>
      </c>
      <c r="H39" s="92">
        <v>0.08</v>
      </c>
      <c r="I39" s="91">
        <f t="shared" si="1"/>
        <v>0</v>
      </c>
      <c r="J39" s="94">
        <f t="shared" si="2"/>
        <v>0</v>
      </c>
      <c r="K39" s="4"/>
    </row>
    <row r="40" spans="1:11">
      <c r="A40" s="70"/>
      <c r="B40" s="21"/>
      <c r="C40" s="37"/>
      <c r="D40" s="46"/>
      <c r="E40" s="71"/>
      <c r="F40" s="72"/>
      <c r="G40" s="149">
        <f>SUM(G6:G39)</f>
        <v>0</v>
      </c>
      <c r="H40" s="150" t="s">
        <v>22</v>
      </c>
      <c r="I40" s="151" t="s">
        <v>22</v>
      </c>
      <c r="J40" s="149">
        <f>SUM(J6:J39)</f>
        <v>0</v>
      </c>
      <c r="K40" s="151" t="s">
        <v>22</v>
      </c>
    </row>
    <row r="42" spans="1:11" ht="15" customHeight="1">
      <c r="A42" s="164" t="s">
        <v>24</v>
      </c>
      <c r="B42" s="164"/>
      <c r="C42" s="164"/>
      <c r="D42" s="164"/>
      <c r="E42" s="164"/>
    </row>
    <row r="43" spans="1:11">
      <c r="A43" s="157" t="s">
        <v>272</v>
      </c>
      <c r="B43" s="157"/>
      <c r="C43" s="157"/>
      <c r="D43" s="157"/>
      <c r="E43" s="157"/>
    </row>
    <row r="44" spans="1:11">
      <c r="A44" s="157" t="s">
        <v>26</v>
      </c>
      <c r="B44" s="157"/>
      <c r="C44" s="157"/>
      <c r="D44" s="157"/>
      <c r="E44" s="157"/>
    </row>
    <row r="47" spans="1:11">
      <c r="A47" s="156"/>
      <c r="B47" s="156"/>
      <c r="C47" s="156"/>
      <c r="G47" s="156"/>
      <c r="H47" s="156"/>
      <c r="I47" s="156"/>
      <c r="J47" s="156"/>
      <c r="K47" s="156"/>
    </row>
  </sheetData>
  <mergeCells count="8">
    <mergeCell ref="A47:C47"/>
    <mergeCell ref="G47:K47"/>
    <mergeCell ref="H1:K1"/>
    <mergeCell ref="A2:K2"/>
    <mergeCell ref="A3:K3"/>
    <mergeCell ref="A42:E42"/>
    <mergeCell ref="A43:E43"/>
    <mergeCell ref="A44:E44"/>
  </mergeCells>
  <pageMargins left="0.7" right="0.7" top="0.75" bottom="0.75" header="0.3" footer="0.3"/>
  <pageSetup paperSize="9" scale="63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24050-9994-496B-BF0D-A98D3357573E}">
  <sheetPr>
    <pageSetUpPr fitToPage="1"/>
  </sheetPr>
  <dimension ref="A1:E8"/>
  <sheetViews>
    <sheetView workbookViewId="0">
      <selection activeCell="D19" sqref="D19"/>
    </sheetView>
  </sheetViews>
  <sheetFormatPr defaultRowHeight="15"/>
  <cols>
    <col min="1" max="1" width="39.85546875" customWidth="1"/>
  </cols>
  <sheetData>
    <row r="1" spans="1:5" ht="82.5" customHeight="1">
      <c r="A1" s="153" t="s">
        <v>1912</v>
      </c>
    </row>
    <row r="2" spans="1:5">
      <c r="A2" s="154" t="s">
        <v>1907</v>
      </c>
    </row>
    <row r="3" spans="1:5">
      <c r="A3" s="154" t="s">
        <v>1908</v>
      </c>
    </row>
    <row r="4" spans="1:5">
      <c r="A4" s="154" t="s">
        <v>1909</v>
      </c>
    </row>
    <row r="5" spans="1:5">
      <c r="A5" s="154" t="s">
        <v>1910</v>
      </c>
    </row>
    <row r="6" spans="1:5">
      <c r="A6" s="154" t="s">
        <v>1913</v>
      </c>
    </row>
    <row r="7" spans="1:5">
      <c r="A7" s="155"/>
    </row>
    <row r="8" spans="1:5" ht="57.75" customHeight="1">
      <c r="A8" s="166" t="s">
        <v>1911</v>
      </c>
      <c r="B8" s="166"/>
      <c r="C8" s="166"/>
      <c r="D8" s="166"/>
      <c r="E8" s="166"/>
    </row>
  </sheetData>
  <mergeCells count="1">
    <mergeCell ref="A8:E8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29</vt:i4>
      </vt:variant>
    </vt:vector>
  </HeadingPairs>
  <TitlesOfParts>
    <vt:vector size="29" baseType="lpstr">
      <vt:lpstr>Pakiet 1</vt:lpstr>
      <vt:lpstr>Pakiet 2</vt:lpstr>
      <vt:lpstr>Pakiet 3</vt:lpstr>
      <vt:lpstr>Pakiet 4 </vt:lpstr>
      <vt:lpstr>Pakiet 5</vt:lpstr>
      <vt:lpstr>Pakiet 6</vt:lpstr>
      <vt:lpstr>Pakiet 7</vt:lpstr>
      <vt:lpstr>Pakiet 8</vt:lpstr>
      <vt:lpstr>Pakiet 9</vt:lpstr>
      <vt:lpstr>Pakiet 10</vt:lpstr>
      <vt:lpstr>Pakiet 11</vt:lpstr>
      <vt:lpstr>Pakiet 12</vt:lpstr>
      <vt:lpstr>Pakiet 13</vt:lpstr>
      <vt:lpstr>Pakiet 14</vt:lpstr>
      <vt:lpstr>Pakiet 15</vt:lpstr>
      <vt:lpstr>Pakiet 16</vt:lpstr>
      <vt:lpstr>Pakiet 17</vt:lpstr>
      <vt:lpstr>Pakiet 18</vt:lpstr>
      <vt:lpstr>Pakiet 19</vt:lpstr>
      <vt:lpstr>Pakiet 20</vt:lpstr>
      <vt:lpstr>Pakiet 21</vt:lpstr>
      <vt:lpstr>Pakiet 22</vt:lpstr>
      <vt:lpstr>Pakiet 23</vt:lpstr>
      <vt:lpstr>Pakiet 24</vt:lpstr>
      <vt:lpstr>Pakiet 25</vt:lpstr>
      <vt:lpstr>Pakiet 26</vt:lpstr>
      <vt:lpstr>Pakiet 27</vt:lpstr>
      <vt:lpstr>Pakiet 28</vt:lpstr>
      <vt:lpstr>Instrukcja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Monika Mińska</cp:lastModifiedBy>
  <cp:lastPrinted>2025-06-30T12:35:16Z</cp:lastPrinted>
  <dcterms:created xsi:type="dcterms:W3CDTF">2025-01-16T19:51:40Z</dcterms:created>
  <dcterms:modified xsi:type="dcterms:W3CDTF">2025-07-08T05:49:02Z</dcterms:modified>
</cp:coreProperties>
</file>