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skae\AppData\Local\Temp\"/>
    </mc:Choice>
  </mc:AlternateContent>
  <xr:revisionPtr revIDLastSave="0" documentId="13_ncr:1_{F39FAA79-415F-4EE3-9B41-F0FA11746AF6}" xr6:coauthVersionLast="47" xr6:coauthVersionMax="47" xr10:uidLastSave="{00000000-0000-0000-0000-000000000000}"/>
  <bookViews>
    <workbookView xWindow="-120" yWindow="-120" windowWidth="29040" windowHeight="15840" tabRatio="684" activeTab="9" xr2:uid="{00000000-000D-0000-FFFF-FFFF00000000}"/>
  </bookViews>
  <sheets>
    <sheet name="zad. 1" sheetId="306" r:id="rId1"/>
    <sheet name="zad. 2" sheetId="281" r:id="rId2"/>
    <sheet name="zad. 3" sheetId="297" r:id="rId3"/>
    <sheet name="zad.4" sheetId="307" r:id="rId4"/>
    <sheet name="zad.5 " sheetId="299" r:id="rId5"/>
    <sheet name="zad. 6" sheetId="300" r:id="rId6"/>
    <sheet name="zad.7" sheetId="308" r:id="rId7"/>
    <sheet name="zad.8" sheetId="309" r:id="rId8"/>
    <sheet name="zad.9" sheetId="310" r:id="rId9"/>
    <sheet name="zad. 10" sheetId="312" r:id="rId10"/>
    <sheet name="Grupa 4a" sheetId="26" state="hidden" r:id="rId11"/>
  </sheets>
  <definedNames>
    <definedName name="Print_Titles" localSheetId="10">'Grupa 4a'!$9:$9</definedName>
  </definedNames>
  <calcPr calcId="181029"/>
</workbook>
</file>

<file path=xl/calcChain.xml><?xml version="1.0" encoding="utf-8"?>
<calcChain xmlns="http://schemas.openxmlformats.org/spreadsheetml/2006/main">
  <c r="F8" i="312" l="1"/>
  <c r="F9" i="312"/>
  <c r="F10" i="312"/>
  <c r="F11" i="312"/>
  <c r="H11" i="312" s="1"/>
  <c r="I11" i="312" s="1"/>
  <c r="I22" i="312" s="1"/>
  <c r="F12" i="312"/>
  <c r="F13" i="312"/>
  <c r="F14" i="312"/>
  <c r="F15" i="312"/>
  <c r="H15" i="312" s="1"/>
  <c r="I15" i="312" s="1"/>
  <c r="F16" i="312"/>
  <c r="F17" i="312"/>
  <c r="F18" i="312"/>
  <c r="F19" i="312"/>
  <c r="H19" i="312" s="1"/>
  <c r="I19" i="312" s="1"/>
  <c r="F20" i="312"/>
  <c r="F21" i="312"/>
  <c r="H8" i="312"/>
  <c r="H9" i="312"/>
  <c r="I9" i="312" s="1"/>
  <c r="H10" i="312"/>
  <c r="H12" i="312"/>
  <c r="H13" i="312"/>
  <c r="I13" i="312" s="1"/>
  <c r="H14" i="312"/>
  <c r="H16" i="312"/>
  <c r="H17" i="312"/>
  <c r="H18" i="312"/>
  <c r="H20" i="312"/>
  <c r="H21" i="312"/>
  <c r="I21" i="312" s="1"/>
  <c r="I8" i="312"/>
  <c r="I10" i="312"/>
  <c r="I12" i="312"/>
  <c r="I14" i="312"/>
  <c r="I16" i="312"/>
  <c r="I17" i="312"/>
  <c r="I18" i="312"/>
  <c r="I20" i="312"/>
  <c r="I7" i="312"/>
  <c r="H7" i="312"/>
  <c r="F7" i="312"/>
  <c r="F22" i="312"/>
  <c r="I8" i="310"/>
  <c r="H8" i="310"/>
  <c r="F8" i="310"/>
  <c r="I7" i="310"/>
  <c r="H7" i="310"/>
  <c r="F7" i="310"/>
  <c r="I8" i="309"/>
  <c r="I9" i="309"/>
  <c r="I10" i="309"/>
  <c r="I11" i="309"/>
  <c r="I12" i="309"/>
  <c r="I13" i="309"/>
  <c r="I14" i="309"/>
  <c r="I15" i="309"/>
  <c r="I16" i="309"/>
  <c r="I17" i="309"/>
  <c r="I18" i="309"/>
  <c r="I19" i="309"/>
  <c r="I20" i="309"/>
  <c r="H8" i="309"/>
  <c r="H9" i="309"/>
  <c r="H10" i="309"/>
  <c r="H11" i="309"/>
  <c r="H12" i="309"/>
  <c r="H13" i="309"/>
  <c r="H14" i="309"/>
  <c r="H15" i="309"/>
  <c r="H16" i="309"/>
  <c r="H17" i="309"/>
  <c r="H18" i="309"/>
  <c r="H19" i="309"/>
  <c r="H20" i="309"/>
  <c r="F8" i="309"/>
  <c r="F9" i="309"/>
  <c r="F10" i="309"/>
  <c r="F11" i="309"/>
  <c r="F12" i="309"/>
  <c r="F13" i="309"/>
  <c r="F14" i="309"/>
  <c r="F15" i="309"/>
  <c r="F16" i="309"/>
  <c r="F17" i="309"/>
  <c r="F18" i="309"/>
  <c r="F19" i="309"/>
  <c r="F20" i="309"/>
  <c r="I7" i="309"/>
  <c r="H7" i="309"/>
  <c r="F7" i="309"/>
  <c r="I16" i="308"/>
  <c r="I8" i="308"/>
  <c r="I9" i="308"/>
  <c r="I10" i="308"/>
  <c r="I11" i="308"/>
  <c r="I12" i="308"/>
  <c r="I13" i="308"/>
  <c r="I14" i="308"/>
  <c r="I15" i="308"/>
  <c r="H8" i="308"/>
  <c r="H9" i="308"/>
  <c r="H10" i="308"/>
  <c r="H11" i="308"/>
  <c r="H12" i="308"/>
  <c r="H13" i="308"/>
  <c r="H14" i="308"/>
  <c r="H15" i="308"/>
  <c r="F8" i="308"/>
  <c r="F9" i="308"/>
  <c r="F10" i="308"/>
  <c r="F11" i="308"/>
  <c r="F12" i="308"/>
  <c r="F13" i="308"/>
  <c r="F14" i="308"/>
  <c r="F15" i="308"/>
  <c r="I7" i="308"/>
  <c r="H7" i="308"/>
  <c r="F7" i="308"/>
  <c r="I7" i="300"/>
  <c r="H7" i="300"/>
  <c r="F7" i="300"/>
  <c r="F8" i="299"/>
  <c r="H8" i="299" s="1"/>
  <c r="I8" i="299" s="1"/>
  <c r="H9" i="307"/>
  <c r="H10" i="307"/>
  <c r="H11" i="307"/>
  <c r="H12" i="307"/>
  <c r="H13" i="307"/>
  <c r="H14" i="307"/>
  <c r="H15" i="307"/>
  <c r="H16" i="307"/>
  <c r="H18" i="307"/>
  <c r="H19" i="307"/>
  <c r="H20" i="307"/>
  <c r="H21" i="307"/>
  <c r="H22" i="307"/>
  <c r="H23" i="307"/>
  <c r="H25" i="307"/>
  <c r="H26" i="307"/>
  <c r="H27" i="307"/>
  <c r="H29" i="307"/>
  <c r="H30" i="307"/>
  <c r="H32" i="307"/>
  <c r="H33" i="307"/>
  <c r="H34" i="307"/>
  <c r="H35" i="307"/>
  <c r="H36" i="307"/>
  <c r="H38" i="307"/>
  <c r="H39" i="307"/>
  <c r="H40" i="307"/>
  <c r="H42" i="307"/>
  <c r="H43" i="307"/>
  <c r="H44" i="307"/>
  <c r="H45" i="307"/>
  <c r="H46" i="307"/>
  <c r="H47" i="307"/>
  <c r="H48" i="307"/>
  <c r="H50" i="307"/>
  <c r="H51" i="307"/>
  <c r="H52" i="307"/>
  <c r="H53" i="307"/>
  <c r="H54" i="307"/>
  <c r="H55" i="307"/>
  <c r="H57" i="307"/>
  <c r="H58" i="307"/>
  <c r="H59" i="307"/>
  <c r="H60" i="307"/>
  <c r="I9" i="307"/>
  <c r="I10" i="307"/>
  <c r="I11" i="307"/>
  <c r="I12" i="307"/>
  <c r="I13" i="307"/>
  <c r="I14" i="307"/>
  <c r="I15" i="307"/>
  <c r="I16" i="307"/>
  <c r="I18" i="307"/>
  <c r="I19" i="307"/>
  <c r="I20" i="307"/>
  <c r="I21" i="307"/>
  <c r="I22" i="307"/>
  <c r="I23" i="307"/>
  <c r="I25" i="307"/>
  <c r="I26" i="307"/>
  <c r="I27" i="307"/>
  <c r="I29" i="307"/>
  <c r="I30" i="307"/>
  <c r="I32" i="307"/>
  <c r="I33" i="307"/>
  <c r="I34" i="307"/>
  <c r="I35" i="307"/>
  <c r="I36" i="307"/>
  <c r="I38" i="307"/>
  <c r="I39" i="307"/>
  <c r="I40" i="307"/>
  <c r="I42" i="307"/>
  <c r="I43" i="307"/>
  <c r="I44" i="307"/>
  <c r="I45" i="307"/>
  <c r="I46" i="307"/>
  <c r="I47" i="307"/>
  <c r="I48" i="307"/>
  <c r="I50" i="307"/>
  <c r="I51" i="307"/>
  <c r="I52" i="307"/>
  <c r="I53" i="307"/>
  <c r="I54" i="307"/>
  <c r="I55" i="307"/>
  <c r="I57" i="307"/>
  <c r="I58" i="307"/>
  <c r="I59" i="307"/>
  <c r="I60" i="307"/>
  <c r="H61" i="307"/>
  <c r="F61" i="307"/>
  <c r="F9" i="307"/>
  <c r="F10" i="307"/>
  <c r="F11" i="307"/>
  <c r="F12" i="307"/>
  <c r="F13" i="307"/>
  <c r="F14" i="307"/>
  <c r="F15" i="307"/>
  <c r="F16" i="307"/>
  <c r="F18" i="307"/>
  <c r="F19" i="307"/>
  <c r="F20" i="307"/>
  <c r="F21" i="307"/>
  <c r="F22" i="307"/>
  <c r="F23" i="307"/>
  <c r="F25" i="307"/>
  <c r="F26" i="307"/>
  <c r="F27" i="307"/>
  <c r="F29" i="307"/>
  <c r="F30" i="307"/>
  <c r="F32" i="307"/>
  <c r="F33" i="307"/>
  <c r="F35" i="307"/>
  <c r="F36" i="307"/>
  <c r="F38" i="307"/>
  <c r="F39" i="307"/>
  <c r="F40" i="307"/>
  <c r="F42" i="307"/>
  <c r="F43" i="307"/>
  <c r="F45" i="307"/>
  <c r="F46" i="307"/>
  <c r="F47" i="307"/>
  <c r="F48" i="307"/>
  <c r="F50" i="307"/>
  <c r="F51" i="307"/>
  <c r="F52" i="307"/>
  <c r="F53" i="307"/>
  <c r="F54" i="307"/>
  <c r="F55" i="307"/>
  <c r="F57" i="307"/>
  <c r="F58" i="307"/>
  <c r="F59" i="307"/>
  <c r="F60" i="307"/>
  <c r="I8" i="307"/>
  <c r="H8" i="307"/>
  <c r="F8" i="307"/>
  <c r="I9" i="297"/>
  <c r="H9" i="297"/>
  <c r="F8" i="297"/>
  <c r="H8" i="297" s="1"/>
  <c r="F9" i="297"/>
  <c r="F7" i="297"/>
  <c r="H7" i="297" s="1"/>
  <c r="F8" i="306"/>
  <c r="F12" i="281"/>
  <c r="I12" i="281"/>
  <c r="H12" i="281"/>
  <c r="H9" i="281"/>
  <c r="H10" i="281"/>
  <c r="H11" i="281"/>
  <c r="I9" i="281"/>
  <c r="I10" i="281"/>
  <c r="I11" i="281"/>
  <c r="F9" i="281"/>
  <c r="F10" i="281"/>
  <c r="F11" i="281"/>
  <c r="F8" i="281"/>
  <c r="F7" i="306"/>
  <c r="H7" i="306" s="1"/>
  <c r="I7" i="306" s="1"/>
  <c r="H22" i="312" l="1"/>
  <c r="I61" i="307"/>
  <c r="I8" i="297"/>
  <c r="I7" i="297"/>
  <c r="F10" i="297"/>
  <c r="H8" i="281"/>
  <c r="I8" i="281" s="1"/>
  <c r="F8" i="300"/>
  <c r="F9" i="299"/>
  <c r="I9" i="299"/>
  <c r="H21" i="309" l="1"/>
  <c r="I21" i="309"/>
  <c r="F21" i="309"/>
  <c r="H9" i="299"/>
  <c r="H8" i="300"/>
  <c r="I8" i="300" l="1"/>
  <c r="F16" i="308" l="1"/>
  <c r="H16" i="308" l="1"/>
  <c r="E10" i="297" l="1"/>
  <c r="H10" i="297" l="1"/>
  <c r="I10" i="297" l="1"/>
  <c r="H8" i="306"/>
  <c r="I8" i="306" l="1"/>
</calcChain>
</file>

<file path=xl/sharedStrings.xml><?xml version="1.0" encoding="utf-8"?>
<sst xmlns="http://schemas.openxmlformats.org/spreadsheetml/2006/main" count="378" uniqueCount="178">
  <si>
    <t>Wartość netto
(4 x 5)</t>
  </si>
  <si>
    <t>Wartość VAT 
(6 x 7)</t>
  </si>
  <si>
    <t>Wartość brutto 
(6 + 8)</t>
  </si>
  <si>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</si>
  <si>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</si>
  <si>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</si>
  <si>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</si>
  <si>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</si>
  <si>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</si>
  <si>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</si>
  <si>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</si>
  <si>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</si>
  <si>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</si>
  <si>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</si>
  <si>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</si>
  <si>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</si>
  <si>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</si>
  <si>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</si>
  <si>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</si>
  <si>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</si>
  <si>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Nazwa wyrobu</t>
  </si>
  <si>
    <t>Jedn. miary</t>
  </si>
  <si>
    <t>VAT
%</t>
  </si>
  <si>
    <t>Nr katalogowy</t>
  </si>
  <si>
    <t>Kod CPV: 33140000-3 Materiały medyczne</t>
  </si>
  <si>
    <t>1.1</t>
  </si>
  <si>
    <t>1.2</t>
  </si>
  <si>
    <t>j.m</t>
  </si>
  <si>
    <t xml:space="preserve">Ilość </t>
  </si>
  <si>
    <t>Cena jedn.
 netto</t>
  </si>
  <si>
    <t xml:space="preserve"> </t>
  </si>
  <si>
    <t>Wartość netto 
(4 x 5)</t>
  </si>
  <si>
    <t>Wartość VAT
(6 x 7)</t>
  </si>
  <si>
    <t>Wartość brutto
(6 + 8)</t>
  </si>
  <si>
    <t>Komplet sterylnych pokrowcy foliowych, nieprzemakalnych na aparat RTG model Shimadzin Operoscope Asceno. Skład minimalny: 
- osłona na promiennik z gumką
- osłona na wzmacniacz z gumką 
- osłona na ramę do ramienia "C" 
- długość 200-220 cm, szerokość 30-40 w formie rękawa zamkniętego z jednej strony</t>
  </si>
  <si>
    <t>szt.</t>
  </si>
  <si>
    <t>Zestaw drenów płuczących do pompy laparoskopowej LP100 Olympus</t>
  </si>
  <si>
    <t>szt</t>
  </si>
  <si>
    <t>Zestaw drenów ssących do pompy laparoskopowej LP100 Olympus</t>
  </si>
  <si>
    <t>Zestaw drenów do próżni, z filtrem, możliwość stosowania 30 dni, do pompy laparoskopowej LP100 Olympus</t>
  </si>
  <si>
    <t>I</t>
  </si>
  <si>
    <t>Rękawice nitrylowe, diagnostyczne , bezpudrowe, w kolorze niebieskim; kształt uniwersalny - polimeryzowane; teksturowane końcówki palców; w rozmiarach od S do XL; długość min. 240 mm (potwierdzone badaniami producenta);  ściana palca min.  0,10 - 0,12 mm  (potwierdzone badaniami producenta); grubość dłoni min. 0,07 do 0,08 mm  (potwierdzone badaniami producenta); AQL 1,0 (potwierdzone badaniami producenta).
Rękawice zarejestrowane jako wyrób medyczny i środek ochrony osobistej kat. 3. Przebadane na przenikanie substancji chemicznych zgodne z EN 374-3 (załączyć badania wystawione przez jednostkę niezależną). Rekawice odpowiednie do kontaktu z żywnością, potwierdzone deklaracją producenta. Rekawice oznakowane fabrycznie : data produkcji, data ważności, nr serii, poziom AQL, zgodne z normami: EN 455, EN 374, ASTMF 1671.
Przebadane na przenikanie wirusów potwierdzone badaniami przez jednostkę niezależną.</t>
  </si>
  <si>
    <t>roz. S</t>
  </si>
  <si>
    <t>op/100szt</t>
  </si>
  <si>
    <t>roz. M</t>
  </si>
  <si>
    <t>1.3</t>
  </si>
  <si>
    <t>roz. L</t>
  </si>
  <si>
    <t>roz. XL</t>
  </si>
  <si>
    <t>1.4</t>
  </si>
  <si>
    <t>Wartość
 netto                (4 x 5)</t>
  </si>
  <si>
    <t>Wartość VAT     ( 6 x 7)</t>
  </si>
  <si>
    <t>Wartość
 brutto                     ( 6 + 8 )</t>
  </si>
  <si>
    <t>Igła do znieczuleń podpajęczynówkowych standard /ostrze Ouinckie/</t>
  </si>
  <si>
    <t>roz. 18G/88mm</t>
  </si>
  <si>
    <t>roz. 22G/88mm</t>
  </si>
  <si>
    <t>roz. 25G/88mm</t>
  </si>
  <si>
    <t>roz. 26G/88mm</t>
  </si>
  <si>
    <t>1.5</t>
  </si>
  <si>
    <t>roz. 27G/88mm</t>
  </si>
  <si>
    <t>1.6</t>
  </si>
  <si>
    <t>roz. 22G/40mm</t>
  </si>
  <si>
    <t>1.7</t>
  </si>
  <si>
    <t>roz. 25G/120mm</t>
  </si>
  <si>
    <t>1.8</t>
  </si>
  <si>
    <t>roz. 26G/120mm</t>
  </si>
  <si>
    <t>Igła do znieczuleń podpajęczynówkowych z atraumatycznym szlifem, pakowa wraz z prowadnicą roz. 26G/88mm</t>
  </si>
  <si>
    <t xml:space="preserve">Igła do znieczuleń podpajęczynówkowych szlif ołówkowy /ostrze PencilPoint/ </t>
  </si>
  <si>
    <t>3.1</t>
  </si>
  <si>
    <t>roz. 25G/88mm i 27G/88mm pakowane z prowadnicą</t>
  </si>
  <si>
    <t>3.2</t>
  </si>
  <si>
    <t>roz. 25G/ 120mm bez prowadnicy</t>
  </si>
  <si>
    <t>Prowadnica do igieł do znieczulania podpajęczynówkowych j.w.</t>
  </si>
  <si>
    <t>4.1</t>
  </si>
  <si>
    <t>do igieł (25G i 26G) 88 mm</t>
  </si>
  <si>
    <t>4.2</t>
  </si>
  <si>
    <t>do igieł (27G) 120 mm</t>
  </si>
  <si>
    <t>Zestaw do znieczulania zewnątrzoponowego 18 G, z cewnikiem z 
miękką atraumatyczną końcówką</t>
  </si>
  <si>
    <t>Zestaw do kaniulizacji dużych naczyń metodą Seldingera jednokanałowy</t>
  </si>
  <si>
    <t>6.1</t>
  </si>
  <si>
    <t>roz. 4F/15 cm, kanał 18G</t>
  </si>
  <si>
    <t>6.2</t>
  </si>
  <si>
    <t>roz. 7F/20 cm, kanał 16G</t>
  </si>
  <si>
    <t>6.3</t>
  </si>
  <si>
    <t>roz. 7F/20 cm, kanał 14G</t>
  </si>
  <si>
    <t>Zestaw do kaniulizacji dużych naczyń metodą Seldingera, dwukanałowy</t>
  </si>
  <si>
    <t>7.1</t>
  </si>
  <si>
    <t>roz. 7F/20 cm, kanały 16G/16G</t>
  </si>
  <si>
    <t>7.2</t>
  </si>
  <si>
    <t>roz. 8F/20 cm, kanały 14G/18G</t>
  </si>
  <si>
    <t xml:space="preserve">Zestaw do kaniulizacji dużych naczyń metodą Seldingera, trzykanałowy </t>
  </si>
  <si>
    <t>roz. 7F/20 cm, kanały 16G/18G/18G</t>
  </si>
  <si>
    <t>roz. 12F/20 cm, kanały 16G/12G/12G</t>
  </si>
  <si>
    <t>Igła do blokad nerwów obwodowych z użyciem stymulatora i pod kontrolą USG, kod bezpieczeństwa z wysokiej jakości wizualizacją wzoru 360, szlif 30 stopni, dren infuzyjny 50 cm nie zawierający DFHP zintegrowany z igłą i kabelek elektryczny zintegrowany z igłą</t>
  </si>
  <si>
    <t>roz. 22G/50 mm</t>
  </si>
  <si>
    <t>roz. 20G/100 mm</t>
  </si>
  <si>
    <t>roz. 20G/150 mm</t>
  </si>
  <si>
    <t xml:space="preserve">Sterylny zestaw osłony na głowicę USG, na osłonie oznaczone miejsce kierunku włożenia dłoni z naklejką i rysunkiem dłoni, sterylny żel do USG, dwa rodzaje dwupunktowych mocowań osłony do głowicy, sterylna serweta rozm. 40x40 cm </t>
  </si>
  <si>
    <t>Razem</t>
  </si>
  <si>
    <t xml:space="preserve"> Zadanie nr 4:  Anestezjologia </t>
  </si>
  <si>
    <t xml:space="preserve">Zestaw do kaniulizacji dużych naczyń metodą Seldingera, czterokanałowy </t>
  </si>
  <si>
    <t>roz. 8F/15 cm, kanały 16G/18G/18G/14G</t>
  </si>
  <si>
    <t>roz. 8F/20 cm, kanały 16G/18G/18G/14G</t>
  </si>
  <si>
    <t>Zestaw do kaniulizacji dużych naczyń metodą Seldingera pięciokanałowy</t>
  </si>
  <si>
    <t>roz.12F/15 cm, kanały 16G/18G/18G/18G/12G</t>
  </si>
  <si>
    <t>roz 12F/20 cm, kanały 16G/18G/18G/18G/12G</t>
  </si>
  <si>
    <t xml:space="preserve">Cewnik centralny pediatryczny dwukanałowy </t>
  </si>
  <si>
    <t>roz. 4F/13 cm, kanały 22G/22G</t>
  </si>
  <si>
    <t>roz. 4F/8 cm, kanały 22G/22G</t>
  </si>
  <si>
    <t xml:space="preserve">Cewnik centralny pediatryczny trzykanałowy </t>
  </si>
  <si>
    <t>roz. 5F/20 cm, kanały 20G/22G/22G</t>
  </si>
  <si>
    <t xml:space="preserve">Igła Hubera ze skrzydełkam ze stali nierdzewnej, ze szlifem łyzeczowym do iniekcji długotrwałych.  </t>
  </si>
  <si>
    <t xml:space="preserve">Igła Hubera bezpieczna, ze szlifem łyżeczkowym, niesilikonowana, 
przezroczyste skrzydełkaz karbowaniemułatwiajacym użycie  - prezroczysta podstawa umożliwiająca obserwację miejsca wkłucia. 
</t>
  </si>
  <si>
    <t>roz. 20G/12,15,20,25,32 mm</t>
  </si>
  <si>
    <t>roz. 19G/12,15,20,25,32 mm</t>
  </si>
  <si>
    <t>roz. 22G/12,15,20,25,32 mm</t>
  </si>
  <si>
    <t>roz. 22G/12,15,20,25 mm</t>
  </si>
  <si>
    <t>roz. 20G/15,20,25,30 mm</t>
  </si>
  <si>
    <t>Zestaw do kaniulacji tętnic metodą Seldingera, zawiera m.inn.: cewnik dotętniczy wykonany z FEP, automatyczny zawór hemostatyczny, igła wprowadzająca ze stali nierdzewnej luer lock, miękkie skrzydełka mocujące wykonane z PUR z 3 otworami na szew fiksujący, prowadnik, dren łaczący z PUR o dł. 7 cm, serweta do zawinięcia zestawu i zabezpieczenia pola zabiegowego 45 x 75 cm. Rozmiar: 20G i 22G/ 80mm oraz 18G i 20G/160mm -do wyboru Zamawiającego</t>
  </si>
  <si>
    <t>Zestaw do punkcji jamy opłucnej, sterylny, minimalna kompletacja:
worek 2 l z podziałką, kranik trójdrożny, dren łączący, strzykawka 60 ml, igła punkcyjna z krótkim szlifem 1,8 x 80 mm</t>
  </si>
  <si>
    <t xml:space="preserve">Zestaw do cewnikowania nadłonowego, zestaw do punkcji z cewnikiem typu Pigtal do krótkookresowego użytkowania. Minimalna kompletacja; zestaw z workiem na mocz 2 L. Gotowy do użycia, wykonany z poliuretanu, długość kaniuli 12 cm, średnica kaniuli 3,4 mm, rozmiar cewnika CH10, długość cewnika 65 cm. Cewniki silikonowe ze zintegrowanym balonem.   </t>
  </si>
  <si>
    <t xml:space="preserve">Wkłucie centralne pediatryczne,  jednoświatłowe z prowadnicą, prędkość przepływu D 15ml/min, średnica światła 22G, 
długość 10 cm.  </t>
  </si>
  <si>
    <t>Układ oddechowy do respiratora dla dorosłych, 2 rury gładkie wewnętrznie zapobiegające zaleganiu bakterii o dł. min 160 cm, trójnik Y, średnica rur 22mm, złącza elastyczne 22mmF , złączka prosta 22mmM - 22mmM, pułapka wodna, czysty mikrobiologicznie, bez ftalanów, możliwy do użytku 7 dni</t>
  </si>
  <si>
    <t xml:space="preserve">Łącznik martwa przestrzeń o dł.  10-12 cm z podwójnie obrotowym łącznikiem kątowym 22M/15 F jednorazowego użytku, z portem do bronchoskopii z zamykanym koreczkiem. przestrzeń martwa o gładkiej powierzchni wew. przezroczysty materiał PCV, sterylny lub mikrobiologicznie czysty, pakowany folia/papier  </t>
  </si>
  <si>
    <t>Złaczka do układu oddechowego prosta, dwustronnie równa 22 mm, 22F/22F sterylna lub mikrobiologicznie czysta, pakowana folia/papier  1x użytku</t>
  </si>
  <si>
    <t>Złączka do układu oddechowego Y ,trzyramiennie równa 22 mm, 22M/22M/22M/15 F mikrobiologicznie czysta, pakowana folia/papier  ,z portami sond cisnienia i i temperatury, 1x użytku</t>
  </si>
  <si>
    <t>Złączka do układu oddechowego Y ,trzyramiennie równa 22 mm, 22M/22M/22M/15F mikrobiologicznie czysta, pakowana folia/papier bez portów, 1x użytku</t>
  </si>
  <si>
    <t>Zestaw mocujący do układu oddechowego składajacy   się z 2 zaczepów z klipsami do rur  22mm</t>
  </si>
  <si>
    <t xml:space="preserve">Łącznik do układu oddechowego T 22 mm, złącze boczne 22M i złącze 22M/15F sterylny lub mikrobiologicznie czysty, pakowany folia/papier, 1x użytku </t>
  </si>
  <si>
    <t>Razem:</t>
  </si>
  <si>
    <t>Czujnik wielorazowy SpO2 w technologii Masimo SET - technologii ekstrakcji sygnału umozliwiający pomiar w ruchu i przy niskiej perfuzji. Czujnik typu Y &gt;1 kg, wielorazowy, połączenie czujnika z kablem typu RD SET.</t>
  </si>
  <si>
    <t xml:space="preserve">Kabel saturacji w technologii Masimo RD rainbow SET  do pulsoksymetru RAD-97. dł. 360 cm. </t>
  </si>
  <si>
    <t>Kabel saturacji w technologii Masimo RD rainbow SET długość 152 cm. Kable z czerwonym wejściem MD-20 do defibrylatora.</t>
  </si>
  <si>
    <t>Czujnik wielorazowy SpO2 w technologii Masimo SET - technologii ekstrakcji sygnału umożliwiający pomiar w ruchu i przy niskiej perfuzji, typu klips na palec &gt; 30kg. Połączenie czujnika typu RD SET.</t>
  </si>
  <si>
    <t>Kabel saturacji w technologii Masimo SET - technologii ekstrakcji sygnału umożliwiający pomiar w ruchu i przy niskiej perfuzji, dł.120 cm do czujników LNCS. do . Kabel z czerwonym wejściem MD-20 do pulsoksymetru RAD-8</t>
  </si>
  <si>
    <t>Kabel saturacji w technologii Masimo SET - technologii ekstrakcji sygnału umożliwiający pomiar w ruchu i przy niskiej perfuzji, dł. min. 300 cm do czujników LNCS. Kabel z czerwonym wejściem MD-20 do pulsoksymetru RADICAL 7.</t>
  </si>
  <si>
    <t>Czujnik SpO2 bezpośredni w technologii Masimo SET- technologii ekstrakcji sygnału umożliwiający pomiar w ruchu i przy niskiej perfuzji, typu klips na palec &gt; 30 kg, dł. 90 cm, czerwona końcówka MD-20. Czujnik pasuje do wszystkich urządzeń z technologią Masimo Set i wejściem MD20 np.. RAD-8, RAD-5, Radical 7, defibrylotory etc.</t>
  </si>
  <si>
    <t>Czujnik wielorazowy SpO2 w technologii Masimo SET - technologii ekstrakcji sygnału umozliwiający pomiar w ruchu i przy niskiej perfuzji. Czujnik typu Y &gt;1 kg, wielorazowy, połączenie czujnika z kablem typu LNCS dł. 90 cm</t>
  </si>
  <si>
    <t>Filtr powietrza do Giraffe Family, opak. 10 szt.</t>
  </si>
  <si>
    <t>op</t>
  </si>
  <si>
    <t>Filtr wdechowy do respiratora CARESCAPE R860 Inspiratory Safety Guard Urządzenie zabezpieczające zastawkę wdechową, Op. 10 szt. kompatybilne z respiratorem R860</t>
  </si>
  <si>
    <t>Czujnik tlenowy do aparatów do znieczuleń GE : S/5 Aestiva, S/5 Aespire, S/5 Avance</t>
  </si>
  <si>
    <t>Zespół zastawki wydechowej (bez czujnika przepływu) do respiratora EV/Engstrom</t>
  </si>
  <si>
    <t xml:space="preserve">Czujnik przepływu do respiratora EV/Engstrom  obejmuje zastawkę zwrotną i ekran </t>
  </si>
  <si>
    <t>Zestaw zespołu zastawki wydechowej z czujnikiem przepływu do respiratora EV/Engstrom</t>
  </si>
  <si>
    <t>Linia próbkująca 2m</t>
  </si>
  <si>
    <t xml:space="preserve">Układ oddechowy jednorazowy do aparatu do znieczulania dla dorosłych, materiał PCV, 2 rury gładkie wewnętrznie zapobiegające zaleganiu bakterii, dł.min 160 cm , dodatkowa rura do worka o dł. min 60 - 100 cm, kolanko z portem kapno, trójnik Y, średnica rur 22 mm, złącza elastyczne 22mmF, złączka prosta 22mmM - 22mmM, worek oddechowy bezlateksowy, sterylny </t>
  </si>
  <si>
    <t xml:space="preserve">Zestaw wężów nakłuwających jednorazowego urzytku, kompatybilny z posiadaną pompą  Richard Wolf , HistetoPump II  </t>
  </si>
  <si>
    <t>Smar do napędów ortopedycznych firmy Synthes 40 ml.</t>
  </si>
  <si>
    <t xml:space="preserve">RAZEM </t>
  </si>
  <si>
    <t>Kod CPV: 33190000-8 Różne urządzenia i produkty medyczne</t>
  </si>
  <si>
    <t>Zestaw porodowy jednorazowego użytku.
W skład zestawu wchodzi:
część 1:
2 pary sterylnych rękawiczek
1 sterylny podkład
1 sterylna serwetka wierzchnia
2 sterylne ręczniki do rąk
część 2:
4 sterylne tampony
1 sterylna gruszka
2 sterylne klemy pępowinowe
2 sterylne zapasowe zaciski
1 para sterylnych nożyczek
część 3:
1 sterylna wyściółka
2 antyseptyczne rękawiczki
1 kocyk dla noworodka
1 pieluszka
1 plastikowa torba na łoż</t>
  </si>
  <si>
    <t>q</t>
  </si>
  <si>
    <t xml:space="preserve">Zadanie nr 3: Dreny do pompy laparoskopowej  </t>
  </si>
  <si>
    <t>Zadanie nr 2 : Rękawice nitrylowe</t>
  </si>
  <si>
    <t>Zadanie nr 1 : Osłona na aparat RTG</t>
  </si>
  <si>
    <t>Zadanie nr 5:  Zestaw węży nakłuwających</t>
  </si>
  <si>
    <t xml:space="preserve"> Zadanie nr 7:  Układy oddechowe, okcesoria, linia próbkująca </t>
  </si>
  <si>
    <t xml:space="preserve"> Zadanie nr 8:  Czujniki, kable saturacji, akcesoria. </t>
  </si>
  <si>
    <t>Zadanie nr 9: Smar do naopędów ortopedycznych</t>
  </si>
  <si>
    <t xml:space="preserve">Formularz asortymentowy: </t>
  </si>
  <si>
    <t xml:space="preserve">Zadanie nr 10: Akcesoria endoskopowe jednorazowego użytku </t>
  </si>
  <si>
    <t>Osłonka ochronna w formie siatki, wykonana z HDPE do  ochrony dystalnej końcówki endoskopu podczas transportu, mycia w myjni i przechowywania, do endoskopów o średnicy   7-15mm, długośc siatki 50 mm. Pakowane indywidualnie, sterylne</t>
  </si>
  <si>
    <t>Jednorazowa klipsownica obrotowa, rozwarcie klipsa do 16 mm, repozycjonowana, średnica korpusu narzędzia 2,5 mm, długość 2300 mm, do kanału roboczego 2,8 mm, funkcja rotacji 360 stopni.</t>
  </si>
  <si>
    <r>
      <t>Jednorazowe kleszczyki biopsyjne powlekane, kolonoskopowe, łyżeczki owalne z okienkiem, pojemność łyżek min.10mm</t>
    </r>
    <r>
      <rPr>
        <sz val="8"/>
        <rFont val="Calibri"/>
        <family val="2"/>
        <charset val="238"/>
      </rPr>
      <t>³</t>
    </r>
    <r>
      <rPr>
        <sz val="8"/>
        <rFont val="Tahoma"/>
        <family val="2"/>
        <charset val="238"/>
      </rPr>
      <t>, średnica korpusu narędzia 2,3- 2,4 mm, do kanału roboczego 2,8 mm, rozwarcie łyżeczek min. 7 mm, długość 2300 mm.</t>
    </r>
  </si>
  <si>
    <t>Pętla wielostpniowa, śr. otwarcia w zakresie 3-6-10mm, obrotowa(rotacja 360°) typu HYBRYDA do polipektomii  na zimno i gorąco, z drutu pleionego ze zintegrowanym uchwytem. Długość robocza 230cm, wielkość pętli 10 mm. Grubośc drutu 0,4 mm i 0,3mm do wyboru przez Zamawiającego. Średnica zewnętrzna cewnika 2,4 mm; petla schowana w osłonce  z pamięcią kształtu</t>
  </si>
  <si>
    <t>Pętla wielostpniowa, śr. otwarcia w zakresie 6-9-15mm, obrotowa(rotacja 360°) typu HYBRYDA do polipektomii  na zimno i gorąco, z drutu pleionego ze zintegrowanym uchwytem. Długość robocza 230cm, wielkość pętli 15 mm. Grubośc drutu 0,4 mm i 0,3mm. Średnica zewnętrzna cewnika 2,4 mm; petla schowana w osłonce  z pamięcią kształtu.</t>
  </si>
  <si>
    <t>Pętla wielostpniowa pętla do polipektomii  na zimno TYPU COLD, średnice otwarcia w zakresie 3-6-10mm, z drutu pleionego, z potwierdzeniem zastosowania przez producenta, ze zintegrowanym uchwytem. Długość robocza 230cm, wielkość pętli 10 mm. Grubośc drutu 0,25 mm. Średnica zewnętrzna cewnika 2,4 mm; petla schowana w osłonce  z pamięcią kształtu.</t>
  </si>
  <si>
    <t>Pętla wielostpniowa pętla do polipektomii  na zimno TYPU COLD, średnice otwarcia w zakresie 6-10-15mm, z drutu pleionego, z potwierdzeniem zastosowania przez producenta, ze zintegrowanym uchwytem. Długość robocza 230cm, wielkość pętli 15 mm. Grubośc drutu 0,30 mm. Średnica zewnętrzna cewnika 2,4 mm; petla schowana w osłonce  z pamięcią kształtu.</t>
  </si>
  <si>
    <t>Pętla jednorazowa, wielostopniowa do wielokrotnej polipektomii i zmian płaskich, wykonana  z drutu plecionego. Pętla z pamięcią kształtu srednica pętli regulowana w zakresie 3 wielkośći: 6-10-30mm oraz trzech kształtów: diament, hexagonal, średnica katetera 2,4 mm dł robocza 230 cm, rozmiar i kształt oznaczony na opakowaniu  minium dwie etykiety do dokumentacji.</t>
  </si>
  <si>
    <t>Pętla jednorazowa do diatermii, śr. drutu 0,40mm,  śr. otwarcia 10-30mm, śr. katketera 2,3mm-2,4mm, dł. całkowita 230cm, rozmiar i kształt oznaczony na opakowaniu minium dwie etykiety do dokumentacji.</t>
  </si>
  <si>
    <t>Pułapka 1- komorowa na polipy, jednorazowego użytku, średnica zewnętrzna komory ok. 40 mm, długość drenu min. 14,5 cm. Pakowane indywiudualnie. Op.=50szt.</t>
  </si>
  <si>
    <t>Ligator jednorazowy, sterylizowany, do podwiązywania uszypułowanych polipów, służący do podwiązaniu naczynia krwionośnego przed polipektomią. Długość narzędzia 2300mm, średnica pętli 30mm, do kanału roboczego od 2,8mm.</t>
  </si>
  <si>
    <t>Zaworki biopsyjne jednoraz użycia do endoskopów  Pentax.Wykonane z silikonu, szczelne. Pakowane indywidualnie, minium dwie etykiety do dokumentacji.</t>
  </si>
  <si>
    <r>
      <t>Jednorazowa taca do bezpiecznego transportu endoskopów, tekturowa (wykonana z pulpy), nadająca się także do długich giętkich endoskopów. Gramatura pulpy 900g/m</t>
    </r>
    <r>
      <rPr>
        <sz val="8"/>
        <rFont val="Calibri"/>
        <family val="2"/>
        <charset val="238"/>
      </rPr>
      <t xml:space="preserve">³, </t>
    </r>
    <r>
      <rPr>
        <sz val="8"/>
        <rFont val="Tahoma"/>
        <family val="2"/>
        <charset val="238"/>
      </rPr>
      <t xml:space="preserve">wymiary tacy: dł.: 52 X szer.: 42 X wysokość: 10cm. </t>
    </r>
  </si>
  <si>
    <t>Jednorazowe sterylne szczypce do kolonoskopii z łyżkami typu Aligator powlekane PE, bez igły. Łyżeczki uchylne do biopsji stycznych. Długość narzędzia  230cm, śr. cewnika 2,3 minimalna średnica kanału roboczego 2,5mm. Pakowane indywidualnie sterylne,  kodowane kolorystycznie na opakowaniu w zależności od obszaru zastosowania.  Zawierające przyrząd do pobierania próbek, zapakowany oryginalnie z kleszczykami. 3 etykiety samoprzylepne</t>
  </si>
  <si>
    <t xml:space="preserve">Jednorazowa szczoteczka dwustronna czyszczenia endoskopu z miękkiego, odpornego nylonu, do czyszczenia kanałów endoskopów, średnica cewnika 1,7-1,8mm,  długość robocza 230 cm. Szczotki- średnica włosia 5mm, 6mm i 7mm (do wyboru przez Zamawiającego), dł.20mm, z plastikową kulką zabezpieczającą przed uszkodzeniem kanału endoskopu.   Pakowane indywidualnie. Trzy etykiety do dokumentacji medycznej: </t>
  </si>
  <si>
    <t>Nr. 
katalogowy</t>
  </si>
  <si>
    <t xml:space="preserve">  Zadanie nr 6 - Jednorazowy zestaw do porodu.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</si>
</sst>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_ ;\-#,##0.00\ "/>
    <numFmt numFmtId="166" formatCode="0.0"/>
    <numFmt numFmtId="167" formatCode="#,##0.00\ &quot;zł&quot;"/>
  </numFmts>
  <fonts count="59">
    <font>
      <sz val="10"/>
      <name val="Tahoma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sz val="10"/>
      <name val="Tahom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19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indexed="10"/>
      <name val="Tahoma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i/>
      <sz val="9"/>
      <name val="Arial"/>
      <family val="2"/>
      <charset val="238"/>
    </font>
    <font>
      <sz val="9"/>
      <color indexed="10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9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  <font>
      <sz val="14"/>
      <name val="Tahoma"/>
      <family val="2"/>
    </font>
    <font>
      <b/>
      <sz val="14"/>
      <color theme="1"/>
      <name val="Arial"/>
      <family val="2"/>
      <charset val="238"/>
    </font>
    <font>
      <sz val="8"/>
      <name val="Tahoma"/>
      <family val="2"/>
      <charset val="238"/>
    </font>
    <font>
      <sz val="9"/>
      <name val="Tahoma"/>
      <family val="2"/>
      <charset val="238"/>
    </font>
    <font>
      <sz val="8"/>
      <name val="Times New Roman"/>
      <family val="1"/>
      <charset val="238"/>
    </font>
    <font>
      <sz val="8"/>
      <name val="Calibri"/>
      <family val="2"/>
      <charset val="238"/>
    </font>
    <font>
      <b/>
      <sz val="10"/>
      <name val="Tahoma"/>
      <family val="2"/>
    </font>
    <font>
      <b/>
      <sz val="9"/>
      <name val="Tahoma"/>
      <family val="2"/>
    </font>
    <font>
      <i/>
      <sz val="8"/>
      <name val="Arial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6">
    <xf numFmtId="0" fontId="0" fillId="0" borderId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0" fontId="7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5" borderId="0" applyNumberFormat="0" applyBorder="0" applyAlignment="0" applyProtection="0"/>
    <xf numFmtId="0" fontId="14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7" borderId="0" applyNumberFormat="0" applyBorder="0" applyAlignment="0" applyProtection="0"/>
    <xf numFmtId="0" fontId="14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9" borderId="0" applyNumberFormat="0" applyBorder="0" applyAlignment="0" applyProtection="0"/>
    <xf numFmtId="0" fontId="15" fillId="7" borderId="0" applyNumberFormat="0" applyBorder="0" applyAlignment="0" applyProtection="0"/>
    <xf numFmtId="0" fontId="15" fillId="4" borderId="0" applyNumberFormat="0" applyBorder="0" applyAlignment="0" applyProtection="0"/>
    <xf numFmtId="0" fontId="15" fillId="12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8" borderId="16" applyNumberFormat="0" applyAlignment="0" applyProtection="0"/>
    <xf numFmtId="0" fontId="17" fillId="16" borderId="17" applyNumberFormat="0" applyAlignment="0" applyProtection="0"/>
    <xf numFmtId="0" fontId="18" fillId="7" borderId="0" applyNumberFormat="0" applyBorder="0" applyAlignment="0" applyProtection="0"/>
    <xf numFmtId="164" fontId="6" fillId="0" borderId="0" applyFont="0" applyFill="0" applyBorder="0" applyAlignment="0" applyProtection="0"/>
    <xf numFmtId="0" fontId="19" fillId="0" borderId="18" applyNumberFormat="0" applyFill="0" applyAlignment="0" applyProtection="0"/>
    <xf numFmtId="0" fontId="20" fillId="17" borderId="19" applyNumberFormat="0" applyAlignment="0" applyProtection="0"/>
    <xf numFmtId="0" fontId="21" fillId="0" borderId="20" applyNumberFormat="0" applyFill="0" applyAlignment="0" applyProtection="0"/>
    <xf numFmtId="0" fontId="22" fillId="0" borderId="21" applyNumberFormat="0" applyFill="0" applyAlignment="0" applyProtection="0"/>
    <xf numFmtId="0" fontId="23" fillId="0" borderId="22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0" applyNumberFormat="0" applyBorder="0" applyAlignment="0" applyProtection="0"/>
    <xf numFmtId="0" fontId="25" fillId="16" borderId="16" applyNumberFormat="0" applyAlignment="0" applyProtection="0"/>
    <xf numFmtId="9" fontId="6" fillId="0" borderId="0" applyFont="0" applyFill="0" applyBorder="0" applyAlignment="0" applyProtection="0"/>
    <xf numFmtId="0" fontId="26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6" fillId="5" borderId="24" applyNumberFormat="0" applyFont="0" applyAlignment="0" applyProtection="0"/>
    <xf numFmtId="44" fontId="6" fillId="0" borderId="0" applyFont="0" applyFill="0" applyBorder="0" applyAlignment="0" applyProtection="0"/>
    <xf numFmtId="0" fontId="29" fillId="18" borderId="0" applyNumberFormat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1" fillId="0" borderId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3" fillId="0" borderId="0"/>
    <xf numFmtId="0" fontId="31" fillId="0" borderId="0"/>
    <xf numFmtId="0" fontId="2" fillId="0" borderId="0"/>
    <xf numFmtId="0" fontId="1" fillId="0" borderId="0"/>
  </cellStyleXfs>
  <cellXfs count="414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10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0" xfId="0" applyFont="1"/>
    <xf numFmtId="0" fontId="30" fillId="0" borderId="0" xfId="0" applyFont="1"/>
    <xf numFmtId="0" fontId="13" fillId="0" borderId="0" xfId="0" applyFont="1" applyAlignment="1">
      <alignment vertical="top"/>
    </xf>
    <xf numFmtId="3" fontId="13" fillId="0" borderId="0" xfId="0" applyNumberFormat="1" applyFont="1"/>
    <xf numFmtId="0" fontId="11" fillId="0" borderId="0" xfId="1" applyFont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12" fillId="0" borderId="0" xfId="1" applyFont="1" applyAlignment="1">
      <alignment vertical="center"/>
    </xf>
    <xf numFmtId="0" fontId="33" fillId="0" borderId="0" xfId="53" applyFont="1"/>
    <xf numFmtId="0" fontId="33" fillId="0" borderId="1" xfId="0" applyFont="1" applyBorder="1" applyAlignment="1">
      <alignment horizontal="center" vertical="center"/>
    </xf>
    <xf numFmtId="0" fontId="33" fillId="0" borderId="27" xfId="0" applyFont="1" applyBorder="1" applyAlignment="1">
      <alignment vertical="center" wrapText="1"/>
    </xf>
    <xf numFmtId="0" fontId="33" fillId="0" borderId="25" xfId="0" applyFont="1" applyBorder="1" applyAlignment="1">
      <alignment horizontal="center" vertical="center"/>
    </xf>
    <xf numFmtId="3" fontId="33" fillId="0" borderId="25" xfId="0" applyNumberFormat="1" applyFont="1" applyBorder="1" applyAlignment="1">
      <alignment horizontal="center" vertical="center"/>
    </xf>
    <xf numFmtId="2" fontId="33" fillId="0" borderId="25" xfId="0" applyNumberFormat="1" applyFont="1" applyBorder="1" applyAlignment="1">
      <alignment horizontal="center" vertical="center"/>
    </xf>
    <xf numFmtId="0" fontId="33" fillId="0" borderId="0" xfId="0" applyFont="1"/>
    <xf numFmtId="3" fontId="32" fillId="0" borderId="0" xfId="0" applyNumberFormat="1" applyFont="1" applyAlignment="1">
      <alignment horizontal="center"/>
    </xf>
    <xf numFmtId="0" fontId="32" fillId="0" borderId="0" xfId="0" applyFont="1"/>
    <xf numFmtId="0" fontId="30" fillId="0" borderId="0" xfId="0" applyFont="1" applyAlignment="1">
      <alignment horizontal="center"/>
    </xf>
    <xf numFmtId="0" fontId="0" fillId="0" borderId="0" xfId="1" applyFont="1"/>
    <xf numFmtId="0" fontId="33" fillId="0" borderId="0" xfId="1" applyFont="1"/>
    <xf numFmtId="0" fontId="33" fillId="0" borderId="0" xfId="0" applyFont="1" applyAlignment="1">
      <alignment vertical="center"/>
    </xf>
    <xf numFmtId="0" fontId="33" fillId="0" borderId="1" xfId="0" applyFont="1" applyBorder="1" applyAlignment="1">
      <alignment vertical="center"/>
    </xf>
    <xf numFmtId="9" fontId="33" fillId="0" borderId="1" xfId="0" applyNumberFormat="1" applyFont="1" applyBorder="1" applyAlignment="1">
      <alignment horizontal="center" vertical="center"/>
    </xf>
    <xf numFmtId="0" fontId="33" fillId="0" borderId="0" xfId="55" applyFont="1"/>
    <xf numFmtId="3" fontId="33" fillId="0" borderId="0" xfId="55" applyNumberFormat="1" applyFont="1"/>
    <xf numFmtId="0" fontId="39" fillId="0" borderId="3" xfId="55" applyFont="1" applyBorder="1" applyAlignment="1">
      <alignment vertical="center" wrapText="1"/>
    </xf>
    <xf numFmtId="0" fontId="33" fillId="0" borderId="14" xfId="55" applyFont="1" applyBorder="1" applyAlignment="1">
      <alignment horizontal="center" vertical="center"/>
    </xf>
    <xf numFmtId="0" fontId="33" fillId="0" borderId="14" xfId="55" applyFont="1" applyBorder="1" applyAlignment="1">
      <alignment vertical="center"/>
    </xf>
    <xf numFmtId="0" fontId="33" fillId="0" borderId="0" xfId="55" applyFont="1" applyAlignment="1">
      <alignment vertical="center"/>
    </xf>
    <xf numFmtId="0" fontId="33" fillId="0" borderId="12" xfId="55" applyFont="1" applyBorder="1" applyAlignment="1">
      <alignment horizontal="center" vertical="center"/>
    </xf>
    <xf numFmtId="0" fontId="33" fillId="0" borderId="27" xfId="55" applyFont="1" applyBorder="1" applyAlignment="1">
      <alignment horizontal="left" vertical="center" wrapText="1"/>
    </xf>
    <xf numFmtId="0" fontId="33" fillId="0" borderId="25" xfId="55" applyFont="1" applyBorder="1" applyAlignment="1">
      <alignment horizontal="center" vertical="center"/>
    </xf>
    <xf numFmtId="3" fontId="33" fillId="0" borderId="25" xfId="55" applyNumberFormat="1" applyFont="1" applyBorder="1" applyAlignment="1">
      <alignment horizontal="center" vertical="center"/>
    </xf>
    <xf numFmtId="2" fontId="33" fillId="19" borderId="25" xfId="55" applyNumberFormat="1" applyFont="1" applyFill="1" applyBorder="1" applyAlignment="1">
      <alignment horizontal="center" vertical="center"/>
    </xf>
    <xf numFmtId="2" fontId="33" fillId="0" borderId="25" xfId="32" applyNumberFormat="1" applyFont="1" applyBorder="1" applyAlignment="1">
      <alignment horizontal="center" vertical="center"/>
    </xf>
    <xf numFmtId="9" fontId="33" fillId="19" borderId="25" xfId="55" applyNumberFormat="1" applyFont="1" applyFill="1" applyBorder="1" applyAlignment="1">
      <alignment horizontal="center" vertical="center"/>
    </xf>
    <xf numFmtId="2" fontId="33" fillId="0" borderId="25" xfId="55" applyNumberFormat="1" applyFont="1" applyBorder="1" applyAlignment="1">
      <alignment horizontal="center" vertical="center"/>
    </xf>
    <xf numFmtId="0" fontId="33" fillId="0" borderId="3" xfId="55" applyFont="1" applyBorder="1" applyAlignment="1">
      <alignment vertical="center"/>
    </xf>
    <xf numFmtId="0" fontId="33" fillId="0" borderId="1" xfId="55" applyFont="1" applyBorder="1" applyAlignment="1">
      <alignment horizontal="center" vertical="center"/>
    </xf>
    <xf numFmtId="3" fontId="33" fillId="0" borderId="1" xfId="55" applyNumberFormat="1" applyFont="1" applyBorder="1" applyAlignment="1">
      <alignment horizontal="center" vertical="center"/>
    </xf>
    <xf numFmtId="3" fontId="36" fillId="0" borderId="1" xfId="55" applyNumberFormat="1" applyFont="1" applyBorder="1" applyAlignment="1">
      <alignment horizontal="center" vertical="center"/>
    </xf>
    <xf numFmtId="0" fontId="36" fillId="0" borderId="3" xfId="55" applyFont="1" applyBorder="1" applyAlignment="1">
      <alignment vertical="center"/>
    </xf>
    <xf numFmtId="0" fontId="36" fillId="0" borderId="36" xfId="55" applyFont="1" applyBorder="1" applyAlignment="1">
      <alignment vertical="center"/>
    </xf>
    <xf numFmtId="0" fontId="33" fillId="0" borderId="9" xfId="55" applyFont="1" applyBorder="1" applyAlignment="1">
      <alignment horizontal="center" vertical="center"/>
    </xf>
    <xf numFmtId="3" fontId="36" fillId="0" borderId="9" xfId="55" applyNumberFormat="1" applyFont="1" applyBorder="1" applyAlignment="1">
      <alignment horizontal="center" vertical="center"/>
    </xf>
    <xf numFmtId="2" fontId="33" fillId="19" borderId="31" xfId="55" applyNumberFormat="1" applyFont="1" applyFill="1" applyBorder="1" applyAlignment="1">
      <alignment horizontal="center" vertical="center"/>
    </xf>
    <xf numFmtId="0" fontId="39" fillId="0" borderId="9" xfId="55" applyFont="1" applyBorder="1" applyAlignment="1">
      <alignment vertical="center" wrapText="1"/>
    </xf>
    <xf numFmtId="2" fontId="33" fillId="19" borderId="9" xfId="55" applyNumberFormat="1" applyFont="1" applyFill="1" applyBorder="1" applyAlignment="1">
      <alignment horizontal="center" vertical="center"/>
    </xf>
    <xf numFmtId="0" fontId="33" fillId="0" borderId="38" xfId="55" applyFont="1" applyBorder="1" applyAlignment="1">
      <alignment horizontal="center" vertical="center"/>
    </xf>
    <xf numFmtId="3" fontId="36" fillId="0" borderId="14" xfId="55" applyNumberFormat="1" applyFont="1" applyBorder="1" applyAlignment="1">
      <alignment horizontal="center" vertical="center"/>
    </xf>
    <xf numFmtId="2" fontId="33" fillId="19" borderId="14" xfId="55" applyNumberFormat="1" applyFont="1" applyFill="1" applyBorder="1" applyAlignment="1">
      <alignment horizontal="center" vertical="center"/>
    </xf>
    <xf numFmtId="9" fontId="33" fillId="19" borderId="14" xfId="55" applyNumberFormat="1" applyFont="1" applyFill="1" applyBorder="1" applyAlignment="1">
      <alignment horizontal="center" vertical="center"/>
    </xf>
    <xf numFmtId="0" fontId="33" fillId="19" borderId="14" xfId="55" applyFont="1" applyFill="1" applyBorder="1" applyAlignment="1">
      <alignment vertical="center"/>
    </xf>
    <xf numFmtId="0" fontId="36" fillId="0" borderId="25" xfId="55" applyFont="1" applyBorder="1" applyAlignment="1">
      <alignment vertical="center"/>
    </xf>
    <xf numFmtId="3" fontId="36" fillId="0" borderId="25" xfId="55" applyNumberFormat="1" applyFont="1" applyBorder="1" applyAlignment="1">
      <alignment horizontal="center" vertical="center"/>
    </xf>
    <xf numFmtId="0" fontId="36" fillId="0" borderId="9" xfId="55" applyFont="1" applyBorder="1" applyAlignment="1">
      <alignment vertical="center"/>
    </xf>
    <xf numFmtId="0" fontId="39" fillId="0" borderId="3" xfId="55" applyFont="1" applyBorder="1" applyAlignment="1">
      <alignment vertical="center"/>
    </xf>
    <xf numFmtId="16" fontId="33" fillId="0" borderId="12" xfId="55" applyNumberFormat="1" applyFont="1" applyBorder="1" applyAlignment="1">
      <alignment horizontal="center" vertical="center"/>
    </xf>
    <xf numFmtId="0" fontId="36" fillId="0" borderId="26" xfId="55" applyFont="1" applyBorder="1" applyAlignment="1">
      <alignment vertical="center"/>
    </xf>
    <xf numFmtId="0" fontId="32" fillId="0" borderId="36" xfId="55" applyFont="1" applyBorder="1" applyAlignment="1">
      <alignment vertical="center" wrapText="1"/>
    </xf>
    <xf numFmtId="0" fontId="33" fillId="0" borderId="31" xfId="55" applyFont="1" applyBorder="1" applyAlignment="1">
      <alignment horizontal="center" vertical="center"/>
    </xf>
    <xf numFmtId="3" fontId="33" fillId="0" borderId="31" xfId="55" applyNumberFormat="1" applyFont="1" applyBorder="1" applyAlignment="1">
      <alignment horizontal="center" vertical="center"/>
    </xf>
    <xf numFmtId="0" fontId="32" fillId="0" borderId="3" xfId="55" applyFont="1" applyBorder="1" applyAlignment="1">
      <alignment horizontal="left" vertical="center" wrapText="1"/>
    </xf>
    <xf numFmtId="0" fontId="33" fillId="19" borderId="14" xfId="55" applyFont="1" applyFill="1" applyBorder="1" applyAlignment="1">
      <alignment horizontal="center" vertical="center"/>
    </xf>
    <xf numFmtId="0" fontId="33" fillId="0" borderId="27" xfId="55" applyFont="1" applyBorder="1" applyAlignment="1">
      <alignment vertical="center"/>
    </xf>
    <xf numFmtId="0" fontId="33" fillId="0" borderId="36" xfId="55" applyFont="1" applyBorder="1" applyAlignment="1">
      <alignment vertical="center"/>
    </xf>
    <xf numFmtId="3" fontId="33" fillId="0" borderId="9" xfId="55" applyNumberFormat="1" applyFont="1" applyBorder="1" applyAlignment="1">
      <alignment horizontal="center" vertical="center"/>
    </xf>
    <xf numFmtId="0" fontId="33" fillId="0" borderId="1" xfId="55" applyFont="1" applyBorder="1" applyAlignment="1">
      <alignment vertical="center"/>
    </xf>
    <xf numFmtId="2" fontId="33" fillId="19" borderId="1" xfId="55" applyNumberFormat="1" applyFont="1" applyFill="1" applyBorder="1" applyAlignment="1">
      <alignment horizontal="center" vertical="center"/>
    </xf>
    <xf numFmtId="2" fontId="33" fillId="0" borderId="1" xfId="32" applyNumberFormat="1" applyFont="1" applyBorder="1" applyAlignment="1">
      <alignment horizontal="center" vertical="center"/>
    </xf>
    <xf numFmtId="3" fontId="33" fillId="0" borderId="14" xfId="55" applyNumberFormat="1" applyFont="1" applyBorder="1" applyAlignment="1">
      <alignment horizontal="center" vertical="center"/>
    </xf>
    <xf numFmtId="9" fontId="33" fillId="19" borderId="1" xfId="55" applyNumberFormat="1" applyFont="1" applyFill="1" applyBorder="1" applyAlignment="1">
      <alignment horizontal="center" vertical="center"/>
    </xf>
    <xf numFmtId="0" fontId="36" fillId="0" borderId="25" xfId="55" applyFont="1" applyBorder="1" applyAlignment="1">
      <alignment horizontal="center" vertical="center"/>
    </xf>
    <xf numFmtId="0" fontId="32" fillId="0" borderId="15" xfId="55" applyFont="1" applyBorder="1" applyAlignment="1">
      <alignment horizontal="left" vertical="center" wrapText="1"/>
    </xf>
    <xf numFmtId="0" fontId="33" fillId="0" borderId="7" xfId="55" applyFont="1" applyBorder="1" applyAlignment="1">
      <alignment horizontal="center" vertical="center"/>
    </xf>
    <xf numFmtId="3" fontId="33" fillId="0" borderId="39" xfId="55" applyNumberFormat="1" applyFont="1" applyBorder="1" applyAlignment="1">
      <alignment horizontal="center" vertical="center"/>
    </xf>
    <xf numFmtId="2" fontId="33" fillId="19" borderId="39" xfId="55" applyNumberFormat="1" applyFont="1" applyFill="1" applyBorder="1" applyAlignment="1">
      <alignment horizontal="center" vertical="center"/>
    </xf>
    <xf numFmtId="2" fontId="33" fillId="0" borderId="39" xfId="55" applyNumberFormat="1" applyFont="1" applyBorder="1" applyAlignment="1">
      <alignment horizontal="center" vertical="center"/>
    </xf>
    <xf numFmtId="3" fontId="32" fillId="0" borderId="0" xfId="55" applyNumberFormat="1" applyFont="1" applyAlignment="1">
      <alignment horizontal="center"/>
    </xf>
    <xf numFmtId="0" fontId="32" fillId="0" borderId="0" xfId="55" applyFont="1"/>
    <xf numFmtId="0" fontId="32" fillId="0" borderId="0" xfId="55" applyFont="1" applyAlignment="1">
      <alignment vertical="center"/>
    </xf>
    <xf numFmtId="2" fontId="32" fillId="0" borderId="0" xfId="55" applyNumberFormat="1" applyFont="1" applyAlignment="1">
      <alignment horizontal="center"/>
    </xf>
    <xf numFmtId="0" fontId="32" fillId="0" borderId="0" xfId="55" applyFont="1" applyAlignment="1">
      <alignment horizontal="centerContinuous" vertical="center"/>
    </xf>
    <xf numFmtId="3" fontId="32" fillId="0" borderId="0" xfId="55" applyNumberFormat="1" applyFont="1" applyAlignment="1">
      <alignment horizontal="centerContinuous" vertical="center"/>
    </xf>
    <xf numFmtId="0" fontId="33" fillId="0" borderId="0" xfId="55" applyFont="1" applyAlignment="1">
      <alignment horizontal="center" vertical="center"/>
    </xf>
    <xf numFmtId="0" fontId="32" fillId="0" borderId="1" xfId="55" applyFont="1" applyBorder="1" applyAlignment="1">
      <alignment horizontal="left" vertical="center" wrapText="1"/>
    </xf>
    <xf numFmtId="166" fontId="33" fillId="0" borderId="12" xfId="55" applyNumberFormat="1" applyFont="1" applyBorder="1" applyAlignment="1">
      <alignment horizontal="center" vertical="center"/>
    </xf>
    <xf numFmtId="0" fontId="32" fillId="0" borderId="37" xfId="55" applyFont="1" applyBorder="1" applyAlignment="1">
      <alignment horizontal="center" vertical="center"/>
    </xf>
    <xf numFmtId="0" fontId="32" fillId="0" borderId="12" xfId="55" applyFont="1" applyBorder="1" applyAlignment="1">
      <alignment horizontal="center" vertical="center"/>
    </xf>
    <xf numFmtId="0" fontId="32" fillId="0" borderId="38" xfId="55" applyFont="1" applyBorder="1" applyAlignment="1">
      <alignment horizontal="center" vertical="center"/>
    </xf>
    <xf numFmtId="1" fontId="32" fillId="0" borderId="12" xfId="55" applyNumberFormat="1" applyFont="1" applyBorder="1" applyAlignment="1">
      <alignment horizontal="center" vertical="center"/>
    </xf>
    <xf numFmtId="0" fontId="32" fillId="0" borderId="9" xfId="55" applyFont="1" applyBorder="1" applyAlignment="1">
      <alignment vertical="center" wrapText="1"/>
    </xf>
    <xf numFmtId="3" fontId="33" fillId="0" borderId="41" xfId="55" applyNumberFormat="1" applyFont="1" applyBorder="1" applyAlignment="1">
      <alignment horizontal="center" vertical="center"/>
    </xf>
    <xf numFmtId="2" fontId="33" fillId="19" borderId="27" xfId="55" applyNumberFormat="1" applyFont="1" applyFill="1" applyBorder="1" applyAlignment="1">
      <alignment horizontal="center" vertical="center"/>
    </xf>
    <xf numFmtId="2" fontId="33" fillId="19" borderId="26" xfId="55" applyNumberFormat="1" applyFont="1" applyFill="1" applyBorder="1" applyAlignment="1">
      <alignment horizontal="center" vertical="center"/>
    </xf>
    <xf numFmtId="2" fontId="33" fillId="19" borderId="36" xfId="55" applyNumberFormat="1" applyFont="1" applyFill="1" applyBorder="1" applyAlignment="1">
      <alignment horizontal="center" vertical="center"/>
    </xf>
    <xf numFmtId="2" fontId="33" fillId="19" borderId="3" xfId="55" applyNumberFormat="1" applyFont="1" applyFill="1" applyBorder="1" applyAlignment="1">
      <alignment horizontal="center" vertical="center"/>
    </xf>
    <xf numFmtId="0" fontId="33" fillId="19" borderId="3" xfId="55" applyFont="1" applyFill="1" applyBorder="1" applyAlignment="1">
      <alignment vertical="center"/>
    </xf>
    <xf numFmtId="2" fontId="33" fillId="19" borderId="42" xfId="55" applyNumberFormat="1" applyFont="1" applyFill="1" applyBorder="1" applyAlignment="1">
      <alignment horizontal="center" vertical="center"/>
    </xf>
    <xf numFmtId="9" fontId="33" fillId="19" borderId="2" xfId="55" applyNumberFormat="1" applyFont="1" applyFill="1" applyBorder="1" applyAlignment="1">
      <alignment horizontal="center" vertical="center"/>
    </xf>
    <xf numFmtId="0" fontId="0" fillId="0" borderId="0" xfId="0" quotePrefix="1"/>
    <xf numFmtId="0" fontId="5" fillId="0" borderId="0" xfId="57"/>
    <xf numFmtId="0" fontId="42" fillId="0" borderId="0" xfId="1" applyFont="1"/>
    <xf numFmtId="0" fontId="42" fillId="0" borderId="0" xfId="1" applyFont="1" applyAlignment="1">
      <alignment horizontal="center" vertical="center"/>
    </xf>
    <xf numFmtId="0" fontId="33" fillId="0" borderId="11" xfId="1" applyFont="1" applyBorder="1" applyAlignment="1">
      <alignment horizontal="center" vertical="center"/>
    </xf>
    <xf numFmtId="0" fontId="33" fillId="0" borderId="6" xfId="1" applyFont="1" applyBorder="1" applyAlignment="1">
      <alignment horizontal="center" vertical="center"/>
    </xf>
    <xf numFmtId="0" fontId="33" fillId="0" borderId="6" xfId="1" applyFont="1" applyBorder="1" applyAlignment="1">
      <alignment horizontal="center" vertical="center" wrapText="1"/>
    </xf>
    <xf numFmtId="0" fontId="33" fillId="0" borderId="5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44" fillId="0" borderId="13" xfId="1" applyFont="1" applyBorder="1" applyAlignment="1">
      <alignment horizontal="center" vertical="center"/>
    </xf>
    <xf numFmtId="0" fontId="44" fillId="0" borderId="7" xfId="1" applyFont="1" applyBorder="1" applyAlignment="1">
      <alignment horizontal="center" vertical="center"/>
    </xf>
    <xf numFmtId="0" fontId="44" fillId="0" borderId="9" xfId="1" applyFont="1" applyBorder="1" applyAlignment="1">
      <alignment horizontal="center" vertical="center"/>
    </xf>
    <xf numFmtId="0" fontId="41" fillId="0" borderId="0" xfId="0" applyFont="1" applyAlignment="1">
      <alignment vertical="top"/>
    </xf>
    <xf numFmtId="0" fontId="42" fillId="0" borderId="0" xfId="0" applyFont="1"/>
    <xf numFmtId="3" fontId="43" fillId="0" borderId="0" xfId="0" applyNumberFormat="1" applyFont="1"/>
    <xf numFmtId="0" fontId="43" fillId="0" borderId="0" xfId="0" applyFont="1"/>
    <xf numFmtId="0" fontId="42" fillId="0" borderId="0" xfId="0" applyFont="1" applyAlignment="1">
      <alignment vertical="top"/>
    </xf>
    <xf numFmtId="3" fontId="42" fillId="0" borderId="0" xfId="0" applyNumberFormat="1" applyFont="1"/>
    <xf numFmtId="0" fontId="43" fillId="0" borderId="0" xfId="0" applyFont="1" applyAlignment="1">
      <alignment horizontal="center"/>
    </xf>
    <xf numFmtId="0" fontId="34" fillId="0" borderId="4" xfId="1" applyFont="1" applyBorder="1" applyAlignment="1">
      <alignment horizontal="center" vertical="center"/>
    </xf>
    <xf numFmtId="0" fontId="34" fillId="0" borderId="5" xfId="1" applyFont="1" applyBorder="1" applyAlignment="1">
      <alignment horizontal="center" vertical="center"/>
    </xf>
    <xf numFmtId="0" fontId="34" fillId="0" borderId="5" xfId="1" applyFont="1" applyBorder="1" applyAlignment="1">
      <alignment horizontal="center" vertical="center" wrapText="1"/>
    </xf>
    <xf numFmtId="0" fontId="34" fillId="0" borderId="6" xfId="1" applyFont="1" applyBorder="1" applyAlignment="1">
      <alignment horizontal="center" vertical="center" wrapText="1"/>
    </xf>
    <xf numFmtId="0" fontId="34" fillId="0" borderId="10" xfId="1" applyFont="1" applyBorder="1" applyAlignment="1">
      <alignment horizontal="center" vertical="center" wrapText="1"/>
    </xf>
    <xf numFmtId="0" fontId="38" fillId="0" borderId="13" xfId="1" applyFont="1" applyBorder="1" applyAlignment="1">
      <alignment horizontal="center" vertical="center"/>
    </xf>
    <xf numFmtId="164" fontId="33" fillId="0" borderId="30" xfId="2" applyNumberFormat="1" applyFont="1" applyFill="1" applyBorder="1" applyAlignment="1">
      <alignment horizontal="center" vertical="center"/>
    </xf>
    <xf numFmtId="165" fontId="33" fillId="0" borderId="30" xfId="2" applyNumberFormat="1" applyFont="1" applyFill="1" applyBorder="1" applyAlignment="1">
      <alignment horizontal="center" vertical="center"/>
    </xf>
    <xf numFmtId="9" fontId="33" fillId="0" borderId="30" xfId="2" applyNumberFormat="1" applyFont="1" applyFill="1" applyBorder="1" applyAlignment="1">
      <alignment horizontal="center" vertical="center"/>
    </xf>
    <xf numFmtId="164" fontId="33" fillId="0" borderId="30" xfId="1" applyNumberFormat="1" applyFont="1" applyBorder="1" applyAlignment="1">
      <alignment horizontal="left" vertical="center"/>
    </xf>
    <xf numFmtId="0" fontId="42" fillId="0" borderId="0" xfId="1" applyFont="1" applyAlignment="1">
      <alignment horizontal="left" vertical="center" wrapText="1"/>
    </xf>
    <xf numFmtId="3" fontId="42" fillId="0" borderId="0" xfId="1" applyNumberFormat="1" applyFont="1" applyAlignment="1">
      <alignment horizontal="center" vertical="center"/>
    </xf>
    <xf numFmtId="4" fontId="37" fillId="0" borderId="0" xfId="1" applyNumberFormat="1" applyFont="1" applyAlignment="1">
      <alignment horizontal="center" vertical="center"/>
    </xf>
    <xf numFmtId="164" fontId="32" fillId="0" borderId="0" xfId="2" applyNumberFormat="1" applyFont="1" applyFill="1" applyBorder="1" applyAlignment="1">
      <alignment horizontal="center" vertical="center"/>
    </xf>
    <xf numFmtId="0" fontId="33" fillId="0" borderId="5" xfId="1" applyFont="1" applyBorder="1" applyAlignment="1">
      <alignment horizontal="center" vertical="center"/>
    </xf>
    <xf numFmtId="0" fontId="44" fillId="0" borderId="15" xfId="1" applyFont="1" applyBorder="1" applyAlignment="1">
      <alignment horizontal="center" vertical="center"/>
    </xf>
    <xf numFmtId="0" fontId="44" fillId="0" borderId="1" xfId="1" applyFont="1" applyBorder="1" applyAlignment="1">
      <alignment horizontal="center" vertical="center"/>
    </xf>
    <xf numFmtId="0" fontId="33" fillId="0" borderId="30" xfId="0" applyFont="1" applyBorder="1" applyAlignment="1">
      <alignment vertical="center" wrapText="1"/>
    </xf>
    <xf numFmtId="0" fontId="33" fillId="0" borderId="30" xfId="0" applyFont="1" applyBorder="1" applyAlignment="1">
      <alignment horizontal="center" vertical="center"/>
    </xf>
    <xf numFmtId="3" fontId="33" fillId="0" borderId="30" xfId="0" applyNumberFormat="1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164" fontId="33" fillId="0" borderId="7" xfId="47" applyNumberFormat="1" applyFont="1" applyFill="1" applyBorder="1" applyAlignment="1">
      <alignment horizontal="center" vertical="center"/>
    </xf>
    <xf numFmtId="165" fontId="33" fillId="0" borderId="7" xfId="47" applyNumberFormat="1" applyFont="1" applyFill="1" applyBorder="1" applyAlignment="1">
      <alignment horizontal="center" vertical="center"/>
    </xf>
    <xf numFmtId="9" fontId="33" fillId="0" borderId="7" xfId="47" applyNumberFormat="1" applyFont="1" applyFill="1" applyBorder="1" applyAlignment="1">
      <alignment horizontal="center" vertical="center"/>
    </xf>
    <xf numFmtId="165" fontId="33" fillId="0" borderId="7" xfId="1" applyNumberFormat="1" applyFont="1" applyBorder="1" applyAlignment="1">
      <alignment horizontal="center" vertical="center"/>
    </xf>
    <xf numFmtId="164" fontId="33" fillId="0" borderId="7" xfId="1" applyNumberFormat="1" applyFont="1" applyBorder="1" applyAlignment="1">
      <alignment horizontal="left" vertical="center"/>
    </xf>
    <xf numFmtId="164" fontId="32" fillId="0" borderId="0" xfId="47" applyNumberFormat="1" applyFont="1" applyFill="1" applyBorder="1" applyAlignment="1">
      <alignment horizontal="center" vertical="center"/>
    </xf>
    <xf numFmtId="0" fontId="33" fillId="0" borderId="4" xfId="1" applyFont="1" applyBorder="1" applyAlignment="1">
      <alignment horizontal="center" vertical="center"/>
    </xf>
    <xf numFmtId="0" fontId="33" fillId="0" borderId="33" xfId="1" applyFont="1" applyBorder="1" applyAlignment="1">
      <alignment horizontal="center" vertical="center" wrapText="1"/>
    </xf>
    <xf numFmtId="0" fontId="44" fillId="0" borderId="12" xfId="1" applyFont="1" applyBorder="1" applyAlignment="1">
      <alignment horizontal="center" vertical="center"/>
    </xf>
    <xf numFmtId="0" fontId="33" fillId="0" borderId="7" xfId="0" applyFont="1" applyBorder="1" applyAlignment="1">
      <alignment horizontal="left" vertical="center" wrapText="1"/>
    </xf>
    <xf numFmtId="0" fontId="33" fillId="0" borderId="7" xfId="0" applyFont="1" applyBorder="1" applyAlignment="1">
      <alignment horizontal="center" vertical="center"/>
    </xf>
    <xf numFmtId="3" fontId="33" fillId="2" borderId="7" xfId="0" applyNumberFormat="1" applyFont="1" applyFill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33" fillId="0" borderId="0" xfId="1" applyFont="1" applyAlignment="1">
      <alignment horizontal="left" vertical="center" wrapText="1"/>
    </xf>
    <xf numFmtId="3" fontId="33" fillId="0" borderId="0" xfId="1" applyNumberFormat="1" applyFont="1" applyAlignment="1">
      <alignment horizontal="center" vertical="center"/>
    </xf>
    <xf numFmtId="4" fontId="32" fillId="0" borderId="0" xfId="1" applyNumberFormat="1" applyFont="1" applyAlignment="1">
      <alignment horizontal="center" vertical="center"/>
    </xf>
    <xf numFmtId="165" fontId="32" fillId="0" borderId="8" xfId="47" applyNumberFormat="1" applyFont="1" applyFill="1" applyBorder="1" applyAlignment="1">
      <alignment horizontal="center" vertical="center"/>
    </xf>
    <xf numFmtId="4" fontId="33" fillId="0" borderId="0" xfId="1" applyNumberFormat="1" applyFont="1" applyAlignment="1">
      <alignment horizontal="center" vertical="center"/>
    </xf>
    <xf numFmtId="164" fontId="33" fillId="19" borderId="1" xfId="2" applyNumberFormat="1" applyFont="1" applyFill="1" applyBorder="1" applyAlignment="1">
      <alignment horizontal="center" vertical="center"/>
    </xf>
    <xf numFmtId="9" fontId="33" fillId="19" borderId="1" xfId="2" applyNumberFormat="1" applyFont="1" applyFill="1" applyBorder="1" applyAlignment="1">
      <alignment horizontal="center" vertical="center"/>
    </xf>
    <xf numFmtId="165" fontId="33" fillId="19" borderId="1" xfId="2" applyNumberFormat="1" applyFont="1" applyFill="1" applyBorder="1" applyAlignment="1">
      <alignment horizontal="center" vertical="center"/>
    </xf>
    <xf numFmtId="165" fontId="33" fillId="19" borderId="1" xfId="1" applyNumberFormat="1" applyFont="1" applyFill="1" applyBorder="1" applyAlignment="1">
      <alignment horizontal="center" vertical="center"/>
    </xf>
    <xf numFmtId="164" fontId="33" fillId="19" borderId="1" xfId="1" applyNumberFormat="1" applyFont="1" applyFill="1" applyBorder="1" applyAlignment="1">
      <alignment horizontal="left" vertical="center"/>
    </xf>
    <xf numFmtId="0" fontId="33" fillId="0" borderId="1" xfId="1" applyFont="1" applyBorder="1" applyAlignment="1">
      <alignment horizontal="center" vertical="center" wrapText="1"/>
    </xf>
    <xf numFmtId="1" fontId="44" fillId="0" borderId="1" xfId="1" applyNumberFormat="1" applyFont="1" applyBorder="1" applyAlignment="1">
      <alignment horizontal="center" vertical="center"/>
    </xf>
    <xf numFmtId="0" fontId="33" fillId="2" borderId="1" xfId="0" applyFont="1" applyFill="1" applyBorder="1" applyAlignment="1">
      <alignment horizontal="left" vertical="center" wrapText="1"/>
    </xf>
    <xf numFmtId="3" fontId="33" fillId="0" borderId="1" xfId="0" applyNumberFormat="1" applyFont="1" applyBorder="1" applyAlignment="1">
      <alignment horizontal="center" vertical="center"/>
    </xf>
    <xf numFmtId="0" fontId="33" fillId="0" borderId="1" xfId="57" applyFont="1" applyBorder="1" applyAlignment="1">
      <alignment horizontal="left" wrapText="1"/>
    </xf>
    <xf numFmtId="0" fontId="36" fillId="0" borderId="0" xfId="57" applyFont="1"/>
    <xf numFmtId="0" fontId="33" fillId="0" borderId="0" xfId="60" applyFont="1"/>
    <xf numFmtId="0" fontId="45" fillId="0" borderId="0" xfId="60" applyFont="1"/>
    <xf numFmtId="0" fontId="36" fillId="0" borderId="0" xfId="60" applyFont="1"/>
    <xf numFmtId="0" fontId="33" fillId="0" borderId="0" xfId="60" applyFont="1" applyAlignment="1">
      <alignment vertical="top"/>
    </xf>
    <xf numFmtId="3" fontId="33" fillId="0" borderId="0" xfId="60" applyNumberFormat="1" applyFont="1"/>
    <xf numFmtId="0" fontId="45" fillId="0" borderId="0" xfId="60" applyFont="1" applyAlignment="1">
      <alignment horizontal="center"/>
    </xf>
    <xf numFmtId="4" fontId="33" fillId="0" borderId="28" xfId="55" applyNumberFormat="1" applyFont="1" applyBorder="1" applyAlignment="1">
      <alignment horizontal="center" vertical="center"/>
    </xf>
    <xf numFmtId="4" fontId="33" fillId="0" borderId="0" xfId="55" applyNumberFormat="1" applyFont="1" applyAlignment="1">
      <alignment vertical="center"/>
    </xf>
    <xf numFmtId="0" fontId="33" fillId="0" borderId="12" xfId="1" applyFont="1" applyBorder="1" applyAlignment="1">
      <alignment horizontal="center" vertical="center"/>
    </xf>
    <xf numFmtId="0" fontId="34" fillId="0" borderId="12" xfId="56" applyFont="1" applyBorder="1" applyAlignment="1">
      <alignment horizontal="center" vertical="center"/>
    </xf>
    <xf numFmtId="0" fontId="33" fillId="0" borderId="1" xfId="56" applyFont="1" applyBorder="1" applyAlignment="1">
      <alignment horizontal="center" vertical="center" wrapText="1"/>
    </xf>
    <xf numFmtId="3" fontId="33" fillId="0" borderId="1" xfId="56" applyNumberFormat="1" applyFont="1" applyBorder="1" applyAlignment="1">
      <alignment horizontal="center" vertical="center" wrapText="1"/>
    </xf>
    <xf numFmtId="8" fontId="33" fillId="19" borderId="1" xfId="2" applyNumberFormat="1" applyFont="1" applyFill="1" applyBorder="1" applyAlignment="1">
      <alignment horizontal="center" vertical="center"/>
    </xf>
    <xf numFmtId="8" fontId="33" fillId="0" borderId="1" xfId="1" applyNumberFormat="1" applyFont="1" applyBorder="1" applyAlignment="1">
      <alignment horizontal="center" vertical="center" wrapText="1"/>
    </xf>
    <xf numFmtId="9" fontId="33" fillId="0" borderId="1" xfId="1" applyNumberFormat="1" applyFont="1" applyBorder="1" applyAlignment="1">
      <alignment horizontal="center" vertical="center" wrapText="1"/>
    </xf>
    <xf numFmtId="0" fontId="34" fillId="0" borderId="13" xfId="56" applyFont="1" applyBorder="1" applyAlignment="1">
      <alignment horizontal="center" vertical="center"/>
    </xf>
    <xf numFmtId="8" fontId="42" fillId="0" borderId="0" xfId="1" applyNumberFormat="1" applyFont="1"/>
    <xf numFmtId="0" fontId="35" fillId="0" borderId="0" xfId="0" applyFont="1"/>
    <xf numFmtId="0" fontId="33" fillId="0" borderId="0" xfId="0" applyFont="1" applyAlignment="1">
      <alignment vertical="top"/>
    </xf>
    <xf numFmtId="0" fontId="45" fillId="0" borderId="0" xfId="0" applyFont="1"/>
    <xf numFmtId="3" fontId="33" fillId="0" borderId="0" xfId="0" applyNumberFormat="1" applyFont="1"/>
    <xf numFmtId="0" fontId="45" fillId="0" borderId="0" xfId="0" applyFont="1" applyAlignment="1">
      <alignment horizontal="center"/>
    </xf>
    <xf numFmtId="0" fontId="36" fillId="0" borderId="1" xfId="57" applyFont="1" applyBorder="1" applyAlignment="1">
      <alignment horizontal="left" vertical="center" wrapText="1"/>
    </xf>
    <xf numFmtId="0" fontId="33" fillId="0" borderId="1" xfId="57" applyFont="1" applyBorder="1" applyAlignment="1">
      <alignment horizontal="center" vertical="center" wrapText="1"/>
    </xf>
    <xf numFmtId="44" fontId="33" fillId="0" borderId="1" xfId="58" applyFont="1" applyBorder="1" applyAlignment="1">
      <alignment horizontal="center" vertical="center" wrapText="1"/>
    </xf>
    <xf numFmtId="4" fontId="33" fillId="0" borderId="1" xfId="59" applyNumberFormat="1" applyFont="1" applyBorder="1" applyAlignment="1">
      <alignment horizontal="center" vertical="center" wrapText="1"/>
    </xf>
    <xf numFmtId="9" fontId="33" fillId="0" borderId="1" xfId="57" applyNumberFormat="1" applyFont="1" applyBorder="1" applyAlignment="1">
      <alignment horizontal="center" vertical="center" wrapText="1"/>
    </xf>
    <xf numFmtId="167" fontId="33" fillId="0" borderId="1" xfId="57" applyNumberFormat="1" applyFont="1" applyBorder="1" applyAlignment="1">
      <alignment horizontal="center" vertical="center" wrapText="1"/>
    </xf>
    <xf numFmtId="0" fontId="36" fillId="0" borderId="1" xfId="57" applyFont="1" applyBorder="1" applyAlignment="1">
      <alignment horizontal="left"/>
    </xf>
    <xf numFmtId="0" fontId="36" fillId="0" borderId="1" xfId="57" applyFont="1" applyBorder="1" applyAlignment="1">
      <alignment horizontal="left" wrapText="1"/>
    </xf>
    <xf numFmtId="0" fontId="33" fillId="0" borderId="1" xfId="57" applyFont="1" applyBorder="1" applyAlignment="1">
      <alignment horizontal="left"/>
    </xf>
    <xf numFmtId="0" fontId="33" fillId="0" borderId="1" xfId="57" applyFont="1" applyBorder="1" applyAlignment="1">
      <alignment horizontal="left" vertical="center" wrapText="1"/>
    </xf>
    <xf numFmtId="2" fontId="33" fillId="0" borderId="1" xfId="57" applyNumberFormat="1" applyFont="1" applyBorder="1" applyAlignment="1">
      <alignment horizontal="center" vertical="center" wrapText="1"/>
    </xf>
    <xf numFmtId="49" fontId="36" fillId="0" borderId="1" xfId="57" applyNumberFormat="1" applyFont="1" applyBorder="1" applyAlignment="1">
      <alignment horizontal="left" wrapText="1"/>
    </xf>
    <xf numFmtId="0" fontId="33" fillId="0" borderId="0" xfId="57" applyFont="1" applyAlignment="1">
      <alignment horizontal="left" wrapText="1"/>
    </xf>
    <xf numFmtId="165" fontId="33" fillId="0" borderId="0" xfId="2" applyNumberFormat="1" applyFont="1" applyFill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33" fillId="0" borderId="0" xfId="3" applyFont="1" applyAlignment="1">
      <alignment vertical="top"/>
    </xf>
    <xf numFmtId="0" fontId="33" fillId="0" borderId="0" xfId="3" applyFont="1"/>
    <xf numFmtId="0" fontId="45" fillId="0" borderId="0" xfId="3" applyFont="1"/>
    <xf numFmtId="3" fontId="33" fillId="0" borderId="0" xfId="3" applyNumberFormat="1" applyFont="1"/>
    <xf numFmtId="0" fontId="45" fillId="0" borderId="0" xfId="3" applyFont="1" applyAlignment="1">
      <alignment horizontal="center"/>
    </xf>
    <xf numFmtId="0" fontId="32" fillId="0" borderId="0" xfId="55" applyFont="1" applyAlignment="1">
      <alignment horizontal="left"/>
    </xf>
    <xf numFmtId="0" fontId="47" fillId="0" borderId="0" xfId="55" applyFont="1" applyAlignment="1">
      <alignment horizontal="center" vertical="center"/>
    </xf>
    <xf numFmtId="0" fontId="33" fillId="0" borderId="11" xfId="55" applyFont="1" applyBorder="1" applyAlignment="1">
      <alignment horizontal="center" vertical="center"/>
    </xf>
    <xf numFmtId="0" fontId="33" fillId="0" borderId="6" xfId="55" applyFont="1" applyBorder="1" applyAlignment="1">
      <alignment horizontal="centerContinuous" vertical="center"/>
    </xf>
    <xf numFmtId="3" fontId="33" fillId="0" borderId="6" xfId="55" applyNumberFormat="1" applyFont="1" applyBorder="1" applyAlignment="1">
      <alignment horizontal="centerContinuous" vertical="center" wrapText="1"/>
    </xf>
    <xf numFmtId="0" fontId="33" fillId="0" borderId="6" xfId="55" applyFont="1" applyBorder="1" applyAlignment="1">
      <alignment horizontal="center" vertical="center" wrapText="1"/>
    </xf>
    <xf numFmtId="0" fontId="33" fillId="0" borderId="10" xfId="55" applyFont="1" applyBorder="1" applyAlignment="1">
      <alignment horizontal="center" vertical="center" wrapText="1"/>
    </xf>
    <xf numFmtId="0" fontId="44" fillId="0" borderId="12" xfId="55" applyFont="1" applyBorder="1" applyAlignment="1">
      <alignment horizontal="center" vertical="center"/>
    </xf>
    <xf numFmtId="0" fontId="44" fillId="0" borderId="9" xfId="55" applyFont="1" applyBorder="1" applyAlignment="1">
      <alignment horizontal="center" vertical="center"/>
    </xf>
    <xf numFmtId="0" fontId="44" fillId="0" borderId="36" xfId="55" applyFont="1" applyBorder="1" applyAlignment="1">
      <alignment horizontal="center" vertical="center"/>
    </xf>
    <xf numFmtId="8" fontId="33" fillId="0" borderId="0" xfId="1" applyNumberFormat="1" applyFont="1"/>
    <xf numFmtId="2" fontId="33" fillId="0" borderId="35" xfId="1" applyNumberFormat="1" applyFont="1" applyBorder="1" applyAlignment="1">
      <alignment horizontal="center" vertical="center" wrapText="1"/>
    </xf>
    <xf numFmtId="2" fontId="33" fillId="0" borderId="32" xfId="1" applyNumberFormat="1" applyFont="1" applyBorder="1" applyAlignment="1">
      <alignment horizontal="center" vertical="center" wrapText="1"/>
    </xf>
    <xf numFmtId="0" fontId="33" fillId="0" borderId="0" xfId="1" applyFont="1" applyAlignment="1">
      <alignment vertical="center"/>
    </xf>
    <xf numFmtId="0" fontId="32" fillId="0" borderId="0" xfId="1" applyFont="1"/>
    <xf numFmtId="165" fontId="33" fillId="0" borderId="8" xfId="2" applyNumberFormat="1" applyFont="1" applyFill="1" applyBorder="1" applyAlignment="1">
      <alignment horizontal="center" vertical="center"/>
    </xf>
    <xf numFmtId="0" fontId="48" fillId="0" borderId="0" xfId="1" applyFont="1"/>
    <xf numFmtId="0" fontId="41" fillId="0" borderId="0" xfId="1" applyFont="1" applyAlignment="1">
      <alignment vertical="center"/>
    </xf>
    <xf numFmtId="0" fontId="48" fillId="0" borderId="0" xfId="1" applyFont="1" applyAlignment="1">
      <alignment horizontal="center" vertical="center"/>
    </xf>
    <xf numFmtId="0" fontId="41" fillId="0" borderId="0" xfId="1" applyFont="1"/>
    <xf numFmtId="0" fontId="41" fillId="0" borderId="0" xfId="1" applyFont="1" applyAlignment="1">
      <alignment horizontal="center" vertical="center"/>
    </xf>
    <xf numFmtId="0" fontId="41" fillId="0" borderId="0" xfId="55" applyFont="1" applyAlignment="1">
      <alignment horizontal="left"/>
    </xf>
    <xf numFmtId="0" fontId="49" fillId="0" borderId="0" xfId="55" applyFont="1" applyAlignment="1">
      <alignment horizontal="center" vertical="center"/>
    </xf>
    <xf numFmtId="0" fontId="48" fillId="0" borderId="0" xfId="55" applyFont="1" applyAlignment="1">
      <alignment horizontal="center" vertical="center" wrapText="1"/>
    </xf>
    <xf numFmtId="0" fontId="48" fillId="0" borderId="0" xfId="55" applyFont="1"/>
    <xf numFmtId="0" fontId="48" fillId="0" borderId="0" xfId="1" applyFont="1" applyAlignment="1">
      <alignment vertical="center"/>
    </xf>
    <xf numFmtId="0" fontId="41" fillId="0" borderId="0" xfId="0" applyFont="1" applyAlignment="1">
      <alignment horizontal="left"/>
    </xf>
    <xf numFmtId="0" fontId="41" fillId="0" borderId="0" xfId="0" applyFont="1" applyAlignment="1">
      <alignment horizontal="centerContinuous" vertical="center"/>
    </xf>
    <xf numFmtId="3" fontId="41" fillId="0" borderId="0" xfId="0" applyNumberFormat="1" applyFont="1" applyAlignment="1">
      <alignment horizontal="centerContinuous" vertical="center"/>
    </xf>
    <xf numFmtId="0" fontId="41" fillId="0" borderId="0" xfId="0" applyFont="1" applyAlignment="1">
      <alignment vertical="center"/>
    </xf>
    <xf numFmtId="0" fontId="50" fillId="0" borderId="0" xfId="0" applyFont="1"/>
    <xf numFmtId="0" fontId="51" fillId="0" borderId="0" xfId="60" applyFont="1"/>
    <xf numFmtId="0" fontId="13" fillId="0" borderId="0" xfId="55" applyFont="1" applyAlignment="1">
      <alignment vertical="top"/>
    </xf>
    <xf numFmtId="0" fontId="13" fillId="0" borderId="0" xfId="55" applyFont="1"/>
    <xf numFmtId="0" fontId="30" fillId="0" borderId="0" xfId="55" applyFont="1"/>
    <xf numFmtId="3" fontId="13" fillId="0" borderId="0" xfId="55" applyNumberFormat="1" applyFont="1"/>
    <xf numFmtId="0" fontId="30" fillId="0" borderId="0" xfId="55" applyFont="1" applyAlignment="1">
      <alignment horizontal="center"/>
    </xf>
    <xf numFmtId="0" fontId="12" fillId="0" borderId="0" xfId="1" applyFont="1"/>
    <xf numFmtId="0" fontId="36" fillId="0" borderId="0" xfId="65" applyFont="1"/>
    <xf numFmtId="0" fontId="52" fillId="2" borderId="1" xfId="55" applyFont="1" applyFill="1" applyBorder="1" applyAlignment="1">
      <alignment horizontal="left" vertical="center" wrapText="1"/>
    </xf>
    <xf numFmtId="0" fontId="52" fillId="0" borderId="1" xfId="55" applyFont="1" applyBorder="1" applyAlignment="1">
      <alignment horizontal="center" vertical="center"/>
    </xf>
    <xf numFmtId="3" fontId="53" fillId="0" borderId="1" xfId="55" applyNumberFormat="1" applyFont="1" applyBorder="1" applyAlignment="1">
      <alignment horizontal="center" vertical="center"/>
    </xf>
    <xf numFmtId="44" fontId="11" fillId="0" borderId="1" xfId="47" applyFont="1" applyFill="1" applyBorder="1" applyAlignment="1">
      <alignment horizontal="center" vertical="center"/>
    </xf>
    <xf numFmtId="165" fontId="11" fillId="0" borderId="1" xfId="47" applyNumberFormat="1" applyFont="1" applyFill="1" applyBorder="1" applyAlignment="1">
      <alignment horizontal="center" vertical="center"/>
    </xf>
    <xf numFmtId="9" fontId="11" fillId="0" borderId="1" xfId="47" applyNumberFormat="1" applyFont="1" applyFill="1" applyBorder="1" applyAlignment="1">
      <alignment horizontal="center" vertical="center"/>
    </xf>
    <xf numFmtId="165" fontId="11" fillId="0" borderId="1" xfId="1" applyNumberFormat="1" applyFont="1" applyBorder="1" applyAlignment="1">
      <alignment horizontal="center" vertical="center"/>
    </xf>
    <xf numFmtId="164" fontId="54" fillId="0" borderId="1" xfId="1" applyNumberFormat="1" applyFont="1" applyBorder="1" applyAlignment="1">
      <alignment horizontal="left" vertical="center" wrapText="1"/>
    </xf>
    <xf numFmtId="0" fontId="11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wrapText="1"/>
    </xf>
    <xf numFmtId="0" fontId="52" fillId="0" borderId="0" xfId="55" applyFont="1" applyAlignment="1">
      <alignment horizontal="center" vertical="center"/>
    </xf>
    <xf numFmtId="3" fontId="7" fillId="0" borderId="0" xfId="1" applyNumberFormat="1" applyFont="1" applyAlignment="1">
      <alignment horizontal="center" vertical="center"/>
    </xf>
    <xf numFmtId="4" fontId="56" fillId="0" borderId="0" xfId="1" applyNumberFormat="1" applyFont="1" applyAlignment="1">
      <alignment horizontal="center" vertical="center"/>
    </xf>
    <xf numFmtId="165" fontId="57" fillId="0" borderId="28" xfId="47" applyNumberFormat="1" applyFont="1" applyFill="1" applyBorder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164" fontId="57" fillId="0" borderId="0" xfId="47" applyNumberFormat="1" applyFont="1" applyFill="1" applyBorder="1" applyAlignment="1">
      <alignment horizontal="center" vertical="center"/>
    </xf>
    <xf numFmtId="0" fontId="33" fillId="0" borderId="0" xfId="63" applyFont="1"/>
    <xf numFmtId="3" fontId="33" fillId="0" borderId="0" xfId="63" applyNumberFormat="1" applyFont="1"/>
    <xf numFmtId="4" fontId="35" fillId="0" borderId="0" xfId="55" applyNumberFormat="1" applyFont="1"/>
    <xf numFmtId="0" fontId="35" fillId="0" borderId="0" xfId="55" applyFont="1"/>
    <xf numFmtId="165" fontId="35" fillId="0" borderId="0" xfId="0" applyNumberFormat="1" applyFont="1"/>
    <xf numFmtId="2" fontId="35" fillId="0" borderId="0" xfId="0" applyNumberFormat="1" applyFont="1"/>
    <xf numFmtId="164" fontId="42" fillId="0" borderId="0" xfId="1" applyNumberFormat="1" applyFont="1"/>
    <xf numFmtId="165" fontId="35" fillId="0" borderId="0" xfId="1" applyNumberFormat="1" applyFont="1"/>
    <xf numFmtId="0" fontId="35" fillId="0" borderId="0" xfId="1" applyFont="1"/>
    <xf numFmtId="165" fontId="33" fillId="19" borderId="9" xfId="2" applyNumberFormat="1" applyFont="1" applyFill="1" applyBorder="1" applyAlignment="1">
      <alignment horizontal="center" vertical="center"/>
    </xf>
    <xf numFmtId="9" fontId="33" fillId="19" borderId="9" xfId="2" applyNumberFormat="1" applyFont="1" applyFill="1" applyBorder="1" applyAlignment="1">
      <alignment horizontal="center" vertical="center"/>
    </xf>
    <xf numFmtId="165" fontId="46" fillId="0" borderId="0" xfId="57" applyNumberFormat="1" applyFont="1"/>
    <xf numFmtId="0" fontId="46" fillId="0" borderId="0" xfId="57" applyFont="1"/>
    <xf numFmtId="2" fontId="46" fillId="0" borderId="0" xfId="60" applyNumberFormat="1" applyFont="1"/>
    <xf numFmtId="0" fontId="46" fillId="0" borderId="0" xfId="60" applyFont="1"/>
    <xf numFmtId="165" fontId="33" fillId="0" borderId="30" xfId="1" applyNumberFormat="1" applyFont="1" applyBorder="1" applyAlignment="1">
      <alignment horizontal="center" vertical="center"/>
    </xf>
    <xf numFmtId="2" fontId="32" fillId="0" borderId="32" xfId="1" applyNumberFormat="1" applyFont="1" applyBorder="1" applyAlignment="1">
      <alignment horizontal="center" vertical="center" wrapText="1"/>
    </xf>
    <xf numFmtId="2" fontId="32" fillId="0" borderId="8" xfId="1" applyNumberFormat="1" applyFont="1" applyBorder="1" applyAlignment="1">
      <alignment horizontal="center" vertical="center"/>
    </xf>
    <xf numFmtId="0" fontId="33" fillId="0" borderId="44" xfId="0" applyFont="1" applyBorder="1" applyAlignment="1">
      <alignment horizontal="center" vertical="center" wrapText="1"/>
    </xf>
    <xf numFmtId="0" fontId="44" fillId="0" borderId="45" xfId="1" applyFont="1" applyBorder="1" applyAlignment="1">
      <alignment horizontal="center" vertical="center"/>
    </xf>
    <xf numFmtId="0" fontId="33" fillId="0" borderId="46" xfId="1" applyFont="1" applyBorder="1" applyAlignment="1">
      <alignment horizontal="left" vertical="center"/>
    </xf>
    <xf numFmtId="0" fontId="33" fillId="0" borderId="47" xfId="1" applyFont="1" applyBorder="1" applyAlignment="1">
      <alignment horizontal="center" vertical="center"/>
    </xf>
    <xf numFmtId="0" fontId="44" fillId="0" borderId="25" xfId="1" applyFont="1" applyBorder="1" applyAlignment="1">
      <alignment horizontal="center" vertical="center"/>
    </xf>
    <xf numFmtId="0" fontId="33" fillId="0" borderId="29" xfId="1" applyFont="1" applyBorder="1" applyAlignment="1">
      <alignment horizontal="center" vertical="center"/>
    </xf>
    <xf numFmtId="0" fontId="33" fillId="0" borderId="30" xfId="1" applyFont="1" applyBorder="1" applyAlignment="1">
      <alignment horizontal="center" vertical="center" wrapText="1"/>
    </xf>
    <xf numFmtId="0" fontId="33" fillId="0" borderId="30" xfId="1" applyFont="1" applyBorder="1" applyAlignment="1">
      <alignment horizontal="center" vertical="center"/>
    </xf>
    <xf numFmtId="0" fontId="33" fillId="0" borderId="48" xfId="1" applyFont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/>
    </xf>
    <xf numFmtId="0" fontId="58" fillId="0" borderId="13" xfId="1" applyFont="1" applyBorder="1" applyAlignment="1">
      <alignment horizontal="center" vertical="center"/>
    </xf>
    <xf numFmtId="0" fontId="58" fillId="0" borderId="9" xfId="1" applyFont="1" applyBorder="1" applyAlignment="1">
      <alignment horizontal="center" vertical="center"/>
    </xf>
    <xf numFmtId="0" fontId="58" fillId="0" borderId="36" xfId="1" applyFont="1" applyBorder="1" applyAlignment="1">
      <alignment horizontal="center" vertical="center"/>
    </xf>
    <xf numFmtId="165" fontId="32" fillId="0" borderId="32" xfId="53" applyNumberFormat="1" applyFont="1" applyBorder="1"/>
    <xf numFmtId="0" fontId="34" fillId="0" borderId="44" xfId="0" applyFont="1" applyBorder="1" applyAlignment="1">
      <alignment horizontal="center" vertical="center" wrapText="1"/>
    </xf>
    <xf numFmtId="0" fontId="58" fillId="0" borderId="49" xfId="1" applyFont="1" applyBorder="1" applyAlignment="1">
      <alignment horizontal="center" vertical="center"/>
    </xf>
    <xf numFmtId="0" fontId="33" fillId="0" borderId="45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3" fillId="0" borderId="7" xfId="56" applyFont="1" applyBorder="1" applyAlignment="1">
      <alignment horizontal="center" vertical="center" wrapText="1"/>
    </xf>
    <xf numFmtId="8" fontId="33" fillId="19" borderId="7" xfId="2" applyNumberFormat="1" applyFont="1" applyFill="1" applyBorder="1" applyAlignment="1">
      <alignment horizontal="center" vertical="center"/>
    </xf>
    <xf numFmtId="8" fontId="33" fillId="0" borderId="7" xfId="1" applyNumberFormat="1" applyFont="1" applyBorder="1" applyAlignment="1">
      <alignment horizontal="center" vertical="center" wrapText="1"/>
    </xf>
    <xf numFmtId="9" fontId="33" fillId="0" borderId="7" xfId="1" applyNumberFormat="1" applyFont="1" applyBorder="1" applyAlignment="1">
      <alignment horizontal="center" vertical="center" wrapText="1"/>
    </xf>
    <xf numFmtId="0" fontId="33" fillId="0" borderId="46" xfId="1" applyFont="1" applyBorder="1" applyAlignment="1">
      <alignment horizontal="center" vertical="center" wrapText="1"/>
    </xf>
    <xf numFmtId="4" fontId="32" fillId="0" borderId="28" xfId="53" applyNumberFormat="1" applyFont="1" applyBorder="1"/>
    <xf numFmtId="8" fontId="32" fillId="0" borderId="28" xfId="53" applyNumberFormat="1" applyFont="1" applyBorder="1"/>
    <xf numFmtId="0" fontId="33" fillId="0" borderId="35" xfId="1" applyFont="1" applyBorder="1" applyAlignment="1">
      <alignment horizontal="left" vertical="center" wrapText="1"/>
    </xf>
    <xf numFmtId="0" fontId="33" fillId="0" borderId="43" xfId="0" applyFont="1" applyBorder="1" applyAlignment="1">
      <alignment horizontal="center" vertical="center"/>
    </xf>
    <xf numFmtId="0" fontId="33" fillId="0" borderId="45" xfId="0" applyFont="1" applyBorder="1" applyAlignment="1">
      <alignment vertical="center"/>
    </xf>
    <xf numFmtId="0" fontId="33" fillId="0" borderId="50" xfId="0" applyFont="1" applyBorder="1" applyAlignment="1">
      <alignment horizontal="center" vertical="center"/>
    </xf>
    <xf numFmtId="0" fontId="33" fillId="0" borderId="42" xfId="0" applyFont="1" applyBorder="1" applyAlignment="1">
      <alignment vertical="center" wrapText="1"/>
    </xf>
    <xf numFmtId="0" fontId="33" fillId="0" borderId="39" xfId="0" applyFont="1" applyBorder="1" applyAlignment="1">
      <alignment horizontal="center" vertical="center"/>
    </xf>
    <xf numFmtId="3" fontId="33" fillId="0" borderId="39" xfId="0" applyNumberFormat="1" applyFont="1" applyBorder="1" applyAlignment="1">
      <alignment horizontal="center" vertical="center"/>
    </xf>
    <xf numFmtId="2" fontId="33" fillId="0" borderId="39" xfId="0" applyNumberFormat="1" applyFont="1" applyBorder="1" applyAlignment="1">
      <alignment horizontal="center" vertical="center"/>
    </xf>
    <xf numFmtId="9" fontId="33" fillId="0" borderId="7" xfId="0" applyNumberFormat="1" applyFont="1" applyBorder="1" applyAlignment="1">
      <alignment horizontal="center" vertical="center"/>
    </xf>
    <xf numFmtId="0" fontId="33" fillId="0" borderId="7" xfId="0" applyFont="1" applyBorder="1" applyAlignment="1">
      <alignment vertical="center"/>
    </xf>
    <xf numFmtId="0" fontId="33" fillId="0" borderId="46" xfId="0" applyFont="1" applyBorder="1" applyAlignment="1">
      <alignment vertical="center"/>
    </xf>
    <xf numFmtId="4" fontId="33" fillId="0" borderId="8" xfId="55" applyNumberFormat="1" applyFont="1" applyBorder="1" applyAlignment="1">
      <alignment horizontal="center" vertical="center"/>
    </xf>
    <xf numFmtId="0" fontId="33" fillId="0" borderId="44" xfId="55" applyFont="1" applyBorder="1" applyAlignment="1">
      <alignment horizontal="center" vertical="center" wrapText="1"/>
    </xf>
    <xf numFmtId="0" fontId="44" fillId="0" borderId="45" xfId="55" applyFont="1" applyBorder="1" applyAlignment="1">
      <alignment horizontal="center" vertical="center"/>
    </xf>
    <xf numFmtId="0" fontId="33" fillId="0" borderId="45" xfId="55" applyFont="1" applyBorder="1" applyAlignment="1">
      <alignment vertical="center"/>
    </xf>
    <xf numFmtId="0" fontId="33" fillId="19" borderId="45" xfId="55" applyFont="1" applyFill="1" applyBorder="1" applyAlignment="1">
      <alignment vertical="center"/>
    </xf>
    <xf numFmtId="3" fontId="33" fillId="0" borderId="0" xfId="55" applyNumberFormat="1" applyFont="1" applyAlignment="1">
      <alignment horizontal="center" vertical="center"/>
    </xf>
    <xf numFmtId="2" fontId="33" fillId="19" borderId="0" xfId="55" applyNumberFormat="1" applyFont="1" applyFill="1" applyAlignment="1">
      <alignment horizontal="center" vertical="center"/>
    </xf>
    <xf numFmtId="9" fontId="33" fillId="19" borderId="0" xfId="55" applyNumberFormat="1" applyFont="1" applyFill="1" applyAlignment="1">
      <alignment horizontal="center" vertical="center"/>
    </xf>
    <xf numFmtId="0" fontId="32" fillId="0" borderId="0" xfId="55" applyFont="1" applyAlignment="1">
      <alignment horizontal="left" vertical="center" wrapText="1"/>
    </xf>
    <xf numFmtId="0" fontId="40" fillId="0" borderId="0" xfId="55" applyFont="1" applyAlignment="1">
      <alignment vertical="center" wrapText="1"/>
    </xf>
    <xf numFmtId="1" fontId="32" fillId="0" borderId="13" xfId="55" applyNumberFormat="1" applyFont="1" applyBorder="1" applyAlignment="1">
      <alignment horizontal="center" vertical="center"/>
    </xf>
    <xf numFmtId="2" fontId="33" fillId="0" borderId="39" xfId="32" applyNumberFormat="1" applyFont="1" applyBorder="1" applyAlignment="1">
      <alignment horizontal="center" vertical="center"/>
    </xf>
    <xf numFmtId="9" fontId="33" fillId="19" borderId="39" xfId="55" applyNumberFormat="1" applyFont="1" applyFill="1" applyBorder="1" applyAlignment="1">
      <alignment horizontal="center" vertical="center"/>
    </xf>
    <xf numFmtId="0" fontId="33" fillId="19" borderId="46" xfId="55" applyFont="1" applyFill="1" applyBorder="1" applyAlignment="1">
      <alignment vertical="center"/>
    </xf>
    <xf numFmtId="4" fontId="33" fillId="0" borderId="52" xfId="55" applyNumberFormat="1" applyFont="1" applyBorder="1" applyAlignment="1">
      <alignment horizontal="center" vertical="center"/>
    </xf>
    <xf numFmtId="0" fontId="47" fillId="0" borderId="12" xfId="0" applyFont="1" applyBorder="1" applyAlignment="1">
      <alignment horizontal="center" vertical="center"/>
    </xf>
    <xf numFmtId="0" fontId="47" fillId="0" borderId="45" xfId="0" applyFont="1" applyBorder="1" applyAlignment="1">
      <alignment horizontal="center" vertical="center"/>
    </xf>
    <xf numFmtId="2" fontId="33" fillId="0" borderId="39" xfId="54" applyNumberFormat="1" applyFont="1" applyBorder="1" applyAlignment="1">
      <alignment horizontal="center" vertical="center"/>
    </xf>
    <xf numFmtId="9" fontId="33" fillId="0" borderId="39" xfId="0" applyNumberFormat="1" applyFont="1" applyBorder="1" applyAlignment="1">
      <alignment horizontal="center" vertical="center"/>
    </xf>
    <xf numFmtId="0" fontId="33" fillId="0" borderId="51" xfId="0" applyFont="1" applyBorder="1"/>
    <xf numFmtId="2" fontId="33" fillId="0" borderId="28" xfId="0" applyNumberFormat="1" applyFont="1" applyBorder="1" applyAlignment="1">
      <alignment horizontal="center"/>
    </xf>
    <xf numFmtId="0" fontId="33" fillId="0" borderId="44" xfId="1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/>
    </xf>
    <xf numFmtId="0" fontId="33" fillId="19" borderId="45" xfId="1" applyFont="1" applyFill="1" applyBorder="1" applyAlignment="1">
      <alignment horizontal="center" vertical="center"/>
    </xf>
    <xf numFmtId="0" fontId="33" fillId="0" borderId="13" xfId="57" applyFont="1" applyBorder="1" applyAlignment="1">
      <alignment horizontal="left" wrapText="1"/>
    </xf>
    <xf numFmtId="0" fontId="33" fillId="0" borderId="7" xfId="57" applyFont="1" applyBorder="1" applyAlignment="1">
      <alignment horizontal="left" vertical="center" wrapText="1"/>
    </xf>
    <xf numFmtId="0" fontId="33" fillId="0" borderId="7" xfId="57" applyFont="1" applyBorder="1" applyAlignment="1">
      <alignment horizontal="center" vertical="center" wrapText="1"/>
    </xf>
    <xf numFmtId="2" fontId="33" fillId="19" borderId="7" xfId="57" applyNumberFormat="1" applyFont="1" applyFill="1" applyBorder="1" applyAlignment="1">
      <alignment horizontal="center" vertical="center" wrapText="1"/>
    </xf>
    <xf numFmtId="9" fontId="33" fillId="19" borderId="7" xfId="2" applyNumberFormat="1" applyFont="1" applyFill="1" applyBorder="1" applyAlignment="1">
      <alignment horizontal="center" vertical="center"/>
    </xf>
    <xf numFmtId="165" fontId="33" fillId="19" borderId="7" xfId="1" applyNumberFormat="1" applyFont="1" applyFill="1" applyBorder="1" applyAlignment="1">
      <alignment horizontal="center" vertical="center"/>
    </xf>
    <xf numFmtId="49" fontId="36" fillId="19" borderId="7" xfId="57" applyNumberFormat="1" applyFont="1" applyFill="1" applyBorder="1" applyAlignment="1">
      <alignment horizontal="left"/>
    </xf>
    <xf numFmtId="0" fontId="36" fillId="19" borderId="32" xfId="57" applyFont="1" applyFill="1" applyBorder="1"/>
    <xf numFmtId="165" fontId="32" fillId="0" borderId="28" xfId="2" applyNumberFormat="1" applyFont="1" applyFill="1" applyBorder="1" applyAlignment="1">
      <alignment horizontal="center" vertical="center"/>
    </xf>
    <xf numFmtId="165" fontId="33" fillId="19" borderId="15" xfId="2" applyNumberFormat="1" applyFont="1" applyFill="1" applyBorder="1" applyAlignment="1">
      <alignment horizontal="center" vertical="center"/>
    </xf>
    <xf numFmtId="165" fontId="33" fillId="19" borderId="53" xfId="2" applyNumberFormat="1" applyFont="1" applyFill="1" applyBorder="1" applyAlignment="1">
      <alignment horizontal="center" vertical="center"/>
    </xf>
    <xf numFmtId="165" fontId="32" fillId="0" borderId="8" xfId="2" applyNumberFormat="1" applyFont="1" applyFill="1" applyBorder="1" applyAlignment="1">
      <alignment horizontal="center" vertical="center"/>
    </xf>
    <xf numFmtId="165" fontId="32" fillId="0" borderId="32" xfId="2" applyNumberFormat="1" applyFont="1" applyFill="1" applyBorder="1" applyAlignment="1">
      <alignment horizontal="center" vertical="center"/>
    </xf>
    <xf numFmtId="0" fontId="44" fillId="0" borderId="54" xfId="1" applyFont="1" applyBorder="1" applyAlignment="1">
      <alignment horizontal="center" vertical="center"/>
    </xf>
    <xf numFmtId="0" fontId="33" fillId="0" borderId="12" xfId="57" applyFont="1" applyBorder="1" applyAlignment="1">
      <alignment horizontal="left" wrapText="1"/>
    </xf>
    <xf numFmtId="0" fontId="36" fillId="0" borderId="45" xfId="57" applyFont="1" applyBorder="1"/>
    <xf numFmtId="0" fontId="33" fillId="0" borderId="7" xfId="57" applyFont="1" applyBorder="1" applyAlignment="1">
      <alignment horizontal="left" wrapText="1"/>
    </xf>
    <xf numFmtId="2" fontId="33" fillId="0" borderId="7" xfId="57" applyNumberFormat="1" applyFont="1" applyBorder="1" applyAlignment="1">
      <alignment horizontal="center" vertical="center" wrapText="1"/>
    </xf>
    <xf numFmtId="4" fontId="33" fillId="0" borderId="7" xfId="59" applyNumberFormat="1" applyFont="1" applyBorder="1" applyAlignment="1">
      <alignment horizontal="center" vertical="center" wrapText="1"/>
    </xf>
    <xf numFmtId="9" fontId="33" fillId="0" borderId="7" xfId="57" applyNumberFormat="1" applyFont="1" applyBorder="1" applyAlignment="1">
      <alignment horizontal="center" vertical="center" wrapText="1"/>
    </xf>
    <xf numFmtId="167" fontId="33" fillId="0" borderId="7" xfId="57" applyNumberFormat="1" applyFont="1" applyBorder="1" applyAlignment="1">
      <alignment horizontal="center" vertical="center" wrapText="1"/>
    </xf>
    <xf numFmtId="49" fontId="36" fillId="0" borderId="7" xfId="57" applyNumberFormat="1" applyFont="1" applyBorder="1" applyAlignment="1">
      <alignment horizontal="left" wrapText="1"/>
    </xf>
    <xf numFmtId="0" fontId="36" fillId="0" borderId="46" xfId="57" applyFont="1" applyBorder="1"/>
    <xf numFmtId="0" fontId="33" fillId="0" borderId="44" xfId="60" applyFont="1" applyBorder="1" applyAlignment="1">
      <alignment horizontal="center" vertical="center" wrapText="1"/>
    </xf>
    <xf numFmtId="0" fontId="44" fillId="0" borderId="49" xfId="1" applyFont="1" applyBorder="1" applyAlignment="1">
      <alignment horizontal="center" vertical="center"/>
    </xf>
    <xf numFmtId="0" fontId="33" fillId="0" borderId="50" xfId="1" applyFont="1" applyBorder="1" applyAlignment="1">
      <alignment horizontal="center" vertical="center"/>
    </xf>
    <xf numFmtId="0" fontId="33" fillId="0" borderId="7" xfId="60" applyFont="1" applyBorder="1" applyAlignment="1">
      <alignment vertical="center" wrapText="1"/>
    </xf>
    <xf numFmtId="0" fontId="33" fillId="0" borderId="39" xfId="60" applyFont="1" applyBorder="1" applyAlignment="1">
      <alignment horizontal="center" vertical="center"/>
    </xf>
    <xf numFmtId="0" fontId="33" fillId="0" borderId="7" xfId="1" applyFont="1" applyBorder="1" applyAlignment="1">
      <alignment horizontal="center" vertical="center"/>
    </xf>
    <xf numFmtId="164" fontId="33" fillId="19" borderId="7" xfId="61" applyNumberFormat="1" applyFont="1" applyFill="1" applyBorder="1" applyAlignment="1">
      <alignment horizontal="center" vertical="center"/>
    </xf>
    <xf numFmtId="4" fontId="33" fillId="19" borderId="7" xfId="1" applyNumberFormat="1" applyFont="1" applyFill="1" applyBorder="1" applyAlignment="1">
      <alignment horizontal="center" vertical="center"/>
    </xf>
    <xf numFmtId="9" fontId="33" fillId="19" borderId="7" xfId="1" applyNumberFormat="1" applyFont="1" applyFill="1" applyBorder="1" applyAlignment="1">
      <alignment horizontal="center" vertical="center"/>
    </xf>
    <xf numFmtId="0" fontId="36" fillId="19" borderId="7" xfId="60" applyFont="1" applyFill="1" applyBorder="1"/>
    <xf numFmtId="0" fontId="33" fillId="19" borderId="46" xfId="1" applyFont="1" applyFill="1" applyBorder="1" applyAlignment="1">
      <alignment horizontal="center" vertical="center"/>
    </xf>
    <xf numFmtId="0" fontId="39" fillId="0" borderId="29" xfId="60" applyFont="1" applyBorder="1"/>
    <xf numFmtId="2" fontId="32" fillId="19" borderId="40" xfId="1" applyNumberFormat="1" applyFont="1" applyFill="1" applyBorder="1" applyAlignment="1">
      <alignment horizontal="center" vertical="center"/>
    </xf>
    <xf numFmtId="2" fontId="39" fillId="0" borderId="30" xfId="60" applyNumberFormat="1" applyFont="1" applyBorder="1" applyAlignment="1">
      <alignment horizontal="center" vertical="center"/>
    </xf>
    <xf numFmtId="0" fontId="39" fillId="0" borderId="34" xfId="60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wrapText="1"/>
    </xf>
    <xf numFmtId="0" fontId="12" fillId="0" borderId="44" xfId="55" applyFont="1" applyBorder="1" applyAlignment="1">
      <alignment horizontal="center" vertical="center" wrapText="1"/>
    </xf>
    <xf numFmtId="0" fontId="11" fillId="0" borderId="12" xfId="55" applyFont="1" applyBorder="1" applyAlignment="1">
      <alignment horizontal="center" vertical="center"/>
    </xf>
    <xf numFmtId="0" fontId="54" fillId="0" borderId="45" xfId="1" applyFont="1" applyBorder="1" applyAlignment="1">
      <alignment horizontal="left" vertical="center" wrapText="1"/>
    </xf>
    <xf numFmtId="0" fontId="11" fillId="0" borderId="13" xfId="55" applyFont="1" applyBorder="1" applyAlignment="1">
      <alignment horizontal="center" vertical="center"/>
    </xf>
    <xf numFmtId="0" fontId="52" fillId="2" borderId="7" xfId="55" applyFont="1" applyFill="1" applyBorder="1" applyAlignment="1">
      <alignment horizontal="left" vertical="center" wrapText="1"/>
    </xf>
    <xf numFmtId="0" fontId="52" fillId="0" borderId="7" xfId="55" applyFont="1" applyBorder="1" applyAlignment="1">
      <alignment horizontal="center" vertical="center"/>
    </xf>
    <xf numFmtId="3" fontId="53" fillId="0" borderId="7" xfId="55" applyNumberFormat="1" applyFont="1" applyBorder="1" applyAlignment="1">
      <alignment horizontal="center" vertical="center"/>
    </xf>
    <xf numFmtId="44" fontId="11" fillId="0" borderId="7" xfId="47" applyFont="1" applyFill="1" applyBorder="1" applyAlignment="1">
      <alignment horizontal="center" vertical="center"/>
    </xf>
    <xf numFmtId="165" fontId="11" fillId="0" borderId="7" xfId="47" applyNumberFormat="1" applyFont="1" applyFill="1" applyBorder="1" applyAlignment="1">
      <alignment horizontal="center" vertical="center"/>
    </xf>
    <xf numFmtId="9" fontId="11" fillId="0" borderId="7" xfId="47" applyNumberFormat="1" applyFont="1" applyFill="1" applyBorder="1" applyAlignment="1">
      <alignment horizontal="center" vertical="center"/>
    </xf>
    <xf numFmtId="165" fontId="11" fillId="0" borderId="7" xfId="1" applyNumberFormat="1" applyFont="1" applyBorder="1" applyAlignment="1">
      <alignment horizontal="center" vertical="center"/>
    </xf>
    <xf numFmtId="164" fontId="54" fillId="0" borderId="7" xfId="1" applyNumberFormat="1" applyFont="1" applyBorder="1" applyAlignment="1">
      <alignment horizontal="left" vertical="center" wrapText="1"/>
    </xf>
    <xf numFmtId="0" fontId="54" fillId="0" borderId="46" xfId="1" applyFont="1" applyBorder="1" applyAlignment="1">
      <alignment horizontal="left" vertical="center" wrapText="1"/>
    </xf>
    <xf numFmtId="165" fontId="32" fillId="0" borderId="50" xfId="2" applyNumberFormat="1" applyFont="1" applyFill="1" applyBorder="1" applyAlignment="1">
      <alignment horizontal="center" vertical="center"/>
    </xf>
    <xf numFmtId="165" fontId="32" fillId="0" borderId="51" xfId="2" applyNumberFormat="1" applyFont="1" applyFill="1" applyBorder="1" applyAlignment="1">
      <alignment horizontal="center" vertical="center"/>
    </xf>
    <xf numFmtId="0" fontId="33" fillId="0" borderId="1" xfId="1" applyFont="1" applyBorder="1" applyAlignment="1">
      <alignment horizontal="left" vertical="center" wrapText="1"/>
    </xf>
    <xf numFmtId="0" fontId="33" fillId="0" borderId="45" xfId="1" applyFont="1" applyBorder="1" applyAlignment="1">
      <alignment horizontal="left" vertical="center" wrapText="1"/>
    </xf>
  </cellXfs>
  <cellStyles count="66">
    <cellStyle name="20% - akcent 1" xfId="5" xr:uid="{00000000-0005-0000-0000-000000000000}"/>
    <cellStyle name="20% - akcent 2" xfId="6" xr:uid="{00000000-0005-0000-0000-000001000000}"/>
    <cellStyle name="20% - akcent 3" xfId="7" xr:uid="{00000000-0005-0000-0000-000002000000}"/>
    <cellStyle name="20% - akcent 4" xfId="8" xr:uid="{00000000-0005-0000-0000-000003000000}"/>
    <cellStyle name="20% - akcent 5" xfId="9" xr:uid="{00000000-0005-0000-0000-000004000000}"/>
    <cellStyle name="20% - akcent 6" xfId="10" xr:uid="{00000000-0005-0000-0000-000005000000}"/>
    <cellStyle name="40% - akcent 1" xfId="11" xr:uid="{00000000-0005-0000-0000-000006000000}"/>
    <cellStyle name="40% - akcent 2" xfId="12" xr:uid="{00000000-0005-0000-0000-000007000000}"/>
    <cellStyle name="40% - akcent 3" xfId="13" xr:uid="{00000000-0005-0000-0000-000008000000}"/>
    <cellStyle name="40% - akcent 4" xfId="14" xr:uid="{00000000-0005-0000-0000-000009000000}"/>
    <cellStyle name="40% - akcent 5" xfId="15" xr:uid="{00000000-0005-0000-0000-00000A000000}"/>
    <cellStyle name="40% - akcent 6" xfId="16" xr:uid="{00000000-0005-0000-0000-00000B000000}"/>
    <cellStyle name="60% - akcent 1" xfId="17" xr:uid="{00000000-0005-0000-0000-00000C000000}"/>
    <cellStyle name="60% - akcent 2" xfId="18" xr:uid="{00000000-0005-0000-0000-00000D000000}"/>
    <cellStyle name="60% - akcent 3" xfId="19" xr:uid="{00000000-0005-0000-0000-00000E000000}"/>
    <cellStyle name="60% - akcent 4" xfId="20" xr:uid="{00000000-0005-0000-0000-00000F000000}"/>
    <cellStyle name="60% - akcent 5" xfId="21" xr:uid="{00000000-0005-0000-0000-000010000000}"/>
    <cellStyle name="60% - akcent 6" xfId="22" xr:uid="{00000000-0005-0000-0000-000011000000}"/>
    <cellStyle name="Akcent 1 2" xfId="23" xr:uid="{00000000-0005-0000-0000-000012000000}"/>
    <cellStyle name="Akcent 2 2" xfId="24" xr:uid="{00000000-0005-0000-0000-000013000000}"/>
    <cellStyle name="Akcent 3 2" xfId="25" xr:uid="{00000000-0005-0000-0000-000014000000}"/>
    <cellStyle name="Akcent 4 2" xfId="26" xr:uid="{00000000-0005-0000-0000-000015000000}"/>
    <cellStyle name="Akcent 5 2" xfId="27" xr:uid="{00000000-0005-0000-0000-000016000000}"/>
    <cellStyle name="Akcent 6 2" xfId="28" xr:uid="{00000000-0005-0000-0000-000017000000}"/>
    <cellStyle name="Dane wejściowe 2" xfId="29" xr:uid="{00000000-0005-0000-0000-000018000000}"/>
    <cellStyle name="Dane wyjściowe 2" xfId="30" xr:uid="{00000000-0005-0000-0000-000019000000}"/>
    <cellStyle name="Dobre" xfId="31" xr:uid="{00000000-0005-0000-0000-00001A000000}"/>
    <cellStyle name="Dziesiętny" xfId="54" builtinId="3"/>
    <cellStyle name="Dziesiętny 2" xfId="32" xr:uid="{00000000-0005-0000-0000-00001C000000}"/>
    <cellStyle name="Dziesiętny 2 2" xfId="51" xr:uid="{00000000-0005-0000-0000-00001D000000}"/>
    <cellStyle name="Dziesiętny 3" xfId="49" xr:uid="{00000000-0005-0000-0000-00001E000000}"/>
    <cellStyle name="Komórka połączona 2" xfId="33" xr:uid="{00000000-0005-0000-0000-00001F000000}"/>
    <cellStyle name="Komórka zaznaczona 2" xfId="34" xr:uid="{00000000-0005-0000-0000-000020000000}"/>
    <cellStyle name="Nagłówek 1 2" xfId="35" xr:uid="{00000000-0005-0000-0000-000021000000}"/>
    <cellStyle name="Nagłówek 2 2" xfId="36" xr:uid="{00000000-0005-0000-0000-000022000000}"/>
    <cellStyle name="Nagłówek 3 2" xfId="37" xr:uid="{00000000-0005-0000-0000-000023000000}"/>
    <cellStyle name="Nagłówek 4 2" xfId="38" xr:uid="{00000000-0005-0000-0000-000024000000}"/>
    <cellStyle name="Neutralne" xfId="39" xr:uid="{00000000-0005-0000-0000-000025000000}"/>
    <cellStyle name="Normalny" xfId="0" builtinId="0"/>
    <cellStyle name="Normalny 2" xfId="3" xr:uid="{00000000-0005-0000-0000-000027000000}"/>
    <cellStyle name="Normalny 2 2" xfId="4" xr:uid="{00000000-0005-0000-0000-000028000000}"/>
    <cellStyle name="Normalny 3" xfId="53" xr:uid="{00000000-0005-0000-0000-000029000000}"/>
    <cellStyle name="Normalny 3 2" xfId="55" xr:uid="{00000000-0005-0000-0000-00002A000000}"/>
    <cellStyle name="Normalny 3 2 2" xfId="63" xr:uid="{00000000-0005-0000-0000-00002B000000}"/>
    <cellStyle name="Normalny 4" xfId="57" xr:uid="{00000000-0005-0000-0000-00002C000000}"/>
    <cellStyle name="Normalny 5" xfId="60" xr:uid="{00000000-0005-0000-0000-00002D000000}"/>
    <cellStyle name="Normalny 5 2" xfId="62" xr:uid="{00000000-0005-0000-0000-00002E000000}"/>
    <cellStyle name="Normalny 5 3" xfId="64" xr:uid="{00000000-0005-0000-0000-00002F000000}"/>
    <cellStyle name="Normalny 5 4" xfId="65" xr:uid="{00000000-0005-0000-0000-000030000000}"/>
    <cellStyle name="Normalny_formularz 2015" xfId="56" xr:uid="{00000000-0005-0000-0000-000031000000}"/>
    <cellStyle name="Normalny_Formularz asort.-cenowy" xfId="1" xr:uid="{00000000-0005-0000-0000-000032000000}"/>
    <cellStyle name="Obliczenia 2" xfId="40" xr:uid="{00000000-0005-0000-0000-000033000000}"/>
    <cellStyle name="Procentowy 2" xfId="41" xr:uid="{00000000-0005-0000-0000-000034000000}"/>
    <cellStyle name="Procentowy 3" xfId="59" xr:uid="{00000000-0005-0000-0000-000035000000}"/>
    <cellStyle name="Suma 2" xfId="42" xr:uid="{00000000-0005-0000-0000-000036000000}"/>
    <cellStyle name="Tekst objaśnienia 2" xfId="43" xr:uid="{00000000-0005-0000-0000-000037000000}"/>
    <cellStyle name="Tekst ostrzeżenia 2" xfId="44" xr:uid="{00000000-0005-0000-0000-000038000000}"/>
    <cellStyle name="Tytuł 2" xfId="45" xr:uid="{00000000-0005-0000-0000-000039000000}"/>
    <cellStyle name="Uwaga 2" xfId="46" xr:uid="{00000000-0005-0000-0000-00003A000000}"/>
    <cellStyle name="Walutowy" xfId="2" builtinId="4"/>
    <cellStyle name="Walutowy 2" xfId="47" xr:uid="{00000000-0005-0000-0000-00003C000000}"/>
    <cellStyle name="Walutowy 2 2" xfId="52" xr:uid="{00000000-0005-0000-0000-00003D000000}"/>
    <cellStyle name="Walutowy 3" xfId="50" xr:uid="{00000000-0005-0000-0000-00003E000000}"/>
    <cellStyle name="Walutowy 4" xfId="58" xr:uid="{00000000-0005-0000-0000-00003F000000}"/>
    <cellStyle name="Walutowy 5" xfId="61" xr:uid="{00000000-0005-0000-0000-000040000000}"/>
    <cellStyle name="Złe" xfId="48" xr:uid="{00000000-0005-0000-0000-00004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L220"/>
  <sheetViews>
    <sheetView workbookViewId="0">
      <selection activeCell="H12" sqref="H12"/>
    </sheetView>
  </sheetViews>
  <sheetFormatPr defaultRowHeight="12.75"/>
  <cols>
    <col min="1" max="1" width="3" style="113" customWidth="1"/>
    <col min="2" max="2" width="44.7109375" style="113" customWidth="1"/>
    <col min="3" max="3" width="4.7109375" style="113" customWidth="1"/>
    <col min="4" max="4" width="8.7109375" style="114" customWidth="1"/>
    <col min="5" max="5" width="10.42578125" style="113" customWidth="1"/>
    <col min="6" max="6" width="12.85546875" style="113" customWidth="1"/>
    <col min="7" max="7" width="5.140625" style="113" customWidth="1"/>
    <col min="8" max="8" width="12" style="113" customWidth="1"/>
    <col min="9" max="9" width="12.28515625" style="113" customWidth="1"/>
    <col min="10" max="10" width="9.5703125" style="113" customWidth="1"/>
    <col min="11" max="11" width="10" style="113" customWidth="1"/>
    <col min="12" max="16384" width="9.140625" style="113"/>
  </cols>
  <sheetData>
    <row r="1" spans="1:12" s="124" customFormat="1" ht="18">
      <c r="A1" s="123" t="s">
        <v>159</v>
      </c>
      <c r="D1" s="125"/>
      <c r="E1" s="125"/>
      <c r="G1" s="126"/>
      <c r="H1" s="126"/>
      <c r="I1" s="126"/>
    </row>
    <row r="2" spans="1:12" s="124" customFormat="1">
      <c r="A2" s="127" t="s">
        <v>24</v>
      </c>
      <c r="C2" s="126"/>
      <c r="D2" s="128"/>
      <c r="E2" s="129"/>
      <c r="F2" s="126"/>
      <c r="G2" s="126"/>
      <c r="H2" s="126"/>
    </row>
    <row r="3" spans="1:12" s="124" customFormat="1">
      <c r="A3" s="127"/>
      <c r="C3" s="126"/>
      <c r="D3" s="128"/>
      <c r="E3" s="129"/>
      <c r="F3" s="126"/>
      <c r="G3" s="126"/>
      <c r="H3" s="126"/>
    </row>
    <row r="4" spans="1:12" s="238" customFormat="1" ht="20.100000000000001" customHeight="1" thickBot="1">
      <c r="B4" s="239" t="s">
        <v>154</v>
      </c>
      <c r="D4" s="240"/>
    </row>
    <row r="5" spans="1:12" ht="36.75" customHeight="1">
      <c r="A5" s="130" t="s">
        <v>30</v>
      </c>
      <c r="B5" s="144" t="s">
        <v>20</v>
      </c>
      <c r="C5" s="118" t="s">
        <v>21</v>
      </c>
      <c r="D5" s="144" t="s">
        <v>5</v>
      </c>
      <c r="E5" s="118" t="s">
        <v>10</v>
      </c>
      <c r="F5" s="118" t="s">
        <v>0</v>
      </c>
      <c r="G5" s="118" t="s">
        <v>22</v>
      </c>
      <c r="H5" s="118" t="s">
        <v>1</v>
      </c>
      <c r="I5" s="117" t="s">
        <v>2</v>
      </c>
      <c r="J5" s="119" t="s">
        <v>13</v>
      </c>
      <c r="K5" s="295" t="s">
        <v>23</v>
      </c>
      <c r="L5" s="30"/>
    </row>
    <row r="6" spans="1:12" ht="13.5" thickBot="1">
      <c r="A6" s="135">
        <v>1</v>
      </c>
      <c r="B6" s="121">
        <v>2</v>
      </c>
      <c r="C6" s="121">
        <v>3</v>
      </c>
      <c r="D6" s="121">
        <v>4</v>
      </c>
      <c r="E6" s="121">
        <v>5</v>
      </c>
      <c r="F6" s="121">
        <v>6</v>
      </c>
      <c r="G6" s="121">
        <v>7</v>
      </c>
      <c r="H6" s="121">
        <v>8</v>
      </c>
      <c r="I6" s="121">
        <v>9</v>
      </c>
      <c r="J6" s="145">
        <v>10</v>
      </c>
      <c r="K6" s="296">
        <v>11</v>
      </c>
      <c r="L6" s="30"/>
    </row>
    <row r="7" spans="1:12" ht="120" customHeight="1" thickBot="1">
      <c r="A7" s="305">
        <v>1</v>
      </c>
      <c r="B7" s="147" t="s">
        <v>34</v>
      </c>
      <c r="C7" s="148" t="s">
        <v>35</v>
      </c>
      <c r="D7" s="149">
        <v>1600</v>
      </c>
      <c r="E7" s="136"/>
      <c r="F7" s="137">
        <f>D7*E7</f>
        <v>0</v>
      </c>
      <c r="G7" s="138"/>
      <c r="H7" s="137">
        <f>G7*F7</f>
        <v>0</v>
      </c>
      <c r="I7" s="292">
        <f>H7+F7</f>
        <v>0</v>
      </c>
      <c r="J7" s="139"/>
      <c r="K7" s="297"/>
      <c r="L7" s="30"/>
    </row>
    <row r="8" spans="1:12" ht="19.5" customHeight="1" thickBot="1">
      <c r="A8" s="114"/>
      <c r="B8" s="140"/>
      <c r="C8" s="140"/>
      <c r="D8" s="141"/>
      <c r="E8" s="142"/>
      <c r="F8" s="237">
        <f>SUM(F7)</f>
        <v>0</v>
      </c>
      <c r="G8" s="168"/>
      <c r="H8" s="237">
        <f>SUM(H7)</f>
        <v>0</v>
      </c>
      <c r="I8" s="237">
        <f>SUM(I7)</f>
        <v>0</v>
      </c>
      <c r="J8" s="143"/>
      <c r="K8" s="30"/>
      <c r="L8" s="30"/>
    </row>
    <row r="9" spans="1:12">
      <c r="K9" s="30"/>
      <c r="L9" s="30"/>
    </row>
    <row r="10" spans="1:12">
      <c r="K10" s="30"/>
      <c r="L10" s="30"/>
    </row>
    <row r="11" spans="1:12">
      <c r="K11" s="30"/>
      <c r="L11" s="30"/>
    </row>
    <row r="12" spans="1:12">
      <c r="K12" s="30"/>
      <c r="L12" s="30"/>
    </row>
    <row r="13" spans="1:12">
      <c r="K13" s="30"/>
      <c r="L13" s="30"/>
    </row>
    <row r="14" spans="1:12">
      <c r="K14" s="30"/>
      <c r="L14" s="30"/>
    </row>
    <row r="15" spans="1:12">
      <c r="K15" s="30"/>
      <c r="L15" s="30"/>
    </row>
    <row r="16" spans="1:12">
      <c r="K16" s="30"/>
      <c r="L16" s="30"/>
    </row>
    <row r="17" spans="11:12">
      <c r="K17" s="30"/>
      <c r="L17" s="30"/>
    </row>
    <row r="18" spans="11:12">
      <c r="K18" s="30"/>
      <c r="L18" s="30"/>
    </row>
    <row r="19" spans="11:12">
      <c r="K19" s="30"/>
      <c r="L19" s="30"/>
    </row>
    <row r="20" spans="11:12">
      <c r="K20" s="30"/>
      <c r="L20" s="30"/>
    </row>
    <row r="21" spans="11:12">
      <c r="K21" s="30"/>
      <c r="L21" s="30"/>
    </row>
    <row r="22" spans="11:12">
      <c r="K22" s="30"/>
      <c r="L22" s="30"/>
    </row>
    <row r="23" spans="11:12">
      <c r="K23" s="30"/>
      <c r="L23" s="30"/>
    </row>
    <row r="24" spans="11:12">
      <c r="K24" s="30"/>
      <c r="L24" s="30"/>
    </row>
    <row r="25" spans="11:12">
      <c r="K25" s="30"/>
      <c r="L25" s="30"/>
    </row>
    <row r="26" spans="11:12">
      <c r="K26" s="30"/>
      <c r="L26" s="30"/>
    </row>
    <row r="27" spans="11:12">
      <c r="K27" s="30"/>
      <c r="L27" s="30"/>
    </row>
    <row r="28" spans="11:12">
      <c r="K28" s="30"/>
      <c r="L28" s="30"/>
    </row>
    <row r="29" spans="11:12">
      <c r="K29" s="30"/>
      <c r="L29" s="30"/>
    </row>
    <row r="30" spans="11:12">
      <c r="K30" s="30"/>
      <c r="L30" s="30"/>
    </row>
    <row r="31" spans="11:12">
      <c r="K31" s="30"/>
      <c r="L31" s="30"/>
    </row>
    <row r="32" spans="11:12">
      <c r="K32" s="30"/>
      <c r="L32" s="30"/>
    </row>
    <row r="33" spans="11:12">
      <c r="K33" s="30"/>
      <c r="L33" s="30"/>
    </row>
    <row r="34" spans="11:12">
      <c r="K34" s="30"/>
      <c r="L34" s="30"/>
    </row>
    <row r="35" spans="11:12">
      <c r="K35" s="30"/>
      <c r="L35" s="30"/>
    </row>
    <row r="36" spans="11:12">
      <c r="K36" s="30"/>
      <c r="L36" s="30"/>
    </row>
    <row r="37" spans="11:12">
      <c r="K37" s="30"/>
      <c r="L37" s="30"/>
    </row>
    <row r="38" spans="11:12">
      <c r="K38" s="30"/>
      <c r="L38" s="30"/>
    </row>
    <row r="39" spans="11:12">
      <c r="K39" s="30"/>
      <c r="L39" s="30"/>
    </row>
    <row r="40" spans="11:12">
      <c r="K40" s="30"/>
      <c r="L40" s="30"/>
    </row>
    <row r="41" spans="11:12">
      <c r="K41" s="30"/>
      <c r="L41" s="30"/>
    </row>
    <row r="42" spans="11:12">
      <c r="K42" s="30"/>
      <c r="L42" s="30"/>
    </row>
    <row r="43" spans="11:12">
      <c r="K43" s="30"/>
      <c r="L43" s="30"/>
    </row>
    <row r="44" spans="11:12">
      <c r="K44" s="30"/>
      <c r="L44" s="30"/>
    </row>
    <row r="45" spans="11:12">
      <c r="K45" s="30"/>
      <c r="L45" s="30"/>
    </row>
    <row r="46" spans="11:12">
      <c r="K46" s="30"/>
      <c r="L46" s="30"/>
    </row>
    <row r="47" spans="11:12">
      <c r="K47" s="30"/>
      <c r="L47" s="30"/>
    </row>
    <row r="48" spans="11:12">
      <c r="K48" s="30"/>
      <c r="L48" s="30"/>
    </row>
    <row r="49" spans="11:12">
      <c r="K49" s="30"/>
      <c r="L49" s="30"/>
    </row>
    <row r="50" spans="11:12">
      <c r="K50" s="30"/>
      <c r="L50" s="30"/>
    </row>
    <row r="51" spans="11:12">
      <c r="K51" s="30"/>
      <c r="L51" s="30"/>
    </row>
    <row r="52" spans="11:12">
      <c r="K52" s="30"/>
      <c r="L52" s="30"/>
    </row>
    <row r="53" spans="11:12">
      <c r="K53" s="30"/>
      <c r="L53" s="30"/>
    </row>
    <row r="54" spans="11:12">
      <c r="K54" s="30"/>
      <c r="L54" s="30"/>
    </row>
    <row r="55" spans="11:12">
      <c r="K55" s="30"/>
      <c r="L55" s="30"/>
    </row>
    <row r="56" spans="11:12">
      <c r="K56" s="30"/>
      <c r="L56" s="30"/>
    </row>
    <row r="57" spans="11:12">
      <c r="K57" s="30"/>
      <c r="L57" s="30"/>
    </row>
    <row r="58" spans="11:12">
      <c r="K58" s="30"/>
      <c r="L58" s="30"/>
    </row>
    <row r="59" spans="11:12">
      <c r="K59" s="30"/>
      <c r="L59" s="30"/>
    </row>
    <row r="60" spans="11:12">
      <c r="K60" s="30"/>
      <c r="L60" s="30"/>
    </row>
    <row r="61" spans="11:12">
      <c r="K61" s="30"/>
      <c r="L61" s="30"/>
    </row>
    <row r="62" spans="11:12">
      <c r="K62" s="30"/>
      <c r="L62" s="30"/>
    </row>
    <row r="63" spans="11:12">
      <c r="K63" s="30"/>
      <c r="L63" s="30"/>
    </row>
    <row r="64" spans="11:12">
      <c r="K64" s="30"/>
      <c r="L64" s="30"/>
    </row>
    <row r="65" spans="11:12">
      <c r="K65" s="30"/>
      <c r="L65" s="30"/>
    </row>
    <row r="66" spans="11:12">
      <c r="K66" s="30"/>
      <c r="L66" s="30"/>
    </row>
    <row r="67" spans="11:12">
      <c r="K67" s="30"/>
      <c r="L67" s="30"/>
    </row>
    <row r="68" spans="11:12">
      <c r="K68" s="30"/>
      <c r="L68" s="30"/>
    </row>
    <row r="69" spans="11:12">
      <c r="K69" s="30"/>
      <c r="L69" s="30"/>
    </row>
    <row r="70" spans="11:12">
      <c r="K70" s="30"/>
      <c r="L70" s="30"/>
    </row>
    <row r="71" spans="11:12">
      <c r="K71" s="30"/>
      <c r="L71" s="30"/>
    </row>
    <row r="72" spans="11:12">
      <c r="K72" s="30"/>
      <c r="L72" s="30"/>
    </row>
    <row r="73" spans="11:12">
      <c r="K73" s="30"/>
      <c r="L73" s="30"/>
    </row>
    <row r="74" spans="11:12">
      <c r="K74" s="30"/>
      <c r="L74" s="30"/>
    </row>
    <row r="75" spans="11:12">
      <c r="K75" s="30"/>
      <c r="L75" s="30"/>
    </row>
    <row r="76" spans="11:12">
      <c r="K76" s="30"/>
      <c r="L76" s="30"/>
    </row>
    <row r="77" spans="11:12">
      <c r="K77" s="30"/>
      <c r="L77" s="30"/>
    </row>
    <row r="78" spans="11:12">
      <c r="K78" s="30"/>
      <c r="L78" s="30"/>
    </row>
    <row r="79" spans="11:12">
      <c r="K79" s="30"/>
      <c r="L79" s="30"/>
    </row>
    <row r="80" spans="11:12">
      <c r="K80" s="30"/>
      <c r="L80" s="30"/>
    </row>
    <row r="81" spans="11:12">
      <c r="K81" s="30"/>
      <c r="L81" s="30"/>
    </row>
    <row r="82" spans="11:12">
      <c r="K82" s="30"/>
      <c r="L82" s="30"/>
    </row>
    <row r="83" spans="11:12">
      <c r="K83" s="30"/>
      <c r="L83" s="30"/>
    </row>
    <row r="84" spans="11:12">
      <c r="K84" s="30"/>
      <c r="L84" s="30"/>
    </row>
    <row r="85" spans="11:12">
      <c r="K85" s="30"/>
      <c r="L85" s="30"/>
    </row>
    <row r="86" spans="11:12">
      <c r="K86" s="30"/>
      <c r="L86" s="30"/>
    </row>
    <row r="87" spans="11:12">
      <c r="K87" s="30"/>
      <c r="L87" s="30"/>
    </row>
    <row r="88" spans="11:12">
      <c r="K88" s="30"/>
      <c r="L88" s="30"/>
    </row>
    <row r="89" spans="11:12">
      <c r="K89" s="30"/>
      <c r="L89" s="30"/>
    </row>
    <row r="90" spans="11:12">
      <c r="K90" s="30"/>
      <c r="L90" s="30"/>
    </row>
    <row r="91" spans="11:12">
      <c r="K91" s="30"/>
      <c r="L91" s="30"/>
    </row>
    <row r="92" spans="11:12">
      <c r="K92" s="30"/>
      <c r="L92" s="30"/>
    </row>
    <row r="93" spans="11:12">
      <c r="K93" s="30"/>
      <c r="L93" s="30"/>
    </row>
    <row r="94" spans="11:12">
      <c r="K94" s="30"/>
      <c r="L94" s="30"/>
    </row>
    <row r="95" spans="11:12">
      <c r="K95" s="30"/>
      <c r="L95" s="30"/>
    </row>
    <row r="96" spans="11:12">
      <c r="K96" s="30"/>
      <c r="L96" s="30"/>
    </row>
    <row r="97" spans="11:12">
      <c r="K97" s="30"/>
      <c r="L97" s="30"/>
    </row>
    <row r="98" spans="11:12">
      <c r="K98" s="30"/>
      <c r="L98" s="30"/>
    </row>
    <row r="99" spans="11:12">
      <c r="K99" s="30"/>
      <c r="L99" s="30"/>
    </row>
    <row r="100" spans="11:12">
      <c r="K100" s="30"/>
      <c r="L100" s="30"/>
    </row>
    <row r="101" spans="11:12">
      <c r="K101" s="30"/>
      <c r="L101" s="30"/>
    </row>
    <row r="102" spans="11:12">
      <c r="K102" s="30"/>
      <c r="L102" s="30"/>
    </row>
    <row r="103" spans="11:12">
      <c r="K103" s="30"/>
      <c r="L103" s="30"/>
    </row>
    <row r="104" spans="11:12">
      <c r="K104" s="30"/>
      <c r="L104" s="30"/>
    </row>
    <row r="105" spans="11:12">
      <c r="K105" s="30"/>
      <c r="L105" s="30"/>
    </row>
    <row r="106" spans="11:12">
      <c r="K106" s="30"/>
      <c r="L106" s="30"/>
    </row>
    <row r="107" spans="11:12">
      <c r="K107" s="30"/>
      <c r="L107" s="30"/>
    </row>
    <row r="108" spans="11:12">
      <c r="K108" s="30"/>
      <c r="L108" s="30"/>
    </row>
    <row r="109" spans="11:12">
      <c r="K109" s="30"/>
      <c r="L109" s="30"/>
    </row>
    <row r="110" spans="11:12">
      <c r="K110" s="30"/>
      <c r="L110" s="30"/>
    </row>
    <row r="111" spans="11:12">
      <c r="K111" s="30"/>
      <c r="L111" s="30"/>
    </row>
    <row r="112" spans="11:12">
      <c r="K112" s="30"/>
      <c r="L112" s="30"/>
    </row>
    <row r="113" spans="11:12">
      <c r="K113" s="30"/>
      <c r="L113" s="30"/>
    </row>
    <row r="114" spans="11:12">
      <c r="K114" s="30"/>
      <c r="L114" s="30"/>
    </row>
    <row r="115" spans="11:12">
      <c r="K115" s="30"/>
      <c r="L115" s="30"/>
    </row>
    <row r="116" spans="11:12">
      <c r="K116" s="30"/>
      <c r="L116" s="30"/>
    </row>
    <row r="117" spans="11:12">
      <c r="K117" s="30"/>
      <c r="L117" s="30"/>
    </row>
    <row r="118" spans="11:12">
      <c r="K118" s="30"/>
      <c r="L118" s="30"/>
    </row>
    <row r="119" spans="11:12">
      <c r="K119" s="30"/>
      <c r="L119" s="30"/>
    </row>
    <row r="120" spans="11:12">
      <c r="K120" s="30"/>
      <c r="L120" s="30"/>
    </row>
    <row r="121" spans="11:12">
      <c r="K121" s="30"/>
      <c r="L121" s="30"/>
    </row>
    <row r="122" spans="11:12">
      <c r="K122" s="30"/>
      <c r="L122" s="30"/>
    </row>
    <row r="123" spans="11:12">
      <c r="K123" s="30"/>
      <c r="L123" s="30"/>
    </row>
    <row r="124" spans="11:12">
      <c r="K124" s="30"/>
      <c r="L124" s="30"/>
    </row>
    <row r="125" spans="11:12">
      <c r="K125" s="30"/>
      <c r="L125" s="30"/>
    </row>
    <row r="126" spans="11:12">
      <c r="K126" s="30"/>
      <c r="L126" s="30"/>
    </row>
    <row r="127" spans="11:12">
      <c r="K127" s="30"/>
      <c r="L127" s="30"/>
    </row>
    <row r="128" spans="11:12">
      <c r="K128" s="30"/>
      <c r="L128" s="30"/>
    </row>
    <row r="129" spans="11:12">
      <c r="K129" s="30"/>
      <c r="L129" s="30"/>
    </row>
    <row r="130" spans="11:12">
      <c r="K130" s="30"/>
      <c r="L130" s="30"/>
    </row>
    <row r="131" spans="11:12">
      <c r="K131" s="30"/>
      <c r="L131" s="30"/>
    </row>
    <row r="132" spans="11:12">
      <c r="K132" s="30"/>
      <c r="L132" s="30"/>
    </row>
    <row r="133" spans="11:12">
      <c r="K133" s="30"/>
      <c r="L133" s="30"/>
    </row>
    <row r="134" spans="11:12">
      <c r="K134" s="30"/>
      <c r="L134" s="30"/>
    </row>
    <row r="135" spans="11:12">
      <c r="K135" s="30"/>
      <c r="L135" s="30"/>
    </row>
    <row r="136" spans="11:12">
      <c r="K136" s="30"/>
      <c r="L136" s="30"/>
    </row>
    <row r="137" spans="11:12">
      <c r="K137" s="30"/>
      <c r="L137" s="30"/>
    </row>
    <row r="138" spans="11:12">
      <c r="K138" s="30"/>
      <c r="L138" s="30"/>
    </row>
    <row r="139" spans="11:12">
      <c r="K139" s="30"/>
      <c r="L139" s="30"/>
    </row>
    <row r="140" spans="11:12">
      <c r="K140" s="30"/>
      <c r="L140" s="30"/>
    </row>
    <row r="141" spans="11:12">
      <c r="K141" s="30"/>
      <c r="L141" s="30"/>
    </row>
    <row r="142" spans="11:12">
      <c r="K142" s="30"/>
      <c r="L142" s="30"/>
    </row>
    <row r="143" spans="11:12">
      <c r="K143" s="30"/>
      <c r="L143" s="30"/>
    </row>
    <row r="144" spans="11:12">
      <c r="K144" s="30"/>
      <c r="L144" s="30"/>
    </row>
    <row r="145" spans="11:12">
      <c r="K145" s="30"/>
      <c r="L145" s="30"/>
    </row>
    <row r="146" spans="11:12">
      <c r="K146" s="30"/>
      <c r="L146" s="30"/>
    </row>
    <row r="147" spans="11:12">
      <c r="K147" s="30"/>
      <c r="L147" s="30"/>
    </row>
    <row r="148" spans="11:12">
      <c r="K148" s="30"/>
      <c r="L148" s="30"/>
    </row>
    <row r="149" spans="11:12">
      <c r="K149" s="30"/>
      <c r="L149" s="30"/>
    </row>
    <row r="150" spans="11:12">
      <c r="K150" s="30"/>
      <c r="L150" s="30"/>
    </row>
    <row r="151" spans="11:12">
      <c r="K151" s="30"/>
      <c r="L151" s="30"/>
    </row>
    <row r="152" spans="11:12">
      <c r="K152" s="30"/>
      <c r="L152" s="30"/>
    </row>
    <row r="153" spans="11:12">
      <c r="K153" s="30"/>
      <c r="L153" s="30"/>
    </row>
    <row r="154" spans="11:12">
      <c r="K154" s="30"/>
      <c r="L154" s="30"/>
    </row>
    <row r="155" spans="11:12">
      <c r="K155" s="30"/>
      <c r="L155" s="30"/>
    </row>
    <row r="156" spans="11:12">
      <c r="K156" s="30"/>
      <c r="L156" s="30"/>
    </row>
    <row r="157" spans="11:12">
      <c r="K157" s="30"/>
      <c r="L157" s="30"/>
    </row>
    <row r="158" spans="11:12">
      <c r="K158" s="30"/>
      <c r="L158" s="30"/>
    </row>
    <row r="159" spans="11:12">
      <c r="K159" s="30"/>
      <c r="L159" s="30"/>
    </row>
    <row r="160" spans="11:12">
      <c r="K160" s="30"/>
      <c r="L160" s="30"/>
    </row>
    <row r="161" spans="11:12">
      <c r="K161" s="30"/>
      <c r="L161" s="30"/>
    </row>
    <row r="162" spans="11:12">
      <c r="K162" s="30"/>
      <c r="L162" s="30"/>
    </row>
    <row r="163" spans="11:12">
      <c r="K163" s="30"/>
      <c r="L163" s="30"/>
    </row>
    <row r="164" spans="11:12">
      <c r="K164" s="30"/>
      <c r="L164" s="30"/>
    </row>
    <row r="165" spans="11:12">
      <c r="K165" s="30"/>
      <c r="L165" s="30"/>
    </row>
    <row r="166" spans="11:12">
      <c r="K166" s="30"/>
      <c r="L166" s="30"/>
    </row>
    <row r="167" spans="11:12">
      <c r="K167" s="30"/>
      <c r="L167" s="30"/>
    </row>
    <row r="168" spans="11:12">
      <c r="K168" s="30"/>
      <c r="L168" s="30"/>
    </row>
    <row r="169" spans="11:12">
      <c r="K169" s="30"/>
      <c r="L169" s="30"/>
    </row>
    <row r="170" spans="11:12">
      <c r="K170" s="30"/>
      <c r="L170" s="30"/>
    </row>
    <row r="171" spans="11:12">
      <c r="K171" s="30"/>
      <c r="L171" s="30"/>
    </row>
    <row r="172" spans="11:12">
      <c r="K172" s="30"/>
      <c r="L172" s="30"/>
    </row>
    <row r="173" spans="11:12">
      <c r="K173" s="30"/>
      <c r="L173" s="30"/>
    </row>
    <row r="174" spans="11:12">
      <c r="K174" s="30"/>
      <c r="L174" s="30"/>
    </row>
    <row r="175" spans="11:12">
      <c r="K175" s="30"/>
      <c r="L175" s="30"/>
    </row>
    <row r="176" spans="11:12">
      <c r="K176" s="30"/>
      <c r="L176" s="30"/>
    </row>
    <row r="177" spans="11:12">
      <c r="K177" s="30"/>
      <c r="L177" s="30"/>
    </row>
    <row r="178" spans="11:12">
      <c r="K178" s="30"/>
      <c r="L178" s="30"/>
    </row>
    <row r="179" spans="11:12">
      <c r="K179" s="30"/>
      <c r="L179" s="30"/>
    </row>
    <row r="180" spans="11:12">
      <c r="K180" s="30"/>
      <c r="L180" s="30"/>
    </row>
    <row r="181" spans="11:12">
      <c r="K181" s="30"/>
      <c r="L181" s="30"/>
    </row>
    <row r="182" spans="11:12">
      <c r="K182" s="30"/>
      <c r="L182" s="30"/>
    </row>
    <row r="183" spans="11:12">
      <c r="K183" s="30"/>
      <c r="L183" s="30"/>
    </row>
    <row r="184" spans="11:12">
      <c r="K184" s="30"/>
      <c r="L184" s="30"/>
    </row>
    <row r="185" spans="11:12">
      <c r="K185" s="30"/>
      <c r="L185" s="30"/>
    </row>
    <row r="186" spans="11:12">
      <c r="K186" s="30"/>
      <c r="L186" s="30"/>
    </row>
    <row r="187" spans="11:12">
      <c r="K187" s="30"/>
      <c r="L187" s="30"/>
    </row>
    <row r="188" spans="11:12">
      <c r="K188" s="30"/>
      <c r="L188" s="30"/>
    </row>
    <row r="189" spans="11:12">
      <c r="K189" s="30"/>
      <c r="L189" s="30"/>
    </row>
    <row r="190" spans="11:12">
      <c r="K190" s="30"/>
      <c r="L190" s="30"/>
    </row>
    <row r="191" spans="11:12">
      <c r="K191" s="30"/>
      <c r="L191" s="30"/>
    </row>
    <row r="192" spans="11:12">
      <c r="K192" s="30"/>
      <c r="L192" s="30"/>
    </row>
    <row r="193" spans="11:12">
      <c r="K193" s="30"/>
      <c r="L193" s="30"/>
    </row>
    <row r="194" spans="11:12">
      <c r="K194" s="30"/>
      <c r="L194" s="30"/>
    </row>
    <row r="195" spans="11:12">
      <c r="K195" s="30"/>
      <c r="L195" s="30"/>
    </row>
    <row r="196" spans="11:12">
      <c r="K196" s="30"/>
      <c r="L196" s="30"/>
    </row>
    <row r="197" spans="11:12">
      <c r="K197" s="30"/>
      <c r="L197" s="30"/>
    </row>
    <row r="198" spans="11:12">
      <c r="K198" s="30"/>
      <c r="L198" s="30"/>
    </row>
    <row r="199" spans="11:12">
      <c r="K199" s="30"/>
      <c r="L199" s="30"/>
    </row>
    <row r="200" spans="11:12">
      <c r="K200" s="30"/>
      <c r="L200" s="30"/>
    </row>
    <row r="201" spans="11:12">
      <c r="K201" s="30"/>
      <c r="L201" s="30"/>
    </row>
    <row r="202" spans="11:12">
      <c r="K202" s="30"/>
      <c r="L202" s="30"/>
    </row>
    <row r="203" spans="11:12">
      <c r="K203" s="30"/>
      <c r="L203" s="30"/>
    </row>
    <row r="204" spans="11:12">
      <c r="K204" s="30"/>
      <c r="L204" s="30"/>
    </row>
    <row r="205" spans="11:12">
      <c r="K205" s="30"/>
      <c r="L205" s="30"/>
    </row>
    <row r="206" spans="11:12">
      <c r="K206" s="30"/>
      <c r="L206" s="30"/>
    </row>
    <row r="207" spans="11:12">
      <c r="K207" s="30"/>
      <c r="L207" s="30"/>
    </row>
    <row r="208" spans="11:12">
      <c r="K208" s="30"/>
      <c r="L208" s="30"/>
    </row>
    <row r="209" spans="11:12">
      <c r="K209" s="30"/>
      <c r="L209" s="30"/>
    </row>
    <row r="210" spans="11:12">
      <c r="K210" s="30"/>
      <c r="L210" s="30"/>
    </row>
    <row r="211" spans="11:12">
      <c r="K211" s="30"/>
      <c r="L211" s="30"/>
    </row>
    <row r="212" spans="11:12">
      <c r="K212" s="30"/>
      <c r="L212" s="30"/>
    </row>
    <row r="213" spans="11:12">
      <c r="K213" s="30"/>
      <c r="L213" s="30"/>
    </row>
    <row r="214" spans="11:12">
      <c r="K214" s="30"/>
      <c r="L214" s="30"/>
    </row>
    <row r="215" spans="11:12">
      <c r="K215" s="30"/>
      <c r="L215" s="30"/>
    </row>
    <row r="216" spans="11:12">
      <c r="K216" s="30"/>
      <c r="L216" s="30"/>
    </row>
    <row r="217" spans="11:12">
      <c r="K217" s="30"/>
      <c r="L217" s="30"/>
    </row>
    <row r="218" spans="11:12">
      <c r="K218" s="30"/>
      <c r="L218" s="30"/>
    </row>
    <row r="219" spans="11:12">
      <c r="K219" s="30"/>
      <c r="L219" s="30"/>
    </row>
    <row r="220" spans="11:12">
      <c r="K220" s="30"/>
      <c r="L220" s="30"/>
    </row>
  </sheetData>
  <pageMargins left="0.25" right="0.25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L221"/>
  <sheetViews>
    <sheetView workbookViewId="0">
      <selection activeCell="H12" sqref="H12"/>
    </sheetView>
  </sheetViews>
  <sheetFormatPr defaultRowHeight="12.75"/>
  <cols>
    <col min="1" max="1" width="3" style="113" customWidth="1"/>
    <col min="2" max="2" width="35.28515625" style="113" customWidth="1"/>
    <col min="3" max="3" width="8" style="113" customWidth="1"/>
    <col min="4" max="4" width="8.7109375" style="114" customWidth="1"/>
    <col min="5" max="5" width="6.5703125" style="113" customWidth="1"/>
    <col min="6" max="6" width="16.7109375" style="113" customWidth="1"/>
    <col min="7" max="7" width="5.140625" style="113" customWidth="1"/>
    <col min="8" max="8" width="16.7109375" style="113" customWidth="1"/>
    <col min="9" max="9" width="18.5703125" style="113" customWidth="1"/>
    <col min="10" max="10" width="7.140625" style="113" customWidth="1"/>
    <col min="11" max="11" width="6.5703125" style="113" customWidth="1"/>
    <col min="12" max="16384" width="9.140625" style="113"/>
  </cols>
  <sheetData>
    <row r="1" spans="1:12" s="124" customFormat="1" ht="18">
      <c r="A1" s="123" t="s">
        <v>159</v>
      </c>
      <c r="D1" s="125"/>
      <c r="E1" s="125"/>
      <c r="G1" s="126"/>
      <c r="H1" s="126"/>
      <c r="I1" s="126"/>
    </row>
    <row r="2" spans="1:12" s="124" customFormat="1">
      <c r="A2" s="127" t="s">
        <v>24</v>
      </c>
      <c r="C2" s="126"/>
      <c r="D2" s="128"/>
      <c r="E2" s="129"/>
      <c r="F2" s="126"/>
      <c r="G2" s="126"/>
      <c r="H2" s="126"/>
    </row>
    <row r="3" spans="1:12" s="124" customFormat="1">
      <c r="A3" s="127"/>
      <c r="C3" s="126"/>
      <c r="D3" s="128"/>
      <c r="E3" s="129"/>
      <c r="F3" s="126"/>
      <c r="G3" s="126"/>
      <c r="H3" s="126"/>
    </row>
    <row r="4" spans="1:12" s="238" customFormat="1" ht="20.100000000000001" customHeight="1" thickBot="1">
      <c r="B4" s="239" t="s">
        <v>153</v>
      </c>
      <c r="D4" s="240"/>
    </row>
    <row r="5" spans="1:12" ht="36.75" customHeight="1">
      <c r="A5" s="130" t="s">
        <v>30</v>
      </c>
      <c r="B5" s="131" t="s">
        <v>20</v>
      </c>
      <c r="C5" s="132" t="s">
        <v>21</v>
      </c>
      <c r="D5" s="131" t="s">
        <v>5</v>
      </c>
      <c r="E5" s="132" t="s">
        <v>10</v>
      </c>
      <c r="F5" s="132" t="s">
        <v>0</v>
      </c>
      <c r="G5" s="132" t="s">
        <v>22</v>
      </c>
      <c r="H5" s="132" t="s">
        <v>1</v>
      </c>
      <c r="I5" s="133" t="s">
        <v>2</v>
      </c>
      <c r="J5" s="134" t="s">
        <v>13</v>
      </c>
      <c r="K5" s="310" t="s">
        <v>23</v>
      </c>
      <c r="L5" s="30"/>
    </row>
    <row r="6" spans="1:12" ht="13.5" thickBot="1">
      <c r="A6" s="306">
        <v>1</v>
      </c>
      <c r="B6" s="307">
        <v>2</v>
      </c>
      <c r="C6" s="307">
        <v>3</v>
      </c>
      <c r="D6" s="307">
        <v>4</v>
      </c>
      <c r="E6" s="307">
        <v>5</v>
      </c>
      <c r="F6" s="307">
        <v>6</v>
      </c>
      <c r="G6" s="307">
        <v>7</v>
      </c>
      <c r="H6" s="307">
        <v>8</v>
      </c>
      <c r="I6" s="307">
        <v>9</v>
      </c>
      <c r="J6" s="308">
        <v>10</v>
      </c>
      <c r="K6" s="311">
        <v>11</v>
      </c>
      <c r="L6" s="30"/>
    </row>
    <row r="7" spans="1:12" ht="83.25" customHeight="1">
      <c r="A7" s="188" t="s">
        <v>40</v>
      </c>
      <c r="B7" s="412" t="s">
        <v>41</v>
      </c>
      <c r="C7" s="412"/>
      <c r="D7" s="412"/>
      <c r="E7" s="412"/>
      <c r="F7" s="412"/>
      <c r="G7" s="412"/>
      <c r="H7" s="412"/>
      <c r="I7" s="412"/>
      <c r="J7" s="412"/>
      <c r="K7" s="413"/>
      <c r="L7" s="30"/>
    </row>
    <row r="8" spans="1:12" ht="30" customHeight="1">
      <c r="A8" s="189" t="s">
        <v>25</v>
      </c>
      <c r="B8" s="190" t="s">
        <v>42</v>
      </c>
      <c r="C8" s="190" t="s">
        <v>43</v>
      </c>
      <c r="D8" s="191">
        <v>8000</v>
      </c>
      <c r="E8" s="192"/>
      <c r="F8" s="193">
        <f>D8*E8</f>
        <v>0</v>
      </c>
      <c r="G8" s="194"/>
      <c r="H8" s="193">
        <f>F8*G8</f>
        <v>0</v>
      </c>
      <c r="I8" s="193">
        <f>F8+H8</f>
        <v>0</v>
      </c>
      <c r="J8" s="174"/>
      <c r="K8" s="312"/>
      <c r="L8" s="30"/>
    </row>
    <row r="9" spans="1:12" ht="27.75" customHeight="1">
      <c r="A9" s="189" t="s">
        <v>26</v>
      </c>
      <c r="B9" s="190" t="s">
        <v>44</v>
      </c>
      <c r="C9" s="190" t="s">
        <v>43</v>
      </c>
      <c r="D9" s="191">
        <v>26000</v>
      </c>
      <c r="E9" s="192"/>
      <c r="F9" s="193">
        <f t="shared" ref="F9:F11" si="0">D9*E9</f>
        <v>0</v>
      </c>
      <c r="G9" s="194"/>
      <c r="H9" s="193">
        <f t="shared" ref="H9:H11" si="1">F9*G9</f>
        <v>0</v>
      </c>
      <c r="I9" s="193">
        <f t="shared" ref="I9:I11" si="2">F9+H9</f>
        <v>0</v>
      </c>
      <c r="J9" s="174"/>
      <c r="K9" s="312"/>
      <c r="L9" s="30"/>
    </row>
    <row r="10" spans="1:12" ht="28.5" customHeight="1" thickBot="1">
      <c r="A10" s="195" t="s">
        <v>45</v>
      </c>
      <c r="B10" s="190" t="s">
        <v>46</v>
      </c>
      <c r="C10" s="190" t="s">
        <v>43</v>
      </c>
      <c r="D10" s="191">
        <v>16000</v>
      </c>
      <c r="E10" s="192"/>
      <c r="F10" s="193">
        <f t="shared" si="0"/>
        <v>0</v>
      </c>
      <c r="G10" s="194"/>
      <c r="H10" s="193">
        <f t="shared" si="1"/>
        <v>0</v>
      </c>
      <c r="I10" s="193">
        <f t="shared" si="2"/>
        <v>0</v>
      </c>
      <c r="J10" s="174"/>
      <c r="K10" s="312"/>
      <c r="L10" s="30"/>
    </row>
    <row r="11" spans="1:12" ht="32.25" customHeight="1" thickBot="1">
      <c r="A11" s="195" t="s">
        <v>48</v>
      </c>
      <c r="B11" s="313" t="s">
        <v>47</v>
      </c>
      <c r="C11" s="314" t="s">
        <v>43</v>
      </c>
      <c r="D11" s="313">
        <v>1500</v>
      </c>
      <c r="E11" s="315"/>
      <c r="F11" s="316">
        <f t="shared" si="0"/>
        <v>0</v>
      </c>
      <c r="G11" s="317"/>
      <c r="H11" s="316">
        <f t="shared" si="1"/>
        <v>0</v>
      </c>
      <c r="I11" s="316">
        <f t="shared" si="2"/>
        <v>0</v>
      </c>
      <c r="J11" s="313"/>
      <c r="K11" s="318"/>
      <c r="L11" s="30"/>
    </row>
    <row r="12" spans="1:12" s="19" customFormat="1" ht="12.75" customHeight="1" thickBot="1">
      <c r="F12" s="319">
        <f>SUM(F8:F11)</f>
        <v>0</v>
      </c>
      <c r="H12" s="320">
        <f>SUM(H8:H11)</f>
        <v>0</v>
      </c>
      <c r="I12" s="309">
        <f>SUM(I8:I11)</f>
        <v>0</v>
      </c>
    </row>
    <row r="13" spans="1:12" ht="12.75" customHeight="1">
      <c r="F13" s="196"/>
      <c r="K13" s="30"/>
      <c r="L13" s="30"/>
    </row>
    <row r="14" spans="1:12">
      <c r="K14" s="30"/>
      <c r="L14" s="30"/>
    </row>
    <row r="15" spans="1:12">
      <c r="K15" s="30"/>
      <c r="L15" s="30"/>
    </row>
    <row r="16" spans="1:12">
      <c r="K16" s="30"/>
      <c r="L16" s="30"/>
    </row>
    <row r="17" spans="11:12">
      <c r="K17" s="30"/>
      <c r="L17" s="30"/>
    </row>
    <row r="18" spans="11:12">
      <c r="K18" s="30"/>
      <c r="L18" s="30"/>
    </row>
    <row r="19" spans="11:12">
      <c r="K19" s="30"/>
      <c r="L19" s="30"/>
    </row>
    <row r="20" spans="11:12">
      <c r="K20" s="30"/>
      <c r="L20" s="30"/>
    </row>
    <row r="21" spans="11:12">
      <c r="K21" s="30"/>
      <c r="L21" s="30"/>
    </row>
    <row r="22" spans="11:12">
      <c r="K22" s="30"/>
      <c r="L22" s="30"/>
    </row>
    <row r="23" spans="11:12">
      <c r="K23" s="30"/>
      <c r="L23" s="30"/>
    </row>
    <row r="24" spans="11:12">
      <c r="K24" s="30"/>
      <c r="L24" s="30"/>
    </row>
    <row r="25" spans="11:12">
      <c r="K25" s="30"/>
      <c r="L25" s="30"/>
    </row>
    <row r="26" spans="11:12">
      <c r="K26" s="30"/>
      <c r="L26" s="30"/>
    </row>
    <row r="27" spans="11:12">
      <c r="K27" s="30"/>
      <c r="L27" s="30"/>
    </row>
    <row r="28" spans="11:12">
      <c r="K28" s="30"/>
      <c r="L28" s="30"/>
    </row>
    <row r="29" spans="11:12">
      <c r="K29" s="30"/>
      <c r="L29" s="30"/>
    </row>
    <row r="30" spans="11:12">
      <c r="K30" s="30"/>
      <c r="L30" s="30"/>
    </row>
    <row r="31" spans="11:12">
      <c r="K31" s="30"/>
      <c r="L31" s="30"/>
    </row>
    <row r="32" spans="11:12">
      <c r="K32" s="30"/>
      <c r="L32" s="30"/>
    </row>
    <row r="33" spans="11:12">
      <c r="K33" s="30"/>
      <c r="L33" s="30"/>
    </row>
    <row r="34" spans="11:12">
      <c r="K34" s="30"/>
      <c r="L34" s="30"/>
    </row>
    <row r="35" spans="11:12">
      <c r="K35" s="30"/>
      <c r="L35" s="30"/>
    </row>
    <row r="36" spans="11:12">
      <c r="K36" s="30"/>
      <c r="L36" s="30"/>
    </row>
    <row r="37" spans="11:12">
      <c r="K37" s="30"/>
      <c r="L37" s="30"/>
    </row>
    <row r="38" spans="11:12">
      <c r="K38" s="30"/>
      <c r="L38" s="30"/>
    </row>
    <row r="39" spans="11:12">
      <c r="K39" s="30"/>
      <c r="L39" s="30"/>
    </row>
    <row r="40" spans="11:12">
      <c r="K40" s="30"/>
      <c r="L40" s="30"/>
    </row>
    <row r="41" spans="11:12">
      <c r="K41" s="30"/>
      <c r="L41" s="30"/>
    </row>
    <row r="42" spans="11:12">
      <c r="K42" s="30"/>
      <c r="L42" s="30"/>
    </row>
    <row r="43" spans="11:12">
      <c r="K43" s="30"/>
      <c r="L43" s="30"/>
    </row>
    <row r="44" spans="11:12">
      <c r="K44" s="30"/>
      <c r="L44" s="30"/>
    </row>
    <row r="45" spans="11:12">
      <c r="K45" s="30"/>
      <c r="L45" s="30"/>
    </row>
    <row r="46" spans="11:12">
      <c r="K46" s="30"/>
      <c r="L46" s="30"/>
    </row>
    <row r="47" spans="11:12">
      <c r="K47" s="30"/>
      <c r="L47" s="30"/>
    </row>
    <row r="48" spans="11:12">
      <c r="K48" s="30"/>
      <c r="L48" s="30"/>
    </row>
    <row r="49" spans="11:12">
      <c r="K49" s="30"/>
      <c r="L49" s="30"/>
    </row>
    <row r="50" spans="11:12">
      <c r="K50" s="30"/>
      <c r="L50" s="30"/>
    </row>
    <row r="51" spans="11:12">
      <c r="K51" s="30"/>
      <c r="L51" s="30"/>
    </row>
    <row r="52" spans="11:12">
      <c r="K52" s="30"/>
      <c r="L52" s="30"/>
    </row>
    <row r="53" spans="11:12">
      <c r="K53" s="30"/>
      <c r="L53" s="30"/>
    </row>
    <row r="54" spans="11:12">
      <c r="K54" s="30"/>
      <c r="L54" s="30"/>
    </row>
    <row r="55" spans="11:12">
      <c r="K55" s="30"/>
      <c r="L55" s="30"/>
    </row>
    <row r="56" spans="11:12">
      <c r="K56" s="30"/>
      <c r="L56" s="30"/>
    </row>
    <row r="57" spans="11:12">
      <c r="K57" s="30"/>
      <c r="L57" s="30"/>
    </row>
    <row r="58" spans="11:12">
      <c r="K58" s="30"/>
      <c r="L58" s="30"/>
    </row>
    <row r="59" spans="11:12">
      <c r="K59" s="30"/>
      <c r="L59" s="30"/>
    </row>
    <row r="60" spans="11:12">
      <c r="K60" s="30"/>
      <c r="L60" s="30"/>
    </row>
    <row r="61" spans="11:12">
      <c r="K61" s="30"/>
      <c r="L61" s="30"/>
    </row>
    <row r="62" spans="11:12">
      <c r="K62" s="30"/>
      <c r="L62" s="30"/>
    </row>
    <row r="63" spans="11:12">
      <c r="K63" s="30"/>
      <c r="L63" s="30"/>
    </row>
    <row r="64" spans="11:12">
      <c r="K64" s="30"/>
      <c r="L64" s="30"/>
    </row>
    <row r="65" spans="11:12">
      <c r="K65" s="30"/>
      <c r="L65" s="30"/>
    </row>
    <row r="66" spans="11:12">
      <c r="K66" s="30"/>
      <c r="L66" s="30"/>
    </row>
    <row r="67" spans="11:12">
      <c r="K67" s="30"/>
      <c r="L67" s="30"/>
    </row>
    <row r="68" spans="11:12">
      <c r="K68" s="30"/>
      <c r="L68" s="30"/>
    </row>
    <row r="69" spans="11:12">
      <c r="K69" s="30"/>
      <c r="L69" s="30"/>
    </row>
    <row r="70" spans="11:12">
      <c r="K70" s="30"/>
      <c r="L70" s="30"/>
    </row>
    <row r="71" spans="11:12">
      <c r="K71" s="30"/>
      <c r="L71" s="30"/>
    </row>
    <row r="72" spans="11:12">
      <c r="K72" s="30"/>
      <c r="L72" s="30"/>
    </row>
    <row r="73" spans="11:12">
      <c r="K73" s="30"/>
      <c r="L73" s="30"/>
    </row>
    <row r="74" spans="11:12">
      <c r="K74" s="30"/>
      <c r="L74" s="30"/>
    </row>
    <row r="75" spans="11:12">
      <c r="K75" s="30"/>
      <c r="L75" s="30"/>
    </row>
    <row r="76" spans="11:12">
      <c r="K76" s="30"/>
      <c r="L76" s="30"/>
    </row>
    <row r="77" spans="11:12">
      <c r="K77" s="30"/>
      <c r="L77" s="30"/>
    </row>
    <row r="78" spans="11:12">
      <c r="K78" s="30"/>
      <c r="L78" s="30"/>
    </row>
    <row r="79" spans="11:12">
      <c r="K79" s="30"/>
      <c r="L79" s="30"/>
    </row>
    <row r="80" spans="11:12">
      <c r="K80" s="30"/>
      <c r="L80" s="30"/>
    </row>
    <row r="81" spans="11:12">
      <c r="K81" s="30"/>
      <c r="L81" s="30"/>
    </row>
    <row r="82" spans="11:12">
      <c r="K82" s="30"/>
      <c r="L82" s="30"/>
    </row>
    <row r="83" spans="11:12">
      <c r="K83" s="30"/>
      <c r="L83" s="30"/>
    </row>
    <row r="84" spans="11:12">
      <c r="K84" s="30"/>
      <c r="L84" s="30"/>
    </row>
    <row r="85" spans="11:12">
      <c r="K85" s="30"/>
      <c r="L85" s="30"/>
    </row>
    <row r="86" spans="11:12">
      <c r="K86" s="30"/>
      <c r="L86" s="30"/>
    </row>
    <row r="87" spans="11:12">
      <c r="K87" s="30"/>
      <c r="L87" s="30"/>
    </row>
    <row r="88" spans="11:12">
      <c r="K88" s="30"/>
      <c r="L88" s="30"/>
    </row>
    <row r="89" spans="11:12">
      <c r="K89" s="30"/>
      <c r="L89" s="30"/>
    </row>
    <row r="90" spans="11:12">
      <c r="K90" s="30"/>
      <c r="L90" s="30"/>
    </row>
    <row r="91" spans="11:12">
      <c r="K91" s="30"/>
      <c r="L91" s="30"/>
    </row>
    <row r="92" spans="11:12">
      <c r="K92" s="30"/>
      <c r="L92" s="30"/>
    </row>
    <row r="93" spans="11:12">
      <c r="K93" s="30"/>
      <c r="L93" s="30"/>
    </row>
    <row r="94" spans="11:12">
      <c r="K94" s="30"/>
      <c r="L94" s="30"/>
    </row>
    <row r="95" spans="11:12">
      <c r="K95" s="30"/>
      <c r="L95" s="30"/>
    </row>
    <row r="96" spans="11:12">
      <c r="K96" s="30"/>
      <c r="L96" s="30"/>
    </row>
    <row r="97" spans="11:12">
      <c r="K97" s="30"/>
      <c r="L97" s="30"/>
    </row>
    <row r="98" spans="11:12">
      <c r="K98" s="30"/>
      <c r="L98" s="30"/>
    </row>
    <row r="99" spans="11:12">
      <c r="K99" s="30"/>
      <c r="L99" s="30"/>
    </row>
    <row r="100" spans="11:12">
      <c r="K100" s="30"/>
      <c r="L100" s="30"/>
    </row>
    <row r="101" spans="11:12">
      <c r="K101" s="30"/>
      <c r="L101" s="30"/>
    </row>
    <row r="102" spans="11:12">
      <c r="K102" s="30"/>
      <c r="L102" s="30"/>
    </row>
    <row r="103" spans="11:12">
      <c r="K103" s="30"/>
      <c r="L103" s="30"/>
    </row>
    <row r="104" spans="11:12">
      <c r="K104" s="30"/>
      <c r="L104" s="30"/>
    </row>
    <row r="105" spans="11:12">
      <c r="K105" s="30"/>
      <c r="L105" s="30"/>
    </row>
    <row r="106" spans="11:12">
      <c r="K106" s="30"/>
      <c r="L106" s="30"/>
    </row>
    <row r="107" spans="11:12">
      <c r="K107" s="30"/>
      <c r="L107" s="30"/>
    </row>
    <row r="108" spans="11:12">
      <c r="K108" s="30"/>
      <c r="L108" s="30"/>
    </row>
    <row r="109" spans="11:12">
      <c r="K109" s="30"/>
      <c r="L109" s="30"/>
    </row>
    <row r="110" spans="11:12">
      <c r="K110" s="30"/>
      <c r="L110" s="30"/>
    </row>
    <row r="111" spans="11:12">
      <c r="K111" s="30"/>
      <c r="L111" s="30"/>
    </row>
    <row r="112" spans="11:12">
      <c r="K112" s="30"/>
      <c r="L112" s="30"/>
    </row>
    <row r="113" spans="11:12">
      <c r="K113" s="30"/>
      <c r="L113" s="30"/>
    </row>
    <row r="114" spans="11:12">
      <c r="K114" s="30"/>
      <c r="L114" s="30"/>
    </row>
    <row r="115" spans="11:12">
      <c r="K115" s="30"/>
      <c r="L115" s="30"/>
    </row>
    <row r="116" spans="11:12">
      <c r="K116" s="30"/>
      <c r="L116" s="30"/>
    </row>
    <row r="117" spans="11:12">
      <c r="K117" s="30"/>
      <c r="L117" s="30"/>
    </row>
    <row r="118" spans="11:12">
      <c r="K118" s="30"/>
      <c r="L118" s="30"/>
    </row>
    <row r="119" spans="11:12">
      <c r="K119" s="30"/>
      <c r="L119" s="30"/>
    </row>
    <row r="120" spans="11:12">
      <c r="K120" s="30"/>
      <c r="L120" s="30"/>
    </row>
    <row r="121" spans="11:12">
      <c r="K121" s="30"/>
      <c r="L121" s="30"/>
    </row>
    <row r="122" spans="11:12">
      <c r="K122" s="30"/>
      <c r="L122" s="30"/>
    </row>
    <row r="123" spans="11:12">
      <c r="K123" s="30"/>
      <c r="L123" s="30"/>
    </row>
    <row r="124" spans="11:12">
      <c r="K124" s="30"/>
      <c r="L124" s="30"/>
    </row>
    <row r="125" spans="11:12">
      <c r="K125" s="30"/>
      <c r="L125" s="30"/>
    </row>
    <row r="126" spans="11:12">
      <c r="K126" s="30"/>
      <c r="L126" s="30"/>
    </row>
    <row r="127" spans="11:12">
      <c r="K127" s="30"/>
      <c r="L127" s="30"/>
    </row>
    <row r="128" spans="11:12">
      <c r="K128" s="30"/>
      <c r="L128" s="30"/>
    </row>
    <row r="129" spans="11:12">
      <c r="K129" s="30"/>
      <c r="L129" s="30"/>
    </row>
    <row r="130" spans="11:12">
      <c r="K130" s="30"/>
      <c r="L130" s="30"/>
    </row>
    <row r="131" spans="11:12">
      <c r="K131" s="30"/>
      <c r="L131" s="30"/>
    </row>
    <row r="132" spans="11:12">
      <c r="K132" s="30"/>
      <c r="L132" s="30"/>
    </row>
    <row r="133" spans="11:12">
      <c r="K133" s="30"/>
      <c r="L133" s="30"/>
    </row>
    <row r="134" spans="11:12">
      <c r="K134" s="30"/>
      <c r="L134" s="30"/>
    </row>
    <row r="135" spans="11:12">
      <c r="K135" s="30"/>
      <c r="L135" s="30"/>
    </row>
    <row r="136" spans="11:12">
      <c r="K136" s="30"/>
      <c r="L136" s="30"/>
    </row>
    <row r="137" spans="11:12">
      <c r="K137" s="30"/>
      <c r="L137" s="30"/>
    </row>
    <row r="138" spans="11:12">
      <c r="K138" s="30"/>
      <c r="L138" s="30"/>
    </row>
    <row r="139" spans="11:12">
      <c r="K139" s="30"/>
      <c r="L139" s="30"/>
    </row>
    <row r="140" spans="11:12">
      <c r="K140" s="30"/>
      <c r="L140" s="30"/>
    </row>
    <row r="141" spans="11:12">
      <c r="K141" s="30"/>
      <c r="L141" s="30"/>
    </row>
    <row r="142" spans="11:12">
      <c r="K142" s="30"/>
      <c r="L142" s="30"/>
    </row>
    <row r="143" spans="11:12">
      <c r="K143" s="30"/>
      <c r="L143" s="30"/>
    </row>
    <row r="144" spans="11:12">
      <c r="K144" s="30"/>
      <c r="L144" s="30"/>
    </row>
    <row r="145" spans="11:12">
      <c r="K145" s="30"/>
      <c r="L145" s="30"/>
    </row>
    <row r="146" spans="11:12">
      <c r="K146" s="30"/>
      <c r="L146" s="30"/>
    </row>
    <row r="147" spans="11:12">
      <c r="K147" s="30"/>
      <c r="L147" s="30"/>
    </row>
    <row r="148" spans="11:12">
      <c r="K148" s="30"/>
      <c r="L148" s="30"/>
    </row>
    <row r="149" spans="11:12">
      <c r="K149" s="30"/>
      <c r="L149" s="30"/>
    </row>
    <row r="150" spans="11:12">
      <c r="K150" s="30"/>
      <c r="L150" s="30"/>
    </row>
    <row r="151" spans="11:12">
      <c r="K151" s="30"/>
      <c r="L151" s="30"/>
    </row>
    <row r="152" spans="11:12">
      <c r="K152" s="30"/>
      <c r="L152" s="30"/>
    </row>
    <row r="153" spans="11:12">
      <c r="K153" s="30"/>
      <c r="L153" s="30"/>
    </row>
    <row r="154" spans="11:12">
      <c r="K154" s="30"/>
      <c r="L154" s="30"/>
    </row>
    <row r="155" spans="11:12">
      <c r="K155" s="30"/>
      <c r="L155" s="30"/>
    </row>
    <row r="156" spans="11:12">
      <c r="K156" s="30"/>
      <c r="L156" s="30"/>
    </row>
    <row r="157" spans="11:12">
      <c r="K157" s="30"/>
      <c r="L157" s="30"/>
    </row>
    <row r="158" spans="11:12">
      <c r="K158" s="30"/>
      <c r="L158" s="30"/>
    </row>
    <row r="159" spans="11:12">
      <c r="K159" s="30"/>
      <c r="L159" s="30"/>
    </row>
    <row r="160" spans="11:12">
      <c r="K160" s="30"/>
      <c r="L160" s="30"/>
    </row>
    <row r="161" spans="11:12">
      <c r="K161" s="30"/>
      <c r="L161" s="30"/>
    </row>
    <row r="162" spans="11:12">
      <c r="K162" s="30"/>
      <c r="L162" s="30"/>
    </row>
    <row r="163" spans="11:12">
      <c r="K163" s="30"/>
      <c r="L163" s="30"/>
    </row>
    <row r="164" spans="11:12">
      <c r="K164" s="30"/>
      <c r="L164" s="30"/>
    </row>
    <row r="165" spans="11:12">
      <c r="K165" s="30"/>
      <c r="L165" s="30"/>
    </row>
    <row r="166" spans="11:12">
      <c r="K166" s="30"/>
      <c r="L166" s="30"/>
    </row>
    <row r="167" spans="11:12">
      <c r="K167" s="30"/>
      <c r="L167" s="30"/>
    </row>
    <row r="168" spans="11:12">
      <c r="K168" s="30"/>
      <c r="L168" s="30"/>
    </row>
    <row r="169" spans="11:12">
      <c r="K169" s="30"/>
      <c r="L169" s="30"/>
    </row>
    <row r="170" spans="11:12">
      <c r="K170" s="30"/>
      <c r="L170" s="30"/>
    </row>
    <row r="171" spans="11:12">
      <c r="K171" s="30"/>
      <c r="L171" s="30"/>
    </row>
    <row r="172" spans="11:12">
      <c r="K172" s="30"/>
      <c r="L172" s="30"/>
    </row>
    <row r="173" spans="11:12">
      <c r="K173" s="30"/>
      <c r="L173" s="30"/>
    </row>
    <row r="174" spans="11:12">
      <c r="K174" s="30"/>
      <c r="L174" s="30"/>
    </row>
    <row r="175" spans="11:12">
      <c r="K175" s="30"/>
      <c r="L175" s="30"/>
    </row>
    <row r="176" spans="11:12">
      <c r="K176" s="30"/>
      <c r="L176" s="30"/>
    </row>
    <row r="177" spans="11:12">
      <c r="K177" s="30"/>
      <c r="L177" s="30"/>
    </row>
    <row r="178" spans="11:12">
      <c r="K178" s="30"/>
      <c r="L178" s="30"/>
    </row>
    <row r="179" spans="11:12">
      <c r="K179" s="30"/>
      <c r="L179" s="30"/>
    </row>
    <row r="180" spans="11:12">
      <c r="K180" s="30"/>
      <c r="L180" s="30"/>
    </row>
    <row r="181" spans="11:12">
      <c r="K181" s="30"/>
      <c r="L181" s="30"/>
    </row>
    <row r="182" spans="11:12">
      <c r="K182" s="30"/>
      <c r="L182" s="30"/>
    </row>
    <row r="183" spans="11:12">
      <c r="K183" s="30"/>
      <c r="L183" s="30"/>
    </row>
    <row r="184" spans="11:12">
      <c r="K184" s="30"/>
      <c r="L184" s="30"/>
    </row>
    <row r="185" spans="11:12">
      <c r="K185" s="30"/>
      <c r="L185" s="30"/>
    </row>
    <row r="186" spans="11:12">
      <c r="K186" s="30"/>
      <c r="L186" s="30"/>
    </row>
    <row r="187" spans="11:12">
      <c r="K187" s="30"/>
      <c r="L187" s="30"/>
    </row>
    <row r="188" spans="11:12">
      <c r="K188" s="30"/>
      <c r="L188" s="30"/>
    </row>
    <row r="189" spans="11:12">
      <c r="K189" s="30"/>
      <c r="L189" s="30"/>
    </row>
    <row r="190" spans="11:12">
      <c r="K190" s="30"/>
      <c r="L190" s="30"/>
    </row>
    <row r="191" spans="11:12">
      <c r="K191" s="30"/>
      <c r="L191" s="30"/>
    </row>
    <row r="192" spans="11:12">
      <c r="K192" s="30"/>
      <c r="L192" s="30"/>
    </row>
    <row r="193" spans="11:12">
      <c r="K193" s="30"/>
      <c r="L193" s="30"/>
    </row>
    <row r="194" spans="11:12">
      <c r="K194" s="30"/>
      <c r="L194" s="30"/>
    </row>
    <row r="195" spans="11:12">
      <c r="K195" s="30"/>
      <c r="L195" s="30"/>
    </row>
    <row r="196" spans="11:12">
      <c r="K196" s="30"/>
      <c r="L196" s="30"/>
    </row>
    <row r="197" spans="11:12">
      <c r="K197" s="30"/>
      <c r="L197" s="30"/>
    </row>
    <row r="198" spans="11:12">
      <c r="K198" s="30"/>
      <c r="L198" s="30"/>
    </row>
    <row r="199" spans="11:12">
      <c r="K199" s="30"/>
      <c r="L199" s="30"/>
    </row>
    <row r="200" spans="11:12">
      <c r="K200" s="30"/>
      <c r="L200" s="30"/>
    </row>
    <row r="201" spans="11:12">
      <c r="K201" s="30"/>
      <c r="L201" s="30"/>
    </row>
    <row r="202" spans="11:12">
      <c r="K202" s="30"/>
      <c r="L202" s="30"/>
    </row>
    <row r="203" spans="11:12">
      <c r="K203" s="30"/>
      <c r="L203" s="30"/>
    </row>
    <row r="204" spans="11:12">
      <c r="K204" s="30"/>
      <c r="L204" s="30"/>
    </row>
    <row r="205" spans="11:12">
      <c r="K205" s="30"/>
      <c r="L205" s="30"/>
    </row>
    <row r="206" spans="11:12">
      <c r="K206" s="30"/>
      <c r="L206" s="30"/>
    </row>
    <row r="207" spans="11:12">
      <c r="K207" s="30"/>
      <c r="L207" s="30"/>
    </row>
    <row r="208" spans="11:12">
      <c r="K208" s="30"/>
      <c r="L208" s="30"/>
    </row>
    <row r="209" spans="11:12">
      <c r="K209" s="30"/>
      <c r="L209" s="30"/>
    </row>
    <row r="210" spans="11:12">
      <c r="K210" s="30"/>
      <c r="L210" s="30"/>
    </row>
    <row r="211" spans="11:12">
      <c r="K211" s="30"/>
      <c r="L211" s="30"/>
    </row>
    <row r="212" spans="11:12">
      <c r="K212" s="30"/>
      <c r="L212" s="30"/>
    </row>
    <row r="213" spans="11:12">
      <c r="K213" s="30"/>
      <c r="L213" s="30"/>
    </row>
    <row r="214" spans="11:12">
      <c r="K214" s="30"/>
      <c r="L214" s="30"/>
    </row>
    <row r="215" spans="11:12">
      <c r="K215" s="30"/>
      <c r="L215" s="30"/>
    </row>
    <row r="216" spans="11:12">
      <c r="K216" s="30"/>
      <c r="L216" s="30"/>
    </row>
    <row r="217" spans="11:12">
      <c r="K217" s="30"/>
      <c r="L217" s="30"/>
    </row>
    <row r="218" spans="11:12">
      <c r="K218" s="30"/>
      <c r="L218" s="30"/>
    </row>
    <row r="219" spans="11:12">
      <c r="K219" s="30"/>
      <c r="L219" s="30"/>
    </row>
    <row r="220" spans="11:12">
      <c r="K220" s="30"/>
      <c r="L220" s="30"/>
    </row>
    <row r="221" spans="11:12">
      <c r="K221" s="30"/>
      <c r="L221" s="30"/>
    </row>
  </sheetData>
  <mergeCells count="1">
    <mergeCell ref="B7:K7"/>
  </mergeCells>
  <pageMargins left="0.25" right="0.25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0"/>
  <sheetViews>
    <sheetView workbookViewId="0">
      <selection activeCell="G24" sqref="G24"/>
    </sheetView>
  </sheetViews>
  <sheetFormatPr defaultRowHeight="12"/>
  <cols>
    <col min="1" max="1" width="6.85546875" style="25" customWidth="1"/>
    <col min="2" max="2" width="38.85546875" style="25" bestFit="1" customWidth="1"/>
    <col min="3" max="5" width="9.140625" style="25"/>
    <col min="6" max="6" width="13.5703125" style="25" bestFit="1" customWidth="1"/>
    <col min="7" max="7" width="9.140625" style="25"/>
    <col min="8" max="8" width="10.5703125" style="25" bestFit="1" customWidth="1"/>
    <col min="9" max="9" width="13.7109375" style="25" customWidth="1"/>
    <col min="10" max="16384" width="9.140625" style="25"/>
  </cols>
  <sheetData>
    <row r="1" spans="1:17" s="124" customFormat="1" ht="18">
      <c r="A1" s="123" t="s">
        <v>159</v>
      </c>
      <c r="D1" s="125"/>
      <c r="E1" s="125"/>
      <c r="G1" s="126"/>
      <c r="H1" s="126"/>
      <c r="I1" s="126"/>
    </row>
    <row r="2" spans="1:17" s="30" customFormat="1" ht="12" customHeight="1">
      <c r="A2" s="198" t="s">
        <v>24</v>
      </c>
      <c r="B2" s="25"/>
      <c r="C2" s="199"/>
      <c r="D2" s="199"/>
      <c r="E2" s="199"/>
      <c r="F2" s="199"/>
      <c r="G2" s="199"/>
      <c r="H2" s="199"/>
      <c r="I2" s="200"/>
    </row>
    <row r="3" spans="1:17" s="30" customFormat="1" ht="12" customHeight="1">
      <c r="A3" s="235"/>
      <c r="I3" s="163"/>
      <c r="J3" s="236"/>
      <c r="K3" s="236"/>
      <c r="L3" s="236"/>
    </row>
    <row r="4" spans="1:17" s="241" customFormat="1" ht="27" customHeight="1" thickBot="1">
      <c r="B4" s="239" t="s">
        <v>152</v>
      </c>
      <c r="I4" s="242"/>
      <c r="J4" s="242"/>
      <c r="K4" s="242"/>
      <c r="L4" s="242"/>
      <c r="M4" s="242"/>
      <c r="N4" s="242"/>
      <c r="O4" s="242"/>
      <c r="P4" s="242"/>
      <c r="Q4" s="242"/>
    </row>
    <row r="5" spans="1:17" s="30" customFormat="1" ht="32.25" customHeight="1">
      <c r="A5" s="115" t="s">
        <v>3</v>
      </c>
      <c r="B5" s="116" t="s">
        <v>20</v>
      </c>
      <c r="C5" s="117" t="s">
        <v>21</v>
      </c>
      <c r="D5" s="116" t="s">
        <v>5</v>
      </c>
      <c r="E5" s="117" t="s">
        <v>10</v>
      </c>
      <c r="F5" s="117" t="s">
        <v>31</v>
      </c>
      <c r="G5" s="117" t="s">
        <v>22</v>
      </c>
      <c r="H5" s="117" t="s">
        <v>32</v>
      </c>
      <c r="I5" s="117" t="s">
        <v>33</v>
      </c>
      <c r="J5" s="116" t="s">
        <v>13</v>
      </c>
      <c r="K5" s="295" t="s">
        <v>23</v>
      </c>
    </row>
    <row r="6" spans="1:17" s="163" customFormat="1">
      <c r="A6" s="159">
        <v>1</v>
      </c>
      <c r="B6" s="146">
        <v>2</v>
      </c>
      <c r="C6" s="146">
        <v>3</v>
      </c>
      <c r="D6" s="146">
        <v>4</v>
      </c>
      <c r="E6" s="146">
        <v>5</v>
      </c>
      <c r="F6" s="146">
        <v>6</v>
      </c>
      <c r="G6" s="146">
        <v>7</v>
      </c>
      <c r="H6" s="146">
        <v>8</v>
      </c>
      <c r="I6" s="146">
        <v>9</v>
      </c>
      <c r="J6" s="146">
        <v>10</v>
      </c>
      <c r="K6" s="296">
        <v>11</v>
      </c>
    </row>
    <row r="7" spans="1:17" s="31" customFormat="1" ht="34.5" customHeight="1">
      <c r="A7" s="322">
        <v>1</v>
      </c>
      <c r="B7" s="21" t="s">
        <v>36</v>
      </c>
      <c r="C7" s="22" t="s">
        <v>37</v>
      </c>
      <c r="D7" s="23">
        <v>700</v>
      </c>
      <c r="E7" s="24"/>
      <c r="F7" s="22">
        <f>D7*E7</f>
        <v>0</v>
      </c>
      <c r="G7" s="33"/>
      <c r="H7" s="32">
        <f>F7*G7</f>
        <v>0</v>
      </c>
      <c r="I7" s="32">
        <f>F7+H7</f>
        <v>0</v>
      </c>
      <c r="J7" s="32"/>
      <c r="K7" s="323"/>
    </row>
    <row r="8" spans="1:17" s="31" customFormat="1" ht="38.25" customHeight="1">
      <c r="A8" s="322">
        <v>2</v>
      </c>
      <c r="B8" s="21" t="s">
        <v>38</v>
      </c>
      <c r="C8" s="22" t="s">
        <v>37</v>
      </c>
      <c r="D8" s="23">
        <v>20</v>
      </c>
      <c r="E8" s="24"/>
      <c r="F8" s="22">
        <f t="shared" ref="F8:F9" si="0">D8*E8</f>
        <v>0</v>
      </c>
      <c r="G8" s="33"/>
      <c r="H8" s="32">
        <f t="shared" ref="H8:H9" si="1">F8*G8</f>
        <v>0</v>
      </c>
      <c r="I8" s="32">
        <f>F8+H8</f>
        <v>0</v>
      </c>
      <c r="J8" s="32"/>
      <c r="K8" s="323"/>
    </row>
    <row r="9" spans="1:17" s="31" customFormat="1" ht="38.25" customHeight="1" thickBot="1">
      <c r="A9" s="324">
        <v>3</v>
      </c>
      <c r="B9" s="325" t="s">
        <v>39</v>
      </c>
      <c r="C9" s="326" t="s">
        <v>37</v>
      </c>
      <c r="D9" s="327">
        <v>20</v>
      </c>
      <c r="E9" s="328"/>
      <c r="F9" s="326">
        <f t="shared" si="0"/>
        <v>0</v>
      </c>
      <c r="G9" s="329"/>
      <c r="H9" s="330">
        <f t="shared" si="1"/>
        <v>0</v>
      </c>
      <c r="I9" s="330">
        <f>F9+H9</f>
        <v>0</v>
      </c>
      <c r="J9" s="330"/>
      <c r="K9" s="331"/>
    </row>
    <row r="10" spans="1:17" s="30" customFormat="1" ht="16.5" customHeight="1" thickBot="1">
      <c r="A10" s="163"/>
      <c r="B10" s="164"/>
      <c r="C10" s="164"/>
      <c r="D10" s="321"/>
      <c r="E10" s="234">
        <f>E7+E8+E9</f>
        <v>0</v>
      </c>
      <c r="F10" s="234">
        <f>SUM(F7:F9)</f>
        <v>0</v>
      </c>
      <c r="G10" s="233"/>
      <c r="H10" s="293">
        <f>SUM(H7:H9)</f>
        <v>0</v>
      </c>
      <c r="I10" s="294">
        <f>SUM(I7:I9)</f>
        <v>0</v>
      </c>
      <c r="J10" s="166"/>
      <c r="K10" s="166"/>
    </row>
  </sheetData>
  <pageMargins left="0.7" right="0.7" top="0.75" bottom="0.75" header="0.3" footer="0.3"/>
  <pageSetup paperSize="9" scale="98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IV66"/>
  <sheetViews>
    <sheetView workbookViewId="0">
      <selection activeCell="L1" sqref="L1"/>
    </sheetView>
  </sheetViews>
  <sheetFormatPr defaultRowHeight="12"/>
  <cols>
    <col min="1" max="1" width="6.85546875" style="34" customWidth="1"/>
    <col min="2" max="2" width="54.5703125" style="34" customWidth="1"/>
    <col min="3" max="3" width="5.5703125" style="34" customWidth="1"/>
    <col min="4" max="4" width="8.5703125" style="35" customWidth="1"/>
    <col min="5" max="5" width="6.28515625" style="34" customWidth="1"/>
    <col min="6" max="6" width="13.28515625" style="34" customWidth="1"/>
    <col min="7" max="7" width="8.28515625" style="34" customWidth="1"/>
    <col min="8" max="8" width="11.42578125" style="34" customWidth="1"/>
    <col min="9" max="9" width="10.28515625" style="34" customWidth="1"/>
    <col min="10" max="10" width="9.42578125" style="34" customWidth="1"/>
    <col min="11" max="11" width="11" style="34" customWidth="1"/>
    <col min="12" max="256" width="9.140625" style="34"/>
    <col min="257" max="257" width="4.5703125" style="34" customWidth="1"/>
    <col min="258" max="258" width="54.5703125" style="34" customWidth="1"/>
    <col min="259" max="259" width="5.5703125" style="34" customWidth="1"/>
    <col min="260" max="260" width="8.5703125" style="34" customWidth="1"/>
    <col min="261" max="261" width="9.140625" style="34"/>
    <col min="262" max="262" width="12.42578125" style="34" customWidth="1"/>
    <col min="263" max="263" width="5.42578125" style="34" customWidth="1"/>
    <col min="264" max="264" width="11.140625" style="34" customWidth="1"/>
    <col min="265" max="266" width="13.42578125" style="34" customWidth="1"/>
    <col min="267" max="267" width="11.140625" style="34" customWidth="1"/>
    <col min="268" max="512" width="9.140625" style="34"/>
    <col min="513" max="513" width="4.5703125" style="34" customWidth="1"/>
    <col min="514" max="514" width="54.5703125" style="34" customWidth="1"/>
    <col min="515" max="515" width="5.5703125" style="34" customWidth="1"/>
    <col min="516" max="516" width="8.5703125" style="34" customWidth="1"/>
    <col min="517" max="517" width="9.140625" style="34"/>
    <col min="518" max="518" width="12.42578125" style="34" customWidth="1"/>
    <col min="519" max="519" width="5.42578125" style="34" customWidth="1"/>
    <col min="520" max="520" width="11.140625" style="34" customWidth="1"/>
    <col min="521" max="522" width="13.42578125" style="34" customWidth="1"/>
    <col min="523" max="523" width="11.140625" style="34" customWidth="1"/>
    <col min="524" max="768" width="9.140625" style="34"/>
    <col min="769" max="769" width="4.5703125" style="34" customWidth="1"/>
    <col min="770" max="770" width="54.5703125" style="34" customWidth="1"/>
    <col min="771" max="771" width="5.5703125" style="34" customWidth="1"/>
    <col min="772" max="772" width="8.5703125" style="34" customWidth="1"/>
    <col min="773" max="773" width="9.140625" style="34"/>
    <col min="774" max="774" width="12.42578125" style="34" customWidth="1"/>
    <col min="775" max="775" width="5.42578125" style="34" customWidth="1"/>
    <col min="776" max="776" width="11.140625" style="34" customWidth="1"/>
    <col min="777" max="778" width="13.42578125" style="34" customWidth="1"/>
    <col min="779" max="779" width="11.140625" style="34" customWidth="1"/>
    <col min="780" max="1024" width="9.140625" style="34"/>
    <col min="1025" max="1025" width="4.5703125" style="34" customWidth="1"/>
    <col min="1026" max="1026" width="54.5703125" style="34" customWidth="1"/>
    <col min="1027" max="1027" width="5.5703125" style="34" customWidth="1"/>
    <col min="1028" max="1028" width="8.5703125" style="34" customWidth="1"/>
    <col min="1029" max="1029" width="9.140625" style="34"/>
    <col min="1030" max="1030" width="12.42578125" style="34" customWidth="1"/>
    <col min="1031" max="1031" width="5.42578125" style="34" customWidth="1"/>
    <col min="1032" max="1032" width="11.140625" style="34" customWidth="1"/>
    <col min="1033" max="1034" width="13.42578125" style="34" customWidth="1"/>
    <col min="1035" max="1035" width="11.140625" style="34" customWidth="1"/>
    <col min="1036" max="1280" width="9.140625" style="34"/>
    <col min="1281" max="1281" width="4.5703125" style="34" customWidth="1"/>
    <col min="1282" max="1282" width="54.5703125" style="34" customWidth="1"/>
    <col min="1283" max="1283" width="5.5703125" style="34" customWidth="1"/>
    <col min="1284" max="1284" width="8.5703125" style="34" customWidth="1"/>
    <col min="1285" max="1285" width="9.140625" style="34"/>
    <col min="1286" max="1286" width="12.42578125" style="34" customWidth="1"/>
    <col min="1287" max="1287" width="5.42578125" style="34" customWidth="1"/>
    <col min="1288" max="1288" width="11.140625" style="34" customWidth="1"/>
    <col min="1289" max="1290" width="13.42578125" style="34" customWidth="1"/>
    <col min="1291" max="1291" width="11.140625" style="34" customWidth="1"/>
    <col min="1292" max="1536" width="9.140625" style="34"/>
    <col min="1537" max="1537" width="4.5703125" style="34" customWidth="1"/>
    <col min="1538" max="1538" width="54.5703125" style="34" customWidth="1"/>
    <col min="1539" max="1539" width="5.5703125" style="34" customWidth="1"/>
    <col min="1540" max="1540" width="8.5703125" style="34" customWidth="1"/>
    <col min="1541" max="1541" width="9.140625" style="34"/>
    <col min="1542" max="1542" width="12.42578125" style="34" customWidth="1"/>
    <col min="1543" max="1543" width="5.42578125" style="34" customWidth="1"/>
    <col min="1544" max="1544" width="11.140625" style="34" customWidth="1"/>
    <col min="1545" max="1546" width="13.42578125" style="34" customWidth="1"/>
    <col min="1547" max="1547" width="11.140625" style="34" customWidth="1"/>
    <col min="1548" max="1792" width="9.140625" style="34"/>
    <col min="1793" max="1793" width="4.5703125" style="34" customWidth="1"/>
    <col min="1794" max="1794" width="54.5703125" style="34" customWidth="1"/>
    <col min="1795" max="1795" width="5.5703125" style="34" customWidth="1"/>
    <col min="1796" max="1796" width="8.5703125" style="34" customWidth="1"/>
    <col min="1797" max="1797" width="9.140625" style="34"/>
    <col min="1798" max="1798" width="12.42578125" style="34" customWidth="1"/>
    <col min="1799" max="1799" width="5.42578125" style="34" customWidth="1"/>
    <col min="1800" max="1800" width="11.140625" style="34" customWidth="1"/>
    <col min="1801" max="1802" width="13.42578125" style="34" customWidth="1"/>
    <col min="1803" max="1803" width="11.140625" style="34" customWidth="1"/>
    <col min="1804" max="2048" width="9.140625" style="34"/>
    <col min="2049" max="2049" width="4.5703125" style="34" customWidth="1"/>
    <col min="2050" max="2050" width="54.5703125" style="34" customWidth="1"/>
    <col min="2051" max="2051" width="5.5703125" style="34" customWidth="1"/>
    <col min="2052" max="2052" width="8.5703125" style="34" customWidth="1"/>
    <col min="2053" max="2053" width="9.140625" style="34"/>
    <col min="2054" max="2054" width="12.42578125" style="34" customWidth="1"/>
    <col min="2055" max="2055" width="5.42578125" style="34" customWidth="1"/>
    <col min="2056" max="2056" width="11.140625" style="34" customWidth="1"/>
    <col min="2057" max="2058" width="13.42578125" style="34" customWidth="1"/>
    <col min="2059" max="2059" width="11.140625" style="34" customWidth="1"/>
    <col min="2060" max="2304" width="9.140625" style="34"/>
    <col min="2305" max="2305" width="4.5703125" style="34" customWidth="1"/>
    <col min="2306" max="2306" width="54.5703125" style="34" customWidth="1"/>
    <col min="2307" max="2307" width="5.5703125" style="34" customWidth="1"/>
    <col min="2308" max="2308" width="8.5703125" style="34" customWidth="1"/>
    <col min="2309" max="2309" width="9.140625" style="34"/>
    <col min="2310" max="2310" width="12.42578125" style="34" customWidth="1"/>
    <col min="2311" max="2311" width="5.42578125" style="34" customWidth="1"/>
    <col min="2312" max="2312" width="11.140625" style="34" customWidth="1"/>
    <col min="2313" max="2314" width="13.42578125" style="34" customWidth="1"/>
    <col min="2315" max="2315" width="11.140625" style="34" customWidth="1"/>
    <col min="2316" max="2560" width="9.140625" style="34"/>
    <col min="2561" max="2561" width="4.5703125" style="34" customWidth="1"/>
    <col min="2562" max="2562" width="54.5703125" style="34" customWidth="1"/>
    <col min="2563" max="2563" width="5.5703125" style="34" customWidth="1"/>
    <col min="2564" max="2564" width="8.5703125" style="34" customWidth="1"/>
    <col min="2565" max="2565" width="9.140625" style="34"/>
    <col min="2566" max="2566" width="12.42578125" style="34" customWidth="1"/>
    <col min="2567" max="2567" width="5.42578125" style="34" customWidth="1"/>
    <col min="2568" max="2568" width="11.140625" style="34" customWidth="1"/>
    <col min="2569" max="2570" width="13.42578125" style="34" customWidth="1"/>
    <col min="2571" max="2571" width="11.140625" style="34" customWidth="1"/>
    <col min="2572" max="2816" width="9.140625" style="34"/>
    <col min="2817" max="2817" width="4.5703125" style="34" customWidth="1"/>
    <col min="2818" max="2818" width="54.5703125" style="34" customWidth="1"/>
    <col min="2819" max="2819" width="5.5703125" style="34" customWidth="1"/>
    <col min="2820" max="2820" width="8.5703125" style="34" customWidth="1"/>
    <col min="2821" max="2821" width="9.140625" style="34"/>
    <col min="2822" max="2822" width="12.42578125" style="34" customWidth="1"/>
    <col min="2823" max="2823" width="5.42578125" style="34" customWidth="1"/>
    <col min="2824" max="2824" width="11.140625" style="34" customWidth="1"/>
    <col min="2825" max="2826" width="13.42578125" style="34" customWidth="1"/>
    <col min="2827" max="2827" width="11.140625" style="34" customWidth="1"/>
    <col min="2828" max="3072" width="9.140625" style="34"/>
    <col min="3073" max="3073" width="4.5703125" style="34" customWidth="1"/>
    <col min="3074" max="3074" width="54.5703125" style="34" customWidth="1"/>
    <col min="3075" max="3075" width="5.5703125" style="34" customWidth="1"/>
    <col min="3076" max="3076" width="8.5703125" style="34" customWidth="1"/>
    <col min="3077" max="3077" width="9.140625" style="34"/>
    <col min="3078" max="3078" width="12.42578125" style="34" customWidth="1"/>
    <col min="3079" max="3079" width="5.42578125" style="34" customWidth="1"/>
    <col min="3080" max="3080" width="11.140625" style="34" customWidth="1"/>
    <col min="3081" max="3082" width="13.42578125" style="34" customWidth="1"/>
    <col min="3083" max="3083" width="11.140625" style="34" customWidth="1"/>
    <col min="3084" max="3328" width="9.140625" style="34"/>
    <col min="3329" max="3329" width="4.5703125" style="34" customWidth="1"/>
    <col min="3330" max="3330" width="54.5703125" style="34" customWidth="1"/>
    <col min="3331" max="3331" width="5.5703125" style="34" customWidth="1"/>
    <col min="3332" max="3332" width="8.5703125" style="34" customWidth="1"/>
    <col min="3333" max="3333" width="9.140625" style="34"/>
    <col min="3334" max="3334" width="12.42578125" style="34" customWidth="1"/>
    <col min="3335" max="3335" width="5.42578125" style="34" customWidth="1"/>
    <col min="3336" max="3336" width="11.140625" style="34" customWidth="1"/>
    <col min="3337" max="3338" width="13.42578125" style="34" customWidth="1"/>
    <col min="3339" max="3339" width="11.140625" style="34" customWidth="1"/>
    <col min="3340" max="3584" width="9.140625" style="34"/>
    <col min="3585" max="3585" width="4.5703125" style="34" customWidth="1"/>
    <col min="3586" max="3586" width="54.5703125" style="34" customWidth="1"/>
    <col min="3587" max="3587" width="5.5703125" style="34" customWidth="1"/>
    <col min="3588" max="3588" width="8.5703125" style="34" customWidth="1"/>
    <col min="3589" max="3589" width="9.140625" style="34"/>
    <col min="3590" max="3590" width="12.42578125" style="34" customWidth="1"/>
    <col min="3591" max="3591" width="5.42578125" style="34" customWidth="1"/>
    <col min="3592" max="3592" width="11.140625" style="34" customWidth="1"/>
    <col min="3593" max="3594" width="13.42578125" style="34" customWidth="1"/>
    <col min="3595" max="3595" width="11.140625" style="34" customWidth="1"/>
    <col min="3596" max="3840" width="9.140625" style="34"/>
    <col min="3841" max="3841" width="4.5703125" style="34" customWidth="1"/>
    <col min="3842" max="3842" width="54.5703125" style="34" customWidth="1"/>
    <col min="3843" max="3843" width="5.5703125" style="34" customWidth="1"/>
    <col min="3844" max="3844" width="8.5703125" style="34" customWidth="1"/>
    <col min="3845" max="3845" width="9.140625" style="34"/>
    <col min="3846" max="3846" width="12.42578125" style="34" customWidth="1"/>
    <col min="3847" max="3847" width="5.42578125" style="34" customWidth="1"/>
    <col min="3848" max="3848" width="11.140625" style="34" customWidth="1"/>
    <col min="3849" max="3850" width="13.42578125" style="34" customWidth="1"/>
    <col min="3851" max="3851" width="11.140625" style="34" customWidth="1"/>
    <col min="3852" max="4096" width="9.140625" style="34"/>
    <col min="4097" max="4097" width="4.5703125" style="34" customWidth="1"/>
    <col min="4098" max="4098" width="54.5703125" style="34" customWidth="1"/>
    <col min="4099" max="4099" width="5.5703125" style="34" customWidth="1"/>
    <col min="4100" max="4100" width="8.5703125" style="34" customWidth="1"/>
    <col min="4101" max="4101" width="9.140625" style="34"/>
    <col min="4102" max="4102" width="12.42578125" style="34" customWidth="1"/>
    <col min="4103" max="4103" width="5.42578125" style="34" customWidth="1"/>
    <col min="4104" max="4104" width="11.140625" style="34" customWidth="1"/>
    <col min="4105" max="4106" width="13.42578125" style="34" customWidth="1"/>
    <col min="4107" max="4107" width="11.140625" style="34" customWidth="1"/>
    <col min="4108" max="4352" width="9.140625" style="34"/>
    <col min="4353" max="4353" width="4.5703125" style="34" customWidth="1"/>
    <col min="4354" max="4354" width="54.5703125" style="34" customWidth="1"/>
    <col min="4355" max="4355" width="5.5703125" style="34" customWidth="1"/>
    <col min="4356" max="4356" width="8.5703125" style="34" customWidth="1"/>
    <col min="4357" max="4357" width="9.140625" style="34"/>
    <col min="4358" max="4358" width="12.42578125" style="34" customWidth="1"/>
    <col min="4359" max="4359" width="5.42578125" style="34" customWidth="1"/>
    <col min="4360" max="4360" width="11.140625" style="34" customWidth="1"/>
    <col min="4361" max="4362" width="13.42578125" style="34" customWidth="1"/>
    <col min="4363" max="4363" width="11.140625" style="34" customWidth="1"/>
    <col min="4364" max="4608" width="9.140625" style="34"/>
    <col min="4609" max="4609" width="4.5703125" style="34" customWidth="1"/>
    <col min="4610" max="4610" width="54.5703125" style="34" customWidth="1"/>
    <col min="4611" max="4611" width="5.5703125" style="34" customWidth="1"/>
    <col min="4612" max="4612" width="8.5703125" style="34" customWidth="1"/>
    <col min="4613" max="4613" width="9.140625" style="34"/>
    <col min="4614" max="4614" width="12.42578125" style="34" customWidth="1"/>
    <col min="4615" max="4615" width="5.42578125" style="34" customWidth="1"/>
    <col min="4616" max="4616" width="11.140625" style="34" customWidth="1"/>
    <col min="4617" max="4618" width="13.42578125" style="34" customWidth="1"/>
    <col min="4619" max="4619" width="11.140625" style="34" customWidth="1"/>
    <col min="4620" max="4864" width="9.140625" style="34"/>
    <col min="4865" max="4865" width="4.5703125" style="34" customWidth="1"/>
    <col min="4866" max="4866" width="54.5703125" style="34" customWidth="1"/>
    <col min="4867" max="4867" width="5.5703125" style="34" customWidth="1"/>
    <col min="4868" max="4868" width="8.5703125" style="34" customWidth="1"/>
    <col min="4869" max="4869" width="9.140625" style="34"/>
    <col min="4870" max="4870" width="12.42578125" style="34" customWidth="1"/>
    <col min="4871" max="4871" width="5.42578125" style="34" customWidth="1"/>
    <col min="4872" max="4872" width="11.140625" style="34" customWidth="1"/>
    <col min="4873" max="4874" width="13.42578125" style="34" customWidth="1"/>
    <col min="4875" max="4875" width="11.140625" style="34" customWidth="1"/>
    <col min="4876" max="5120" width="9.140625" style="34"/>
    <col min="5121" max="5121" width="4.5703125" style="34" customWidth="1"/>
    <col min="5122" max="5122" width="54.5703125" style="34" customWidth="1"/>
    <col min="5123" max="5123" width="5.5703125" style="34" customWidth="1"/>
    <col min="5124" max="5124" width="8.5703125" style="34" customWidth="1"/>
    <col min="5125" max="5125" width="9.140625" style="34"/>
    <col min="5126" max="5126" width="12.42578125" style="34" customWidth="1"/>
    <col min="5127" max="5127" width="5.42578125" style="34" customWidth="1"/>
    <col min="5128" max="5128" width="11.140625" style="34" customWidth="1"/>
    <col min="5129" max="5130" width="13.42578125" style="34" customWidth="1"/>
    <col min="5131" max="5131" width="11.140625" style="34" customWidth="1"/>
    <col min="5132" max="5376" width="9.140625" style="34"/>
    <col min="5377" max="5377" width="4.5703125" style="34" customWidth="1"/>
    <col min="5378" max="5378" width="54.5703125" style="34" customWidth="1"/>
    <col min="5379" max="5379" width="5.5703125" style="34" customWidth="1"/>
    <col min="5380" max="5380" width="8.5703125" style="34" customWidth="1"/>
    <col min="5381" max="5381" width="9.140625" style="34"/>
    <col min="5382" max="5382" width="12.42578125" style="34" customWidth="1"/>
    <col min="5383" max="5383" width="5.42578125" style="34" customWidth="1"/>
    <col min="5384" max="5384" width="11.140625" style="34" customWidth="1"/>
    <col min="5385" max="5386" width="13.42578125" style="34" customWidth="1"/>
    <col min="5387" max="5387" width="11.140625" style="34" customWidth="1"/>
    <col min="5388" max="5632" width="9.140625" style="34"/>
    <col min="5633" max="5633" width="4.5703125" style="34" customWidth="1"/>
    <col min="5634" max="5634" width="54.5703125" style="34" customWidth="1"/>
    <col min="5635" max="5635" width="5.5703125" style="34" customWidth="1"/>
    <col min="5636" max="5636" width="8.5703125" style="34" customWidth="1"/>
    <col min="5637" max="5637" width="9.140625" style="34"/>
    <col min="5638" max="5638" width="12.42578125" style="34" customWidth="1"/>
    <col min="5639" max="5639" width="5.42578125" style="34" customWidth="1"/>
    <col min="5640" max="5640" width="11.140625" style="34" customWidth="1"/>
    <col min="5641" max="5642" width="13.42578125" style="34" customWidth="1"/>
    <col min="5643" max="5643" width="11.140625" style="34" customWidth="1"/>
    <col min="5644" max="5888" width="9.140625" style="34"/>
    <col min="5889" max="5889" width="4.5703125" style="34" customWidth="1"/>
    <col min="5890" max="5890" width="54.5703125" style="34" customWidth="1"/>
    <col min="5891" max="5891" width="5.5703125" style="34" customWidth="1"/>
    <col min="5892" max="5892" width="8.5703125" style="34" customWidth="1"/>
    <col min="5893" max="5893" width="9.140625" style="34"/>
    <col min="5894" max="5894" width="12.42578125" style="34" customWidth="1"/>
    <col min="5895" max="5895" width="5.42578125" style="34" customWidth="1"/>
    <col min="5896" max="5896" width="11.140625" style="34" customWidth="1"/>
    <col min="5897" max="5898" width="13.42578125" style="34" customWidth="1"/>
    <col min="5899" max="5899" width="11.140625" style="34" customWidth="1"/>
    <col min="5900" max="6144" width="9.140625" style="34"/>
    <col min="6145" max="6145" width="4.5703125" style="34" customWidth="1"/>
    <col min="6146" max="6146" width="54.5703125" style="34" customWidth="1"/>
    <col min="6147" max="6147" width="5.5703125" style="34" customWidth="1"/>
    <col min="6148" max="6148" width="8.5703125" style="34" customWidth="1"/>
    <col min="6149" max="6149" width="9.140625" style="34"/>
    <col min="6150" max="6150" width="12.42578125" style="34" customWidth="1"/>
    <col min="6151" max="6151" width="5.42578125" style="34" customWidth="1"/>
    <col min="6152" max="6152" width="11.140625" style="34" customWidth="1"/>
    <col min="6153" max="6154" width="13.42578125" style="34" customWidth="1"/>
    <col min="6155" max="6155" width="11.140625" style="34" customWidth="1"/>
    <col min="6156" max="6400" width="9.140625" style="34"/>
    <col min="6401" max="6401" width="4.5703125" style="34" customWidth="1"/>
    <col min="6402" max="6402" width="54.5703125" style="34" customWidth="1"/>
    <col min="6403" max="6403" width="5.5703125" style="34" customWidth="1"/>
    <col min="6404" max="6404" width="8.5703125" style="34" customWidth="1"/>
    <col min="6405" max="6405" width="9.140625" style="34"/>
    <col min="6406" max="6406" width="12.42578125" style="34" customWidth="1"/>
    <col min="6407" max="6407" width="5.42578125" style="34" customWidth="1"/>
    <col min="6408" max="6408" width="11.140625" style="34" customWidth="1"/>
    <col min="6409" max="6410" width="13.42578125" style="34" customWidth="1"/>
    <col min="6411" max="6411" width="11.140625" style="34" customWidth="1"/>
    <col min="6412" max="6656" width="9.140625" style="34"/>
    <col min="6657" max="6657" width="4.5703125" style="34" customWidth="1"/>
    <col min="6658" max="6658" width="54.5703125" style="34" customWidth="1"/>
    <col min="6659" max="6659" width="5.5703125" style="34" customWidth="1"/>
    <col min="6660" max="6660" width="8.5703125" style="34" customWidth="1"/>
    <col min="6661" max="6661" width="9.140625" style="34"/>
    <col min="6662" max="6662" width="12.42578125" style="34" customWidth="1"/>
    <col min="6663" max="6663" width="5.42578125" style="34" customWidth="1"/>
    <col min="6664" max="6664" width="11.140625" style="34" customWidth="1"/>
    <col min="6665" max="6666" width="13.42578125" style="34" customWidth="1"/>
    <col min="6667" max="6667" width="11.140625" style="34" customWidth="1"/>
    <col min="6668" max="6912" width="9.140625" style="34"/>
    <col min="6913" max="6913" width="4.5703125" style="34" customWidth="1"/>
    <col min="6914" max="6914" width="54.5703125" style="34" customWidth="1"/>
    <col min="6915" max="6915" width="5.5703125" style="34" customWidth="1"/>
    <col min="6916" max="6916" width="8.5703125" style="34" customWidth="1"/>
    <col min="6917" max="6917" width="9.140625" style="34"/>
    <col min="6918" max="6918" width="12.42578125" style="34" customWidth="1"/>
    <col min="6919" max="6919" width="5.42578125" style="34" customWidth="1"/>
    <col min="6920" max="6920" width="11.140625" style="34" customWidth="1"/>
    <col min="6921" max="6922" width="13.42578125" style="34" customWidth="1"/>
    <col min="6923" max="6923" width="11.140625" style="34" customWidth="1"/>
    <col min="6924" max="7168" width="9.140625" style="34"/>
    <col min="7169" max="7169" width="4.5703125" style="34" customWidth="1"/>
    <col min="7170" max="7170" width="54.5703125" style="34" customWidth="1"/>
    <col min="7171" max="7171" width="5.5703125" style="34" customWidth="1"/>
    <col min="7172" max="7172" width="8.5703125" style="34" customWidth="1"/>
    <col min="7173" max="7173" width="9.140625" style="34"/>
    <col min="7174" max="7174" width="12.42578125" style="34" customWidth="1"/>
    <col min="7175" max="7175" width="5.42578125" style="34" customWidth="1"/>
    <col min="7176" max="7176" width="11.140625" style="34" customWidth="1"/>
    <col min="7177" max="7178" width="13.42578125" style="34" customWidth="1"/>
    <col min="7179" max="7179" width="11.140625" style="34" customWidth="1"/>
    <col min="7180" max="7424" width="9.140625" style="34"/>
    <col min="7425" max="7425" width="4.5703125" style="34" customWidth="1"/>
    <col min="7426" max="7426" width="54.5703125" style="34" customWidth="1"/>
    <col min="7427" max="7427" width="5.5703125" style="34" customWidth="1"/>
    <col min="7428" max="7428" width="8.5703125" style="34" customWidth="1"/>
    <col min="7429" max="7429" width="9.140625" style="34"/>
    <col min="7430" max="7430" width="12.42578125" style="34" customWidth="1"/>
    <col min="7431" max="7431" width="5.42578125" style="34" customWidth="1"/>
    <col min="7432" max="7432" width="11.140625" style="34" customWidth="1"/>
    <col min="7433" max="7434" width="13.42578125" style="34" customWidth="1"/>
    <col min="7435" max="7435" width="11.140625" style="34" customWidth="1"/>
    <col min="7436" max="7680" width="9.140625" style="34"/>
    <col min="7681" max="7681" width="4.5703125" style="34" customWidth="1"/>
    <col min="7682" max="7682" width="54.5703125" style="34" customWidth="1"/>
    <col min="7683" max="7683" width="5.5703125" style="34" customWidth="1"/>
    <col min="7684" max="7684" width="8.5703125" style="34" customWidth="1"/>
    <col min="7685" max="7685" width="9.140625" style="34"/>
    <col min="7686" max="7686" width="12.42578125" style="34" customWidth="1"/>
    <col min="7687" max="7687" width="5.42578125" style="34" customWidth="1"/>
    <col min="7688" max="7688" width="11.140625" style="34" customWidth="1"/>
    <col min="7689" max="7690" width="13.42578125" style="34" customWidth="1"/>
    <col min="7691" max="7691" width="11.140625" style="34" customWidth="1"/>
    <col min="7692" max="7936" width="9.140625" style="34"/>
    <col min="7937" max="7937" width="4.5703125" style="34" customWidth="1"/>
    <col min="7938" max="7938" width="54.5703125" style="34" customWidth="1"/>
    <col min="7939" max="7939" width="5.5703125" style="34" customWidth="1"/>
    <col min="7940" max="7940" width="8.5703125" style="34" customWidth="1"/>
    <col min="7941" max="7941" width="9.140625" style="34"/>
    <col min="7942" max="7942" width="12.42578125" style="34" customWidth="1"/>
    <col min="7943" max="7943" width="5.42578125" style="34" customWidth="1"/>
    <col min="7944" max="7944" width="11.140625" style="34" customWidth="1"/>
    <col min="7945" max="7946" width="13.42578125" style="34" customWidth="1"/>
    <col min="7947" max="7947" width="11.140625" style="34" customWidth="1"/>
    <col min="7948" max="8192" width="9.140625" style="34"/>
    <col min="8193" max="8193" width="4.5703125" style="34" customWidth="1"/>
    <col min="8194" max="8194" width="54.5703125" style="34" customWidth="1"/>
    <col min="8195" max="8195" width="5.5703125" style="34" customWidth="1"/>
    <col min="8196" max="8196" width="8.5703125" style="34" customWidth="1"/>
    <col min="8197" max="8197" width="9.140625" style="34"/>
    <col min="8198" max="8198" width="12.42578125" style="34" customWidth="1"/>
    <col min="8199" max="8199" width="5.42578125" style="34" customWidth="1"/>
    <col min="8200" max="8200" width="11.140625" style="34" customWidth="1"/>
    <col min="8201" max="8202" width="13.42578125" style="34" customWidth="1"/>
    <col min="8203" max="8203" width="11.140625" style="34" customWidth="1"/>
    <col min="8204" max="8448" width="9.140625" style="34"/>
    <col min="8449" max="8449" width="4.5703125" style="34" customWidth="1"/>
    <col min="8450" max="8450" width="54.5703125" style="34" customWidth="1"/>
    <col min="8451" max="8451" width="5.5703125" style="34" customWidth="1"/>
    <col min="8452" max="8452" width="8.5703125" style="34" customWidth="1"/>
    <col min="8453" max="8453" width="9.140625" style="34"/>
    <col min="8454" max="8454" width="12.42578125" style="34" customWidth="1"/>
    <col min="8455" max="8455" width="5.42578125" style="34" customWidth="1"/>
    <col min="8456" max="8456" width="11.140625" style="34" customWidth="1"/>
    <col min="8457" max="8458" width="13.42578125" style="34" customWidth="1"/>
    <col min="8459" max="8459" width="11.140625" style="34" customWidth="1"/>
    <col min="8460" max="8704" width="9.140625" style="34"/>
    <col min="8705" max="8705" width="4.5703125" style="34" customWidth="1"/>
    <col min="8706" max="8706" width="54.5703125" style="34" customWidth="1"/>
    <col min="8707" max="8707" width="5.5703125" style="34" customWidth="1"/>
    <col min="8708" max="8708" width="8.5703125" style="34" customWidth="1"/>
    <col min="8709" max="8709" width="9.140625" style="34"/>
    <col min="8710" max="8710" width="12.42578125" style="34" customWidth="1"/>
    <col min="8711" max="8711" width="5.42578125" style="34" customWidth="1"/>
    <col min="8712" max="8712" width="11.140625" style="34" customWidth="1"/>
    <col min="8713" max="8714" width="13.42578125" style="34" customWidth="1"/>
    <col min="8715" max="8715" width="11.140625" style="34" customWidth="1"/>
    <col min="8716" max="8960" width="9.140625" style="34"/>
    <col min="8961" max="8961" width="4.5703125" style="34" customWidth="1"/>
    <col min="8962" max="8962" width="54.5703125" style="34" customWidth="1"/>
    <col min="8963" max="8963" width="5.5703125" style="34" customWidth="1"/>
    <col min="8964" max="8964" width="8.5703125" style="34" customWidth="1"/>
    <col min="8965" max="8965" width="9.140625" style="34"/>
    <col min="8966" max="8966" width="12.42578125" style="34" customWidth="1"/>
    <col min="8967" max="8967" width="5.42578125" style="34" customWidth="1"/>
    <col min="8968" max="8968" width="11.140625" style="34" customWidth="1"/>
    <col min="8969" max="8970" width="13.42578125" style="34" customWidth="1"/>
    <col min="8971" max="8971" width="11.140625" style="34" customWidth="1"/>
    <col min="8972" max="9216" width="9.140625" style="34"/>
    <col min="9217" max="9217" width="4.5703125" style="34" customWidth="1"/>
    <col min="9218" max="9218" width="54.5703125" style="34" customWidth="1"/>
    <col min="9219" max="9219" width="5.5703125" style="34" customWidth="1"/>
    <col min="9220" max="9220" width="8.5703125" style="34" customWidth="1"/>
    <col min="9221" max="9221" width="9.140625" style="34"/>
    <col min="9222" max="9222" width="12.42578125" style="34" customWidth="1"/>
    <col min="9223" max="9223" width="5.42578125" style="34" customWidth="1"/>
    <col min="9224" max="9224" width="11.140625" style="34" customWidth="1"/>
    <col min="9225" max="9226" width="13.42578125" style="34" customWidth="1"/>
    <col min="9227" max="9227" width="11.140625" style="34" customWidth="1"/>
    <col min="9228" max="9472" width="9.140625" style="34"/>
    <col min="9473" max="9473" width="4.5703125" style="34" customWidth="1"/>
    <col min="9474" max="9474" width="54.5703125" style="34" customWidth="1"/>
    <col min="9475" max="9475" width="5.5703125" style="34" customWidth="1"/>
    <col min="9476" max="9476" width="8.5703125" style="34" customWidth="1"/>
    <col min="9477" max="9477" width="9.140625" style="34"/>
    <col min="9478" max="9478" width="12.42578125" style="34" customWidth="1"/>
    <col min="9479" max="9479" width="5.42578125" style="34" customWidth="1"/>
    <col min="9480" max="9480" width="11.140625" style="34" customWidth="1"/>
    <col min="9481" max="9482" width="13.42578125" style="34" customWidth="1"/>
    <col min="9483" max="9483" width="11.140625" style="34" customWidth="1"/>
    <col min="9484" max="9728" width="9.140625" style="34"/>
    <col min="9729" max="9729" width="4.5703125" style="34" customWidth="1"/>
    <col min="9730" max="9730" width="54.5703125" style="34" customWidth="1"/>
    <col min="9731" max="9731" width="5.5703125" style="34" customWidth="1"/>
    <col min="9732" max="9732" width="8.5703125" style="34" customWidth="1"/>
    <col min="9733" max="9733" width="9.140625" style="34"/>
    <col min="9734" max="9734" width="12.42578125" style="34" customWidth="1"/>
    <col min="9735" max="9735" width="5.42578125" style="34" customWidth="1"/>
    <col min="9736" max="9736" width="11.140625" style="34" customWidth="1"/>
    <col min="9737" max="9738" width="13.42578125" style="34" customWidth="1"/>
    <col min="9739" max="9739" width="11.140625" style="34" customWidth="1"/>
    <col min="9740" max="9984" width="9.140625" style="34"/>
    <col min="9985" max="9985" width="4.5703125" style="34" customWidth="1"/>
    <col min="9986" max="9986" width="54.5703125" style="34" customWidth="1"/>
    <col min="9987" max="9987" width="5.5703125" style="34" customWidth="1"/>
    <col min="9988" max="9988" width="8.5703125" style="34" customWidth="1"/>
    <col min="9989" max="9989" width="9.140625" style="34"/>
    <col min="9990" max="9990" width="12.42578125" style="34" customWidth="1"/>
    <col min="9991" max="9991" width="5.42578125" style="34" customWidth="1"/>
    <col min="9992" max="9992" width="11.140625" style="34" customWidth="1"/>
    <col min="9993" max="9994" width="13.42578125" style="34" customWidth="1"/>
    <col min="9995" max="9995" width="11.140625" style="34" customWidth="1"/>
    <col min="9996" max="10240" width="9.140625" style="34"/>
    <col min="10241" max="10241" width="4.5703125" style="34" customWidth="1"/>
    <col min="10242" max="10242" width="54.5703125" style="34" customWidth="1"/>
    <col min="10243" max="10243" width="5.5703125" style="34" customWidth="1"/>
    <col min="10244" max="10244" width="8.5703125" style="34" customWidth="1"/>
    <col min="10245" max="10245" width="9.140625" style="34"/>
    <col min="10246" max="10246" width="12.42578125" style="34" customWidth="1"/>
    <col min="10247" max="10247" width="5.42578125" style="34" customWidth="1"/>
    <col min="10248" max="10248" width="11.140625" style="34" customWidth="1"/>
    <col min="10249" max="10250" width="13.42578125" style="34" customWidth="1"/>
    <col min="10251" max="10251" width="11.140625" style="34" customWidth="1"/>
    <col min="10252" max="10496" width="9.140625" style="34"/>
    <col min="10497" max="10497" width="4.5703125" style="34" customWidth="1"/>
    <col min="10498" max="10498" width="54.5703125" style="34" customWidth="1"/>
    <col min="10499" max="10499" width="5.5703125" style="34" customWidth="1"/>
    <col min="10500" max="10500" width="8.5703125" style="34" customWidth="1"/>
    <col min="10501" max="10501" width="9.140625" style="34"/>
    <col min="10502" max="10502" width="12.42578125" style="34" customWidth="1"/>
    <col min="10503" max="10503" width="5.42578125" style="34" customWidth="1"/>
    <col min="10504" max="10504" width="11.140625" style="34" customWidth="1"/>
    <col min="10505" max="10506" width="13.42578125" style="34" customWidth="1"/>
    <col min="10507" max="10507" width="11.140625" style="34" customWidth="1"/>
    <col min="10508" max="10752" width="9.140625" style="34"/>
    <col min="10753" max="10753" width="4.5703125" style="34" customWidth="1"/>
    <col min="10754" max="10754" width="54.5703125" style="34" customWidth="1"/>
    <col min="10755" max="10755" width="5.5703125" style="34" customWidth="1"/>
    <col min="10756" max="10756" width="8.5703125" style="34" customWidth="1"/>
    <col min="10757" max="10757" width="9.140625" style="34"/>
    <col min="10758" max="10758" width="12.42578125" style="34" customWidth="1"/>
    <col min="10759" max="10759" width="5.42578125" style="34" customWidth="1"/>
    <col min="10760" max="10760" width="11.140625" style="34" customWidth="1"/>
    <col min="10761" max="10762" width="13.42578125" style="34" customWidth="1"/>
    <col min="10763" max="10763" width="11.140625" style="34" customWidth="1"/>
    <col min="10764" max="11008" width="9.140625" style="34"/>
    <col min="11009" max="11009" width="4.5703125" style="34" customWidth="1"/>
    <col min="11010" max="11010" width="54.5703125" style="34" customWidth="1"/>
    <col min="11011" max="11011" width="5.5703125" style="34" customWidth="1"/>
    <col min="11012" max="11012" width="8.5703125" style="34" customWidth="1"/>
    <col min="11013" max="11013" width="9.140625" style="34"/>
    <col min="11014" max="11014" width="12.42578125" style="34" customWidth="1"/>
    <col min="11015" max="11015" width="5.42578125" style="34" customWidth="1"/>
    <col min="11016" max="11016" width="11.140625" style="34" customWidth="1"/>
    <col min="11017" max="11018" width="13.42578125" style="34" customWidth="1"/>
    <col min="11019" max="11019" width="11.140625" style="34" customWidth="1"/>
    <col min="11020" max="11264" width="9.140625" style="34"/>
    <col min="11265" max="11265" width="4.5703125" style="34" customWidth="1"/>
    <col min="11266" max="11266" width="54.5703125" style="34" customWidth="1"/>
    <col min="11267" max="11267" width="5.5703125" style="34" customWidth="1"/>
    <col min="11268" max="11268" width="8.5703125" style="34" customWidth="1"/>
    <col min="11269" max="11269" width="9.140625" style="34"/>
    <col min="11270" max="11270" width="12.42578125" style="34" customWidth="1"/>
    <col min="11271" max="11271" width="5.42578125" style="34" customWidth="1"/>
    <col min="11272" max="11272" width="11.140625" style="34" customWidth="1"/>
    <col min="11273" max="11274" width="13.42578125" style="34" customWidth="1"/>
    <col min="11275" max="11275" width="11.140625" style="34" customWidth="1"/>
    <col min="11276" max="11520" width="9.140625" style="34"/>
    <col min="11521" max="11521" width="4.5703125" style="34" customWidth="1"/>
    <col min="11522" max="11522" width="54.5703125" style="34" customWidth="1"/>
    <col min="11523" max="11523" width="5.5703125" style="34" customWidth="1"/>
    <col min="11524" max="11524" width="8.5703125" style="34" customWidth="1"/>
    <col min="11525" max="11525" width="9.140625" style="34"/>
    <col min="11526" max="11526" width="12.42578125" style="34" customWidth="1"/>
    <col min="11527" max="11527" width="5.42578125" style="34" customWidth="1"/>
    <col min="11528" max="11528" width="11.140625" style="34" customWidth="1"/>
    <col min="11529" max="11530" width="13.42578125" style="34" customWidth="1"/>
    <col min="11531" max="11531" width="11.140625" style="34" customWidth="1"/>
    <col min="11532" max="11776" width="9.140625" style="34"/>
    <col min="11777" max="11777" width="4.5703125" style="34" customWidth="1"/>
    <col min="11778" max="11778" width="54.5703125" style="34" customWidth="1"/>
    <col min="11779" max="11779" width="5.5703125" style="34" customWidth="1"/>
    <col min="11780" max="11780" width="8.5703125" style="34" customWidth="1"/>
    <col min="11781" max="11781" width="9.140625" style="34"/>
    <col min="11782" max="11782" width="12.42578125" style="34" customWidth="1"/>
    <col min="11783" max="11783" width="5.42578125" style="34" customWidth="1"/>
    <col min="11784" max="11784" width="11.140625" style="34" customWidth="1"/>
    <col min="11785" max="11786" width="13.42578125" style="34" customWidth="1"/>
    <col min="11787" max="11787" width="11.140625" style="34" customWidth="1"/>
    <col min="11788" max="12032" width="9.140625" style="34"/>
    <col min="12033" max="12033" width="4.5703125" style="34" customWidth="1"/>
    <col min="12034" max="12034" width="54.5703125" style="34" customWidth="1"/>
    <col min="12035" max="12035" width="5.5703125" style="34" customWidth="1"/>
    <col min="12036" max="12036" width="8.5703125" style="34" customWidth="1"/>
    <col min="12037" max="12037" width="9.140625" style="34"/>
    <col min="12038" max="12038" width="12.42578125" style="34" customWidth="1"/>
    <col min="12039" max="12039" width="5.42578125" style="34" customWidth="1"/>
    <col min="12040" max="12040" width="11.140625" style="34" customWidth="1"/>
    <col min="12041" max="12042" width="13.42578125" style="34" customWidth="1"/>
    <col min="12043" max="12043" width="11.140625" style="34" customWidth="1"/>
    <col min="12044" max="12288" width="9.140625" style="34"/>
    <col min="12289" max="12289" width="4.5703125" style="34" customWidth="1"/>
    <col min="12290" max="12290" width="54.5703125" style="34" customWidth="1"/>
    <col min="12291" max="12291" width="5.5703125" style="34" customWidth="1"/>
    <col min="12292" max="12292" width="8.5703125" style="34" customWidth="1"/>
    <col min="12293" max="12293" width="9.140625" style="34"/>
    <col min="12294" max="12294" width="12.42578125" style="34" customWidth="1"/>
    <col min="12295" max="12295" width="5.42578125" style="34" customWidth="1"/>
    <col min="12296" max="12296" width="11.140625" style="34" customWidth="1"/>
    <col min="12297" max="12298" width="13.42578125" style="34" customWidth="1"/>
    <col min="12299" max="12299" width="11.140625" style="34" customWidth="1"/>
    <col min="12300" max="12544" width="9.140625" style="34"/>
    <col min="12545" max="12545" width="4.5703125" style="34" customWidth="1"/>
    <col min="12546" max="12546" width="54.5703125" style="34" customWidth="1"/>
    <col min="12547" max="12547" width="5.5703125" style="34" customWidth="1"/>
    <col min="12548" max="12548" width="8.5703125" style="34" customWidth="1"/>
    <col min="12549" max="12549" width="9.140625" style="34"/>
    <col min="12550" max="12550" width="12.42578125" style="34" customWidth="1"/>
    <col min="12551" max="12551" width="5.42578125" style="34" customWidth="1"/>
    <col min="12552" max="12552" width="11.140625" style="34" customWidth="1"/>
    <col min="12553" max="12554" width="13.42578125" style="34" customWidth="1"/>
    <col min="12555" max="12555" width="11.140625" style="34" customWidth="1"/>
    <col min="12556" max="12800" width="9.140625" style="34"/>
    <col min="12801" max="12801" width="4.5703125" style="34" customWidth="1"/>
    <col min="12802" max="12802" width="54.5703125" style="34" customWidth="1"/>
    <col min="12803" max="12803" width="5.5703125" style="34" customWidth="1"/>
    <col min="12804" max="12804" width="8.5703125" style="34" customWidth="1"/>
    <col min="12805" max="12805" width="9.140625" style="34"/>
    <col min="12806" max="12806" width="12.42578125" style="34" customWidth="1"/>
    <col min="12807" max="12807" width="5.42578125" style="34" customWidth="1"/>
    <col min="12808" max="12808" width="11.140625" style="34" customWidth="1"/>
    <col min="12809" max="12810" width="13.42578125" style="34" customWidth="1"/>
    <col min="12811" max="12811" width="11.140625" style="34" customWidth="1"/>
    <col min="12812" max="13056" width="9.140625" style="34"/>
    <col min="13057" max="13057" width="4.5703125" style="34" customWidth="1"/>
    <col min="13058" max="13058" width="54.5703125" style="34" customWidth="1"/>
    <col min="13059" max="13059" width="5.5703125" style="34" customWidth="1"/>
    <col min="13060" max="13060" width="8.5703125" style="34" customWidth="1"/>
    <col min="13061" max="13061" width="9.140625" style="34"/>
    <col min="13062" max="13062" width="12.42578125" style="34" customWidth="1"/>
    <col min="13063" max="13063" width="5.42578125" style="34" customWidth="1"/>
    <col min="13064" max="13064" width="11.140625" style="34" customWidth="1"/>
    <col min="13065" max="13066" width="13.42578125" style="34" customWidth="1"/>
    <col min="13067" max="13067" width="11.140625" style="34" customWidth="1"/>
    <col min="13068" max="13312" width="9.140625" style="34"/>
    <col min="13313" max="13313" width="4.5703125" style="34" customWidth="1"/>
    <col min="13314" max="13314" width="54.5703125" style="34" customWidth="1"/>
    <col min="13315" max="13315" width="5.5703125" style="34" customWidth="1"/>
    <col min="13316" max="13316" width="8.5703125" style="34" customWidth="1"/>
    <col min="13317" max="13317" width="9.140625" style="34"/>
    <col min="13318" max="13318" width="12.42578125" style="34" customWidth="1"/>
    <col min="13319" max="13319" width="5.42578125" style="34" customWidth="1"/>
    <col min="13320" max="13320" width="11.140625" style="34" customWidth="1"/>
    <col min="13321" max="13322" width="13.42578125" style="34" customWidth="1"/>
    <col min="13323" max="13323" width="11.140625" style="34" customWidth="1"/>
    <col min="13324" max="13568" width="9.140625" style="34"/>
    <col min="13569" max="13569" width="4.5703125" style="34" customWidth="1"/>
    <col min="13570" max="13570" width="54.5703125" style="34" customWidth="1"/>
    <col min="13571" max="13571" width="5.5703125" style="34" customWidth="1"/>
    <col min="13572" max="13572" width="8.5703125" style="34" customWidth="1"/>
    <col min="13573" max="13573" width="9.140625" style="34"/>
    <col min="13574" max="13574" width="12.42578125" style="34" customWidth="1"/>
    <col min="13575" max="13575" width="5.42578125" style="34" customWidth="1"/>
    <col min="13576" max="13576" width="11.140625" style="34" customWidth="1"/>
    <col min="13577" max="13578" width="13.42578125" style="34" customWidth="1"/>
    <col min="13579" max="13579" width="11.140625" style="34" customWidth="1"/>
    <col min="13580" max="13824" width="9.140625" style="34"/>
    <col min="13825" max="13825" width="4.5703125" style="34" customWidth="1"/>
    <col min="13826" max="13826" width="54.5703125" style="34" customWidth="1"/>
    <col min="13827" max="13827" width="5.5703125" style="34" customWidth="1"/>
    <col min="13828" max="13828" width="8.5703125" style="34" customWidth="1"/>
    <col min="13829" max="13829" width="9.140625" style="34"/>
    <col min="13830" max="13830" width="12.42578125" style="34" customWidth="1"/>
    <col min="13831" max="13831" width="5.42578125" style="34" customWidth="1"/>
    <col min="13832" max="13832" width="11.140625" style="34" customWidth="1"/>
    <col min="13833" max="13834" width="13.42578125" style="34" customWidth="1"/>
    <col min="13835" max="13835" width="11.140625" style="34" customWidth="1"/>
    <col min="13836" max="14080" width="9.140625" style="34"/>
    <col min="14081" max="14081" width="4.5703125" style="34" customWidth="1"/>
    <col min="14082" max="14082" width="54.5703125" style="34" customWidth="1"/>
    <col min="14083" max="14083" width="5.5703125" style="34" customWidth="1"/>
    <col min="14084" max="14084" width="8.5703125" style="34" customWidth="1"/>
    <col min="14085" max="14085" width="9.140625" style="34"/>
    <col min="14086" max="14086" width="12.42578125" style="34" customWidth="1"/>
    <col min="14087" max="14087" width="5.42578125" style="34" customWidth="1"/>
    <col min="14088" max="14088" width="11.140625" style="34" customWidth="1"/>
    <col min="14089" max="14090" width="13.42578125" style="34" customWidth="1"/>
    <col min="14091" max="14091" width="11.140625" style="34" customWidth="1"/>
    <col min="14092" max="14336" width="9.140625" style="34"/>
    <col min="14337" max="14337" width="4.5703125" style="34" customWidth="1"/>
    <col min="14338" max="14338" width="54.5703125" style="34" customWidth="1"/>
    <col min="14339" max="14339" width="5.5703125" style="34" customWidth="1"/>
    <col min="14340" max="14340" width="8.5703125" style="34" customWidth="1"/>
    <col min="14341" max="14341" width="9.140625" style="34"/>
    <col min="14342" max="14342" width="12.42578125" style="34" customWidth="1"/>
    <col min="14343" max="14343" width="5.42578125" style="34" customWidth="1"/>
    <col min="14344" max="14344" width="11.140625" style="34" customWidth="1"/>
    <col min="14345" max="14346" width="13.42578125" style="34" customWidth="1"/>
    <col min="14347" max="14347" width="11.140625" style="34" customWidth="1"/>
    <col min="14348" max="14592" width="9.140625" style="34"/>
    <col min="14593" max="14593" width="4.5703125" style="34" customWidth="1"/>
    <col min="14594" max="14594" width="54.5703125" style="34" customWidth="1"/>
    <col min="14595" max="14595" width="5.5703125" style="34" customWidth="1"/>
    <col min="14596" max="14596" width="8.5703125" style="34" customWidth="1"/>
    <col min="14597" max="14597" width="9.140625" style="34"/>
    <col min="14598" max="14598" width="12.42578125" style="34" customWidth="1"/>
    <col min="14599" max="14599" width="5.42578125" style="34" customWidth="1"/>
    <col min="14600" max="14600" width="11.140625" style="34" customWidth="1"/>
    <col min="14601" max="14602" width="13.42578125" style="34" customWidth="1"/>
    <col min="14603" max="14603" width="11.140625" style="34" customWidth="1"/>
    <col min="14604" max="14848" width="9.140625" style="34"/>
    <col min="14849" max="14849" width="4.5703125" style="34" customWidth="1"/>
    <col min="14850" max="14850" width="54.5703125" style="34" customWidth="1"/>
    <col min="14851" max="14851" width="5.5703125" style="34" customWidth="1"/>
    <col min="14852" max="14852" width="8.5703125" style="34" customWidth="1"/>
    <col min="14853" max="14853" width="9.140625" style="34"/>
    <col min="14854" max="14854" width="12.42578125" style="34" customWidth="1"/>
    <col min="14855" max="14855" width="5.42578125" style="34" customWidth="1"/>
    <col min="14856" max="14856" width="11.140625" style="34" customWidth="1"/>
    <col min="14857" max="14858" width="13.42578125" style="34" customWidth="1"/>
    <col min="14859" max="14859" width="11.140625" style="34" customWidth="1"/>
    <col min="14860" max="15104" width="9.140625" style="34"/>
    <col min="15105" max="15105" width="4.5703125" style="34" customWidth="1"/>
    <col min="15106" max="15106" width="54.5703125" style="34" customWidth="1"/>
    <col min="15107" max="15107" width="5.5703125" style="34" customWidth="1"/>
    <col min="15108" max="15108" width="8.5703125" style="34" customWidth="1"/>
    <col min="15109" max="15109" width="9.140625" style="34"/>
    <col min="15110" max="15110" width="12.42578125" style="34" customWidth="1"/>
    <col min="15111" max="15111" width="5.42578125" style="34" customWidth="1"/>
    <col min="15112" max="15112" width="11.140625" style="34" customWidth="1"/>
    <col min="15113" max="15114" width="13.42578125" style="34" customWidth="1"/>
    <col min="15115" max="15115" width="11.140625" style="34" customWidth="1"/>
    <col min="15116" max="15360" width="9.140625" style="34"/>
    <col min="15361" max="15361" width="4.5703125" style="34" customWidth="1"/>
    <col min="15362" max="15362" width="54.5703125" style="34" customWidth="1"/>
    <col min="15363" max="15363" width="5.5703125" style="34" customWidth="1"/>
    <col min="15364" max="15364" width="8.5703125" style="34" customWidth="1"/>
    <col min="15365" max="15365" width="9.140625" style="34"/>
    <col min="15366" max="15366" width="12.42578125" style="34" customWidth="1"/>
    <col min="15367" max="15367" width="5.42578125" style="34" customWidth="1"/>
    <col min="15368" max="15368" width="11.140625" style="34" customWidth="1"/>
    <col min="15369" max="15370" width="13.42578125" style="34" customWidth="1"/>
    <col min="15371" max="15371" width="11.140625" style="34" customWidth="1"/>
    <col min="15372" max="15616" width="9.140625" style="34"/>
    <col min="15617" max="15617" width="4.5703125" style="34" customWidth="1"/>
    <col min="15618" max="15618" width="54.5703125" style="34" customWidth="1"/>
    <col min="15619" max="15619" width="5.5703125" style="34" customWidth="1"/>
    <col min="15620" max="15620" width="8.5703125" style="34" customWidth="1"/>
    <col min="15621" max="15621" width="9.140625" style="34"/>
    <col min="15622" max="15622" width="12.42578125" style="34" customWidth="1"/>
    <col min="15623" max="15623" width="5.42578125" style="34" customWidth="1"/>
    <col min="15624" max="15624" width="11.140625" style="34" customWidth="1"/>
    <col min="15625" max="15626" width="13.42578125" style="34" customWidth="1"/>
    <col min="15627" max="15627" width="11.140625" style="34" customWidth="1"/>
    <col min="15628" max="15872" width="9.140625" style="34"/>
    <col min="15873" max="15873" width="4.5703125" style="34" customWidth="1"/>
    <col min="15874" max="15874" width="54.5703125" style="34" customWidth="1"/>
    <col min="15875" max="15875" width="5.5703125" style="34" customWidth="1"/>
    <col min="15876" max="15876" width="8.5703125" style="34" customWidth="1"/>
    <col min="15877" max="15877" width="9.140625" style="34"/>
    <col min="15878" max="15878" width="12.42578125" style="34" customWidth="1"/>
    <col min="15879" max="15879" width="5.42578125" style="34" customWidth="1"/>
    <col min="15880" max="15880" width="11.140625" style="34" customWidth="1"/>
    <col min="15881" max="15882" width="13.42578125" style="34" customWidth="1"/>
    <col min="15883" max="15883" width="11.140625" style="34" customWidth="1"/>
    <col min="15884" max="16128" width="9.140625" style="34"/>
    <col min="16129" max="16129" width="4.5703125" style="34" customWidth="1"/>
    <col min="16130" max="16130" width="54.5703125" style="34" customWidth="1"/>
    <col min="16131" max="16131" width="5.5703125" style="34" customWidth="1"/>
    <col min="16132" max="16132" width="8.5703125" style="34" customWidth="1"/>
    <col min="16133" max="16133" width="9.140625" style="34"/>
    <col min="16134" max="16134" width="12.42578125" style="34" customWidth="1"/>
    <col min="16135" max="16135" width="5.42578125" style="34" customWidth="1"/>
    <col min="16136" max="16136" width="11.140625" style="34" customWidth="1"/>
    <col min="16137" max="16138" width="13.42578125" style="34" customWidth="1"/>
    <col min="16139" max="16139" width="11.140625" style="34" customWidth="1"/>
    <col min="16140" max="16384" width="9.140625" style="34"/>
  </cols>
  <sheetData>
    <row r="1" spans="1:256" s="124" customFormat="1" ht="18">
      <c r="A1" s="123" t="s">
        <v>159</v>
      </c>
      <c r="D1" s="125"/>
      <c r="E1" s="125"/>
      <c r="G1" s="126"/>
      <c r="H1" s="126"/>
      <c r="I1" s="126"/>
    </row>
    <row r="2" spans="1:256">
      <c r="A2" s="217" t="s">
        <v>24</v>
      </c>
      <c r="B2" s="218"/>
      <c r="C2" s="219"/>
      <c r="D2" s="220"/>
      <c r="E2" s="221"/>
      <c r="F2" s="219"/>
      <c r="G2" s="219"/>
      <c r="H2" s="219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8"/>
      <c r="BR2" s="218"/>
      <c r="BS2" s="218"/>
      <c r="BT2" s="218"/>
      <c r="BU2" s="218"/>
      <c r="BV2" s="218"/>
      <c r="BW2" s="218"/>
      <c r="BX2" s="218"/>
      <c r="BY2" s="218"/>
      <c r="BZ2" s="218"/>
      <c r="CA2" s="218"/>
      <c r="CB2" s="218"/>
      <c r="CC2" s="218"/>
      <c r="CD2" s="218"/>
      <c r="CE2" s="218"/>
      <c r="CF2" s="218"/>
      <c r="CG2" s="218"/>
      <c r="CH2" s="218"/>
      <c r="CI2" s="218"/>
      <c r="CJ2" s="218"/>
      <c r="CK2" s="218"/>
      <c r="CL2" s="218"/>
      <c r="CM2" s="218"/>
      <c r="CN2" s="218"/>
      <c r="CO2" s="218"/>
      <c r="CP2" s="218"/>
      <c r="CQ2" s="218"/>
      <c r="CR2" s="218"/>
      <c r="CS2" s="218"/>
      <c r="CT2" s="218"/>
      <c r="CU2" s="218"/>
      <c r="CV2" s="218"/>
      <c r="CW2" s="218"/>
      <c r="CX2" s="218"/>
      <c r="CY2" s="218"/>
      <c r="CZ2" s="218"/>
      <c r="DA2" s="218"/>
      <c r="DB2" s="218"/>
      <c r="DC2" s="218"/>
      <c r="DD2" s="218"/>
      <c r="DE2" s="218"/>
      <c r="DF2" s="218"/>
      <c r="DG2" s="218"/>
      <c r="DH2" s="218"/>
      <c r="DI2" s="218"/>
      <c r="DJ2" s="218"/>
      <c r="DK2" s="218"/>
      <c r="DL2" s="218"/>
      <c r="DM2" s="218"/>
      <c r="DN2" s="218"/>
      <c r="DO2" s="218"/>
      <c r="DP2" s="218"/>
      <c r="DQ2" s="218"/>
      <c r="DR2" s="218"/>
      <c r="DS2" s="218"/>
      <c r="DT2" s="218"/>
      <c r="DU2" s="218"/>
      <c r="DV2" s="218"/>
      <c r="DW2" s="218"/>
      <c r="DX2" s="218"/>
      <c r="DY2" s="218"/>
      <c r="DZ2" s="218"/>
      <c r="EA2" s="218"/>
      <c r="EB2" s="218"/>
      <c r="EC2" s="218"/>
      <c r="ED2" s="218"/>
      <c r="EE2" s="218"/>
      <c r="EF2" s="218"/>
      <c r="EG2" s="218"/>
      <c r="EH2" s="218"/>
      <c r="EI2" s="218"/>
      <c r="EJ2" s="218"/>
      <c r="EK2" s="218"/>
      <c r="EL2" s="218"/>
      <c r="EM2" s="218"/>
      <c r="EN2" s="218"/>
      <c r="EO2" s="218"/>
      <c r="EP2" s="218"/>
      <c r="EQ2" s="218"/>
      <c r="ER2" s="218"/>
      <c r="ES2" s="218"/>
      <c r="ET2" s="218"/>
      <c r="EU2" s="218"/>
      <c r="EV2" s="218"/>
      <c r="EW2" s="218"/>
      <c r="EX2" s="218"/>
      <c r="EY2" s="218"/>
      <c r="EZ2" s="218"/>
      <c r="FA2" s="218"/>
      <c r="FB2" s="218"/>
      <c r="FC2" s="218"/>
      <c r="FD2" s="218"/>
      <c r="FE2" s="218"/>
      <c r="FF2" s="218"/>
      <c r="FG2" s="218"/>
      <c r="FH2" s="218"/>
      <c r="FI2" s="218"/>
      <c r="FJ2" s="218"/>
      <c r="FK2" s="218"/>
      <c r="FL2" s="218"/>
      <c r="FM2" s="218"/>
      <c r="FN2" s="218"/>
      <c r="FO2" s="218"/>
      <c r="FP2" s="218"/>
      <c r="FQ2" s="218"/>
      <c r="FR2" s="218"/>
      <c r="FS2" s="218"/>
      <c r="FT2" s="218"/>
      <c r="FU2" s="218"/>
      <c r="FV2" s="218"/>
      <c r="FW2" s="218"/>
      <c r="FX2" s="218"/>
      <c r="FY2" s="218"/>
      <c r="FZ2" s="218"/>
      <c r="GA2" s="218"/>
      <c r="GB2" s="218"/>
      <c r="GC2" s="218"/>
      <c r="GD2" s="218"/>
      <c r="GE2" s="218"/>
      <c r="GF2" s="218"/>
      <c r="GG2" s="218"/>
      <c r="GH2" s="218"/>
      <c r="GI2" s="218"/>
      <c r="GJ2" s="218"/>
      <c r="GK2" s="218"/>
      <c r="GL2" s="218"/>
      <c r="GM2" s="218"/>
      <c r="GN2" s="218"/>
      <c r="GO2" s="218"/>
      <c r="GP2" s="218"/>
      <c r="GQ2" s="218"/>
      <c r="GR2" s="218"/>
      <c r="GS2" s="218"/>
      <c r="GT2" s="218"/>
      <c r="GU2" s="218"/>
      <c r="GV2" s="218"/>
      <c r="GW2" s="218"/>
      <c r="GX2" s="218"/>
      <c r="GY2" s="218"/>
      <c r="GZ2" s="218"/>
      <c r="HA2" s="218"/>
      <c r="HB2" s="218"/>
      <c r="HC2" s="218"/>
      <c r="HD2" s="218"/>
      <c r="HE2" s="218"/>
      <c r="HF2" s="218"/>
      <c r="HG2" s="218"/>
      <c r="HH2" s="218"/>
      <c r="HI2" s="218"/>
      <c r="HJ2" s="218"/>
      <c r="HK2" s="218"/>
      <c r="HL2" s="218"/>
      <c r="HM2" s="218"/>
      <c r="HN2" s="218"/>
      <c r="HO2" s="218"/>
      <c r="HP2" s="218"/>
      <c r="HQ2" s="218"/>
      <c r="HR2" s="218"/>
      <c r="HS2" s="218"/>
      <c r="HT2" s="218"/>
      <c r="HU2" s="218"/>
      <c r="HV2" s="218"/>
      <c r="HW2" s="218"/>
      <c r="HX2" s="218"/>
      <c r="HY2" s="218"/>
      <c r="HZ2" s="218"/>
      <c r="IA2" s="218"/>
      <c r="IB2" s="218"/>
      <c r="IC2" s="218"/>
      <c r="ID2" s="218"/>
      <c r="IE2" s="218"/>
      <c r="IF2" s="218"/>
      <c r="IG2" s="218"/>
      <c r="IH2" s="218"/>
      <c r="II2" s="218"/>
      <c r="IJ2" s="218"/>
      <c r="IK2" s="218"/>
      <c r="IL2" s="218"/>
      <c r="IM2" s="218"/>
      <c r="IN2" s="218"/>
      <c r="IO2" s="218"/>
      <c r="IP2" s="218"/>
      <c r="IQ2" s="218"/>
      <c r="IR2" s="218"/>
      <c r="IS2" s="218"/>
      <c r="IT2" s="218"/>
      <c r="IU2" s="218"/>
      <c r="IV2" s="218"/>
    </row>
    <row r="3" spans="1:256">
      <c r="A3" s="217"/>
      <c r="B3" s="218"/>
      <c r="C3" s="219"/>
      <c r="D3" s="220"/>
      <c r="E3" s="221"/>
      <c r="F3" s="219"/>
      <c r="G3" s="219"/>
      <c r="H3" s="219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8"/>
      <c r="BC3" s="218"/>
      <c r="BD3" s="218"/>
      <c r="BE3" s="218"/>
      <c r="BF3" s="218"/>
      <c r="BG3" s="218"/>
      <c r="BH3" s="218"/>
      <c r="BI3" s="218"/>
      <c r="BJ3" s="218"/>
      <c r="BK3" s="218"/>
      <c r="BL3" s="218"/>
      <c r="BM3" s="218"/>
      <c r="BN3" s="218"/>
      <c r="BO3" s="218"/>
      <c r="BP3" s="218"/>
      <c r="BQ3" s="218"/>
      <c r="BR3" s="218"/>
      <c r="BS3" s="218"/>
      <c r="BT3" s="218"/>
      <c r="BU3" s="218"/>
      <c r="BV3" s="218"/>
      <c r="BW3" s="218"/>
      <c r="BX3" s="218"/>
      <c r="BY3" s="218"/>
      <c r="BZ3" s="218"/>
      <c r="CA3" s="218"/>
      <c r="CB3" s="218"/>
      <c r="CC3" s="218"/>
      <c r="CD3" s="218"/>
      <c r="CE3" s="218"/>
      <c r="CF3" s="218"/>
      <c r="CG3" s="218"/>
      <c r="CH3" s="218"/>
      <c r="CI3" s="218"/>
      <c r="CJ3" s="218"/>
      <c r="CK3" s="218"/>
      <c r="CL3" s="218"/>
      <c r="CM3" s="218"/>
      <c r="CN3" s="218"/>
      <c r="CO3" s="218"/>
      <c r="CP3" s="218"/>
      <c r="CQ3" s="218"/>
      <c r="CR3" s="218"/>
      <c r="CS3" s="218"/>
      <c r="CT3" s="218"/>
      <c r="CU3" s="218"/>
      <c r="CV3" s="218"/>
      <c r="CW3" s="218"/>
      <c r="CX3" s="218"/>
      <c r="CY3" s="218"/>
      <c r="CZ3" s="218"/>
      <c r="DA3" s="218"/>
      <c r="DB3" s="218"/>
      <c r="DC3" s="218"/>
      <c r="DD3" s="218"/>
      <c r="DE3" s="218"/>
      <c r="DF3" s="218"/>
      <c r="DG3" s="218"/>
      <c r="DH3" s="218"/>
      <c r="DI3" s="218"/>
      <c r="DJ3" s="218"/>
      <c r="DK3" s="218"/>
      <c r="DL3" s="218"/>
      <c r="DM3" s="218"/>
      <c r="DN3" s="218"/>
      <c r="DO3" s="218"/>
      <c r="DP3" s="218"/>
      <c r="DQ3" s="218"/>
      <c r="DR3" s="218"/>
      <c r="DS3" s="218"/>
      <c r="DT3" s="218"/>
      <c r="DU3" s="218"/>
      <c r="DV3" s="218"/>
      <c r="DW3" s="218"/>
      <c r="DX3" s="218"/>
      <c r="DY3" s="218"/>
      <c r="DZ3" s="218"/>
      <c r="EA3" s="218"/>
      <c r="EB3" s="218"/>
      <c r="EC3" s="218"/>
      <c r="ED3" s="218"/>
      <c r="EE3" s="218"/>
      <c r="EF3" s="218"/>
      <c r="EG3" s="218"/>
      <c r="EH3" s="218"/>
      <c r="EI3" s="218"/>
      <c r="EJ3" s="218"/>
      <c r="EK3" s="218"/>
      <c r="EL3" s="218"/>
      <c r="EM3" s="218"/>
      <c r="EN3" s="218"/>
      <c r="EO3" s="218"/>
      <c r="EP3" s="218"/>
      <c r="EQ3" s="218"/>
      <c r="ER3" s="218"/>
      <c r="ES3" s="218"/>
      <c r="ET3" s="218"/>
      <c r="EU3" s="218"/>
      <c r="EV3" s="218"/>
      <c r="EW3" s="218"/>
      <c r="EX3" s="218"/>
      <c r="EY3" s="218"/>
      <c r="EZ3" s="218"/>
      <c r="FA3" s="218"/>
      <c r="FB3" s="218"/>
      <c r="FC3" s="218"/>
      <c r="FD3" s="218"/>
      <c r="FE3" s="218"/>
      <c r="FF3" s="218"/>
      <c r="FG3" s="218"/>
      <c r="FH3" s="218"/>
      <c r="FI3" s="218"/>
      <c r="FJ3" s="218"/>
      <c r="FK3" s="218"/>
      <c r="FL3" s="218"/>
      <c r="FM3" s="218"/>
      <c r="FN3" s="218"/>
      <c r="FO3" s="218"/>
      <c r="FP3" s="218"/>
      <c r="FQ3" s="218"/>
      <c r="FR3" s="218"/>
      <c r="FS3" s="218"/>
      <c r="FT3" s="218"/>
      <c r="FU3" s="218"/>
      <c r="FV3" s="218"/>
      <c r="FW3" s="218"/>
      <c r="FX3" s="218"/>
      <c r="FY3" s="218"/>
      <c r="FZ3" s="218"/>
      <c r="GA3" s="218"/>
      <c r="GB3" s="218"/>
      <c r="GC3" s="218"/>
      <c r="GD3" s="218"/>
      <c r="GE3" s="218"/>
      <c r="GF3" s="218"/>
      <c r="GG3" s="218"/>
      <c r="GH3" s="218"/>
      <c r="GI3" s="218"/>
      <c r="GJ3" s="218"/>
      <c r="GK3" s="218"/>
      <c r="GL3" s="218"/>
      <c r="GM3" s="218"/>
      <c r="GN3" s="218"/>
      <c r="GO3" s="218"/>
      <c r="GP3" s="218"/>
      <c r="GQ3" s="218"/>
      <c r="GR3" s="218"/>
      <c r="GS3" s="218"/>
      <c r="GT3" s="218"/>
      <c r="GU3" s="218"/>
      <c r="GV3" s="218"/>
      <c r="GW3" s="218"/>
      <c r="GX3" s="218"/>
      <c r="GY3" s="218"/>
      <c r="GZ3" s="218"/>
      <c r="HA3" s="218"/>
      <c r="HB3" s="218"/>
      <c r="HC3" s="218"/>
      <c r="HD3" s="218"/>
      <c r="HE3" s="218"/>
      <c r="HF3" s="218"/>
      <c r="HG3" s="218"/>
      <c r="HH3" s="218"/>
      <c r="HI3" s="218"/>
      <c r="HJ3" s="218"/>
      <c r="HK3" s="218"/>
      <c r="HL3" s="218"/>
      <c r="HM3" s="218"/>
      <c r="HN3" s="218"/>
      <c r="HO3" s="218"/>
      <c r="HP3" s="218"/>
      <c r="HQ3" s="218"/>
      <c r="HR3" s="218"/>
      <c r="HS3" s="218"/>
      <c r="HT3" s="218"/>
      <c r="HU3" s="218"/>
      <c r="HV3" s="218"/>
      <c r="HW3" s="218"/>
      <c r="HX3" s="218"/>
      <c r="HY3" s="218"/>
      <c r="HZ3" s="218"/>
      <c r="IA3" s="218"/>
      <c r="IB3" s="218"/>
      <c r="IC3" s="218"/>
      <c r="ID3" s="218"/>
      <c r="IE3" s="218"/>
      <c r="IF3" s="218"/>
      <c r="IG3" s="218"/>
      <c r="IH3" s="218"/>
      <c r="II3" s="218"/>
      <c r="IJ3" s="218"/>
      <c r="IK3" s="218"/>
      <c r="IL3" s="218"/>
      <c r="IM3" s="218"/>
      <c r="IN3" s="218"/>
      <c r="IO3" s="218"/>
      <c r="IP3" s="218"/>
      <c r="IQ3" s="218"/>
      <c r="IR3" s="218"/>
      <c r="IS3" s="218"/>
      <c r="IT3" s="218"/>
      <c r="IU3" s="218"/>
      <c r="IV3" s="218"/>
    </row>
    <row r="4" spans="1:256" s="246" customFormat="1" ht="19.5" thickBot="1">
      <c r="A4" s="243" t="s">
        <v>98</v>
      </c>
      <c r="B4" s="244"/>
      <c r="C4" s="245"/>
      <c r="D4" s="245"/>
      <c r="E4" s="245"/>
      <c r="F4" s="245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4"/>
      <c r="BM4" s="244"/>
      <c r="BN4" s="244"/>
      <c r="BO4" s="244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  <c r="CL4" s="244"/>
      <c r="CM4" s="244"/>
      <c r="CN4" s="244"/>
      <c r="CO4" s="244"/>
      <c r="CP4" s="244"/>
      <c r="CQ4" s="244"/>
      <c r="CR4" s="244"/>
      <c r="CS4" s="244"/>
      <c r="CT4" s="244"/>
      <c r="CU4" s="244"/>
      <c r="CV4" s="244"/>
      <c r="CW4" s="244"/>
      <c r="CX4" s="244"/>
      <c r="CY4" s="244"/>
      <c r="CZ4" s="244"/>
      <c r="DA4" s="244"/>
      <c r="DB4" s="244"/>
      <c r="DC4" s="244"/>
      <c r="DD4" s="244"/>
      <c r="DE4" s="244"/>
      <c r="DF4" s="244"/>
      <c r="DG4" s="244"/>
      <c r="DH4" s="244"/>
      <c r="DI4" s="244"/>
      <c r="DJ4" s="244"/>
      <c r="DK4" s="244"/>
      <c r="DL4" s="244"/>
      <c r="DM4" s="244"/>
      <c r="DN4" s="244"/>
      <c r="DO4" s="244"/>
      <c r="DP4" s="244"/>
      <c r="DQ4" s="244"/>
      <c r="DR4" s="244"/>
      <c r="DS4" s="244"/>
      <c r="DT4" s="244"/>
      <c r="DU4" s="244"/>
      <c r="DV4" s="244"/>
      <c r="DW4" s="244"/>
      <c r="DX4" s="244"/>
      <c r="DY4" s="244"/>
      <c r="DZ4" s="244"/>
      <c r="EA4" s="244"/>
      <c r="EB4" s="244"/>
      <c r="EC4" s="244"/>
      <c r="ED4" s="244"/>
      <c r="EE4" s="244"/>
      <c r="EF4" s="244"/>
      <c r="EG4" s="244"/>
      <c r="EH4" s="244"/>
      <c r="EI4" s="244"/>
      <c r="EJ4" s="244"/>
      <c r="EK4" s="244"/>
      <c r="EL4" s="244"/>
      <c r="EM4" s="244"/>
      <c r="EN4" s="244"/>
      <c r="EO4" s="244"/>
      <c r="EP4" s="244"/>
      <c r="EQ4" s="244"/>
      <c r="ER4" s="244"/>
      <c r="ES4" s="244"/>
      <c r="ET4" s="244"/>
      <c r="EU4" s="244"/>
      <c r="EV4" s="244"/>
      <c r="EW4" s="244"/>
      <c r="EX4" s="244"/>
      <c r="EY4" s="244"/>
      <c r="EZ4" s="244"/>
      <c r="FA4" s="244"/>
      <c r="FB4" s="244"/>
      <c r="FC4" s="244"/>
      <c r="FD4" s="244"/>
      <c r="FE4" s="244"/>
      <c r="FF4" s="244"/>
      <c r="FG4" s="244"/>
      <c r="FH4" s="244"/>
      <c r="FI4" s="244"/>
      <c r="FJ4" s="244"/>
      <c r="FK4" s="244"/>
      <c r="FL4" s="244"/>
      <c r="FM4" s="244"/>
      <c r="FN4" s="244"/>
      <c r="FO4" s="244"/>
      <c r="FP4" s="244"/>
      <c r="FQ4" s="244"/>
      <c r="FR4" s="244"/>
      <c r="FS4" s="244"/>
      <c r="FT4" s="244"/>
      <c r="FU4" s="244"/>
      <c r="FV4" s="244"/>
      <c r="FW4" s="244"/>
      <c r="FX4" s="244"/>
      <c r="FY4" s="244"/>
      <c r="FZ4" s="244"/>
      <c r="GA4" s="244"/>
      <c r="GB4" s="244"/>
      <c r="GC4" s="244"/>
      <c r="GD4" s="244"/>
      <c r="GE4" s="244"/>
      <c r="GF4" s="244"/>
      <c r="GG4" s="244"/>
      <c r="GH4" s="244"/>
      <c r="GI4" s="244"/>
      <c r="GJ4" s="244"/>
      <c r="GK4" s="244"/>
      <c r="GL4" s="244"/>
      <c r="GM4" s="244"/>
      <c r="GN4" s="244"/>
      <c r="GO4" s="244"/>
      <c r="GP4" s="244"/>
      <c r="GQ4" s="244"/>
      <c r="GR4" s="244"/>
      <c r="GS4" s="244"/>
      <c r="GT4" s="244"/>
      <c r="GU4" s="244"/>
      <c r="GV4" s="244"/>
      <c r="GW4" s="244"/>
      <c r="GX4" s="244"/>
      <c r="GY4" s="244"/>
      <c r="GZ4" s="244"/>
      <c r="HA4" s="244"/>
      <c r="HB4" s="244"/>
      <c r="HC4" s="244"/>
      <c r="HD4" s="244"/>
      <c r="HE4" s="244"/>
      <c r="HF4" s="244"/>
      <c r="HG4" s="244"/>
      <c r="HH4" s="244"/>
      <c r="HI4" s="244"/>
      <c r="HJ4" s="244"/>
      <c r="HK4" s="244"/>
      <c r="HL4" s="244"/>
      <c r="HM4" s="244"/>
      <c r="HN4" s="244"/>
      <c r="HO4" s="244"/>
      <c r="HP4" s="244"/>
      <c r="HQ4" s="244"/>
      <c r="HR4" s="244"/>
      <c r="HS4" s="244"/>
      <c r="HT4" s="244"/>
      <c r="HU4" s="244"/>
      <c r="HV4" s="244"/>
      <c r="HW4" s="244"/>
      <c r="HX4" s="244"/>
      <c r="HY4" s="244"/>
      <c r="HZ4" s="244"/>
      <c r="IA4" s="244"/>
      <c r="IB4" s="244"/>
      <c r="IC4" s="244"/>
      <c r="ID4" s="244"/>
      <c r="IE4" s="244"/>
      <c r="IF4" s="244"/>
      <c r="IG4" s="244"/>
      <c r="IH4" s="244"/>
      <c r="II4" s="244"/>
      <c r="IJ4" s="244"/>
      <c r="IK4" s="244"/>
      <c r="IL4" s="244"/>
      <c r="IM4" s="244"/>
      <c r="IN4" s="244"/>
      <c r="IO4" s="244"/>
      <c r="IP4" s="244"/>
      <c r="IQ4" s="244"/>
      <c r="IR4" s="244"/>
      <c r="IS4" s="244"/>
      <c r="IT4" s="244"/>
      <c r="IU4" s="244"/>
      <c r="IV4" s="244"/>
    </row>
    <row r="5" spans="1:256" ht="36">
      <c r="A5" s="224" t="s">
        <v>3</v>
      </c>
      <c r="B5" s="225" t="s">
        <v>20</v>
      </c>
      <c r="C5" s="225" t="s">
        <v>27</v>
      </c>
      <c r="D5" s="226" t="s">
        <v>28</v>
      </c>
      <c r="E5" s="227" t="s">
        <v>29</v>
      </c>
      <c r="F5" s="226" t="s">
        <v>49</v>
      </c>
      <c r="G5" s="227" t="s">
        <v>22</v>
      </c>
      <c r="H5" s="227" t="s">
        <v>50</v>
      </c>
      <c r="I5" s="227" t="s">
        <v>51</v>
      </c>
      <c r="J5" s="228" t="s">
        <v>13</v>
      </c>
      <c r="K5" s="333" t="s">
        <v>176</v>
      </c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5"/>
      <c r="GA5" s="95"/>
      <c r="GB5" s="95"/>
      <c r="GC5" s="95"/>
      <c r="GD5" s="95"/>
      <c r="GE5" s="95"/>
      <c r="GF5" s="95"/>
      <c r="GG5" s="95"/>
      <c r="GH5" s="95"/>
      <c r="GI5" s="95"/>
      <c r="GJ5" s="95"/>
      <c r="GK5" s="95"/>
      <c r="GL5" s="95"/>
      <c r="GM5" s="95"/>
      <c r="GN5" s="95"/>
      <c r="GO5" s="95"/>
      <c r="GP5" s="95"/>
      <c r="GQ5" s="95"/>
      <c r="GR5" s="95"/>
      <c r="GS5" s="95"/>
      <c r="GT5" s="95"/>
      <c r="GU5" s="95"/>
      <c r="GV5" s="95"/>
      <c r="GW5" s="95"/>
      <c r="GX5" s="95"/>
      <c r="GY5" s="95"/>
      <c r="GZ5" s="95"/>
      <c r="HA5" s="95"/>
      <c r="HB5" s="95"/>
      <c r="HC5" s="95"/>
      <c r="HD5" s="95"/>
      <c r="HE5" s="95"/>
      <c r="HF5" s="95"/>
      <c r="HG5" s="95"/>
      <c r="HH5" s="95"/>
      <c r="HI5" s="95"/>
      <c r="HJ5" s="95"/>
      <c r="HK5" s="95"/>
      <c r="HL5" s="95"/>
      <c r="HM5" s="95"/>
      <c r="HN5" s="95"/>
      <c r="HO5" s="95"/>
      <c r="HP5" s="95"/>
      <c r="HQ5" s="95"/>
      <c r="HR5" s="95"/>
      <c r="HS5" s="95"/>
      <c r="HT5" s="95"/>
      <c r="HU5" s="95"/>
      <c r="HV5" s="95"/>
      <c r="HW5" s="95"/>
      <c r="HX5" s="95"/>
      <c r="HY5" s="95"/>
      <c r="HZ5" s="95"/>
      <c r="IA5" s="95"/>
      <c r="IB5" s="95"/>
      <c r="IC5" s="95"/>
      <c r="ID5" s="95"/>
      <c r="IE5" s="95"/>
      <c r="IF5" s="95"/>
      <c r="IG5" s="95"/>
      <c r="IH5" s="95"/>
      <c r="II5" s="95"/>
      <c r="IJ5" s="95"/>
      <c r="IK5" s="95"/>
      <c r="IL5" s="95"/>
      <c r="IM5" s="95"/>
      <c r="IN5" s="95"/>
      <c r="IO5" s="95"/>
      <c r="IP5" s="95"/>
      <c r="IQ5" s="95"/>
      <c r="IR5" s="95"/>
      <c r="IS5" s="95"/>
      <c r="IT5" s="95"/>
      <c r="IU5" s="95"/>
      <c r="IV5" s="95"/>
    </row>
    <row r="6" spans="1:256">
      <c r="A6" s="229">
        <v>1</v>
      </c>
      <c r="B6" s="230">
        <v>2</v>
      </c>
      <c r="C6" s="230">
        <v>3</v>
      </c>
      <c r="D6" s="230">
        <v>4</v>
      </c>
      <c r="E6" s="230">
        <v>5</v>
      </c>
      <c r="F6" s="230">
        <v>6</v>
      </c>
      <c r="G6" s="230">
        <v>7</v>
      </c>
      <c r="H6" s="230">
        <v>8</v>
      </c>
      <c r="I6" s="230">
        <v>9</v>
      </c>
      <c r="J6" s="231">
        <v>10</v>
      </c>
      <c r="K6" s="334">
        <v>11</v>
      </c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  <c r="AL6" s="223"/>
      <c r="AM6" s="223"/>
      <c r="AN6" s="223"/>
      <c r="AO6" s="223"/>
      <c r="AP6" s="223"/>
      <c r="AQ6" s="223"/>
      <c r="AR6" s="223"/>
      <c r="AS6" s="223"/>
      <c r="AT6" s="223"/>
      <c r="AU6" s="223"/>
      <c r="AV6" s="223"/>
      <c r="AW6" s="223"/>
      <c r="AX6" s="223"/>
      <c r="AY6" s="223"/>
      <c r="AZ6" s="223"/>
      <c r="BA6" s="223"/>
      <c r="BB6" s="223"/>
      <c r="BC6" s="223"/>
      <c r="BD6" s="223"/>
      <c r="BE6" s="223"/>
      <c r="BF6" s="223"/>
      <c r="BG6" s="223"/>
      <c r="BH6" s="223"/>
      <c r="BI6" s="223"/>
      <c r="BJ6" s="223"/>
      <c r="BK6" s="223"/>
      <c r="BL6" s="223"/>
      <c r="BM6" s="223"/>
      <c r="BN6" s="223"/>
      <c r="BO6" s="223"/>
      <c r="BP6" s="223"/>
      <c r="BQ6" s="223"/>
      <c r="BR6" s="223"/>
      <c r="BS6" s="223"/>
      <c r="BT6" s="223"/>
      <c r="BU6" s="223"/>
      <c r="BV6" s="223"/>
      <c r="BW6" s="223"/>
      <c r="BX6" s="223"/>
      <c r="BY6" s="223"/>
      <c r="BZ6" s="223"/>
      <c r="CA6" s="223"/>
      <c r="CB6" s="223"/>
      <c r="CC6" s="223"/>
      <c r="CD6" s="223"/>
      <c r="CE6" s="223"/>
      <c r="CF6" s="223"/>
      <c r="CG6" s="223"/>
      <c r="CH6" s="223"/>
      <c r="CI6" s="223"/>
      <c r="CJ6" s="223"/>
      <c r="CK6" s="223"/>
      <c r="CL6" s="223"/>
      <c r="CM6" s="223"/>
      <c r="CN6" s="223"/>
      <c r="CO6" s="223"/>
      <c r="CP6" s="223"/>
      <c r="CQ6" s="223"/>
      <c r="CR6" s="223"/>
      <c r="CS6" s="223"/>
      <c r="CT6" s="223"/>
      <c r="CU6" s="223"/>
      <c r="CV6" s="223"/>
      <c r="CW6" s="223"/>
      <c r="CX6" s="223"/>
      <c r="CY6" s="223"/>
      <c r="CZ6" s="223"/>
      <c r="DA6" s="223"/>
      <c r="DB6" s="223"/>
      <c r="DC6" s="223"/>
      <c r="DD6" s="223"/>
      <c r="DE6" s="223"/>
      <c r="DF6" s="223"/>
      <c r="DG6" s="223"/>
      <c r="DH6" s="223"/>
      <c r="DI6" s="223"/>
      <c r="DJ6" s="223"/>
      <c r="DK6" s="223"/>
      <c r="DL6" s="223"/>
      <c r="DM6" s="223"/>
      <c r="DN6" s="223"/>
      <c r="DO6" s="223"/>
      <c r="DP6" s="223"/>
      <c r="DQ6" s="223"/>
      <c r="DR6" s="223"/>
      <c r="DS6" s="223"/>
      <c r="DT6" s="223"/>
      <c r="DU6" s="223"/>
      <c r="DV6" s="223"/>
      <c r="DW6" s="223"/>
      <c r="DX6" s="223"/>
      <c r="DY6" s="223"/>
      <c r="DZ6" s="223"/>
      <c r="EA6" s="223"/>
      <c r="EB6" s="223"/>
      <c r="EC6" s="223"/>
      <c r="ED6" s="223"/>
      <c r="EE6" s="223"/>
      <c r="EF6" s="223"/>
      <c r="EG6" s="223"/>
      <c r="EH6" s="223"/>
      <c r="EI6" s="223"/>
      <c r="EJ6" s="223"/>
      <c r="EK6" s="223"/>
      <c r="EL6" s="223"/>
      <c r="EM6" s="223"/>
      <c r="EN6" s="223"/>
      <c r="EO6" s="223"/>
      <c r="EP6" s="223"/>
      <c r="EQ6" s="223"/>
      <c r="ER6" s="223"/>
      <c r="ES6" s="223"/>
      <c r="ET6" s="223"/>
      <c r="EU6" s="223"/>
      <c r="EV6" s="223"/>
      <c r="EW6" s="223"/>
      <c r="EX6" s="223"/>
      <c r="EY6" s="223"/>
      <c r="EZ6" s="223"/>
      <c r="FA6" s="223"/>
      <c r="FB6" s="223"/>
      <c r="FC6" s="223"/>
      <c r="FD6" s="223"/>
      <c r="FE6" s="223"/>
      <c r="FF6" s="223"/>
      <c r="FG6" s="223"/>
      <c r="FH6" s="223"/>
      <c r="FI6" s="223"/>
      <c r="FJ6" s="223"/>
      <c r="FK6" s="223"/>
      <c r="FL6" s="223"/>
      <c r="FM6" s="223"/>
      <c r="FN6" s="223"/>
      <c r="FO6" s="223"/>
      <c r="FP6" s="223"/>
      <c r="FQ6" s="223"/>
      <c r="FR6" s="223"/>
      <c r="FS6" s="223"/>
      <c r="FT6" s="223"/>
      <c r="FU6" s="223"/>
      <c r="FV6" s="223"/>
      <c r="FW6" s="223"/>
      <c r="FX6" s="223"/>
      <c r="FY6" s="223"/>
      <c r="FZ6" s="223"/>
      <c r="GA6" s="223"/>
      <c r="GB6" s="223"/>
      <c r="GC6" s="223"/>
      <c r="GD6" s="223"/>
      <c r="GE6" s="223"/>
      <c r="GF6" s="223"/>
      <c r="GG6" s="223"/>
      <c r="GH6" s="223"/>
      <c r="GI6" s="223"/>
      <c r="GJ6" s="223"/>
      <c r="GK6" s="223"/>
      <c r="GL6" s="223"/>
      <c r="GM6" s="223"/>
      <c r="GN6" s="223"/>
      <c r="GO6" s="223"/>
      <c r="GP6" s="223"/>
      <c r="GQ6" s="223"/>
      <c r="GR6" s="223"/>
      <c r="GS6" s="223"/>
      <c r="GT6" s="223"/>
      <c r="GU6" s="223"/>
      <c r="GV6" s="223"/>
      <c r="GW6" s="223"/>
      <c r="GX6" s="223"/>
      <c r="GY6" s="223"/>
      <c r="GZ6" s="223"/>
      <c r="HA6" s="223"/>
      <c r="HB6" s="223"/>
      <c r="HC6" s="223"/>
      <c r="HD6" s="223"/>
      <c r="HE6" s="223"/>
      <c r="HF6" s="223"/>
      <c r="HG6" s="223"/>
      <c r="HH6" s="223"/>
      <c r="HI6" s="223"/>
      <c r="HJ6" s="223"/>
      <c r="HK6" s="223"/>
      <c r="HL6" s="223"/>
      <c r="HM6" s="223"/>
      <c r="HN6" s="223"/>
      <c r="HO6" s="223"/>
      <c r="HP6" s="223"/>
      <c r="HQ6" s="223"/>
      <c r="HR6" s="223"/>
      <c r="HS6" s="223"/>
      <c r="HT6" s="223"/>
      <c r="HU6" s="223"/>
      <c r="HV6" s="223"/>
      <c r="HW6" s="223"/>
      <c r="HX6" s="223"/>
      <c r="HY6" s="223"/>
      <c r="HZ6" s="223"/>
      <c r="IA6" s="223"/>
      <c r="IB6" s="223"/>
      <c r="IC6" s="223"/>
      <c r="ID6" s="223"/>
      <c r="IE6" s="223"/>
      <c r="IF6" s="223"/>
      <c r="IG6" s="223"/>
      <c r="IH6" s="223"/>
      <c r="II6" s="223"/>
      <c r="IJ6" s="223"/>
      <c r="IK6" s="223"/>
      <c r="IL6" s="223"/>
      <c r="IM6" s="223"/>
      <c r="IN6" s="223"/>
      <c r="IO6" s="223"/>
      <c r="IP6" s="223"/>
      <c r="IQ6" s="223"/>
      <c r="IR6" s="223"/>
      <c r="IS6" s="223"/>
      <c r="IT6" s="223"/>
      <c r="IU6" s="223"/>
      <c r="IV6" s="223"/>
    </row>
    <row r="7" spans="1:256" ht="24">
      <c r="A7" s="98">
        <v>1</v>
      </c>
      <c r="B7" s="36" t="s">
        <v>52</v>
      </c>
      <c r="C7" s="37"/>
      <c r="D7" s="37"/>
      <c r="E7" s="37"/>
      <c r="F7" s="37"/>
      <c r="G7" s="38"/>
      <c r="H7" s="38"/>
      <c r="I7" s="38"/>
      <c r="J7" s="38"/>
      <c r="K7" s="335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</row>
    <row r="8" spans="1:256">
      <c r="A8" s="40" t="s">
        <v>25</v>
      </c>
      <c r="B8" s="41" t="s">
        <v>53</v>
      </c>
      <c r="C8" s="42" t="s">
        <v>35</v>
      </c>
      <c r="D8" s="43">
        <v>500</v>
      </c>
      <c r="E8" s="44"/>
      <c r="F8" s="45">
        <f>D8*E8</f>
        <v>0</v>
      </c>
      <c r="G8" s="46"/>
      <c r="H8" s="47">
        <f>F8*G8</f>
        <v>0</v>
      </c>
      <c r="I8" s="47">
        <f>F8+H8</f>
        <v>0</v>
      </c>
      <c r="J8" s="104"/>
      <c r="K8" s="336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</row>
    <row r="9" spans="1:256">
      <c r="A9" s="40" t="s">
        <v>26</v>
      </c>
      <c r="B9" s="48" t="s">
        <v>54</v>
      </c>
      <c r="C9" s="49" t="s">
        <v>35</v>
      </c>
      <c r="D9" s="50">
        <v>500</v>
      </c>
      <c r="E9" s="44"/>
      <c r="F9" s="45">
        <f t="shared" ref="F9:F60" si="0">D9*E9</f>
        <v>0</v>
      </c>
      <c r="G9" s="46"/>
      <c r="H9" s="47">
        <f t="shared" ref="H9:H60" si="1">F9*G9</f>
        <v>0</v>
      </c>
      <c r="I9" s="47">
        <f t="shared" ref="I9:I60" si="2">F9+H9</f>
        <v>0</v>
      </c>
      <c r="J9" s="104"/>
      <c r="K9" s="336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</row>
    <row r="10" spans="1:256">
      <c r="A10" s="40" t="s">
        <v>45</v>
      </c>
      <c r="B10" s="48" t="s">
        <v>55</v>
      </c>
      <c r="C10" s="49" t="s">
        <v>35</v>
      </c>
      <c r="D10" s="50">
        <v>500</v>
      </c>
      <c r="E10" s="44"/>
      <c r="F10" s="45">
        <f t="shared" si="0"/>
        <v>0</v>
      </c>
      <c r="G10" s="46"/>
      <c r="H10" s="47">
        <f t="shared" si="1"/>
        <v>0</v>
      </c>
      <c r="I10" s="47">
        <f t="shared" si="2"/>
        <v>0</v>
      </c>
      <c r="J10" s="104"/>
      <c r="K10" s="336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  <c r="FF10" s="39"/>
      <c r="FG10" s="39"/>
      <c r="FH10" s="39"/>
      <c r="FI10" s="39"/>
      <c r="FJ10" s="39"/>
      <c r="FK10" s="39"/>
      <c r="FL10" s="39"/>
      <c r="FM10" s="39"/>
      <c r="FN10" s="39"/>
      <c r="FO10" s="39"/>
      <c r="FP10" s="39"/>
      <c r="FQ10" s="39"/>
      <c r="FR10" s="39"/>
      <c r="FS10" s="39"/>
      <c r="FT10" s="39"/>
      <c r="FU10" s="39"/>
      <c r="FV10" s="39"/>
      <c r="FW10" s="39"/>
      <c r="FX10" s="39"/>
      <c r="FY10" s="39"/>
      <c r="FZ10" s="39"/>
      <c r="GA10" s="39"/>
      <c r="GB10" s="39"/>
      <c r="GC10" s="39"/>
      <c r="GD10" s="39"/>
      <c r="GE10" s="39"/>
      <c r="GF10" s="39"/>
      <c r="GG10" s="39"/>
      <c r="GH10" s="39"/>
      <c r="GI10" s="39"/>
      <c r="GJ10" s="39"/>
      <c r="GK10" s="39"/>
      <c r="GL10" s="39"/>
      <c r="GM10" s="39"/>
      <c r="GN10" s="39"/>
      <c r="GO10" s="39"/>
      <c r="GP10" s="39"/>
      <c r="GQ10" s="39"/>
      <c r="GR10" s="39"/>
      <c r="GS10" s="39"/>
      <c r="GT10" s="39"/>
      <c r="GU10" s="39"/>
      <c r="GV10" s="39"/>
      <c r="GW10" s="39"/>
      <c r="GX10" s="39"/>
      <c r="GY10" s="39"/>
      <c r="GZ10" s="39"/>
      <c r="HA10" s="39"/>
      <c r="HB10" s="39"/>
      <c r="HC10" s="39"/>
      <c r="HD10" s="39"/>
      <c r="HE10" s="39"/>
      <c r="HF10" s="39"/>
      <c r="HG10" s="39"/>
      <c r="HH10" s="39"/>
      <c r="HI10" s="39"/>
      <c r="HJ10" s="39"/>
      <c r="HK10" s="39"/>
      <c r="HL10" s="39"/>
      <c r="HM10" s="39"/>
      <c r="HN10" s="39"/>
      <c r="HO10" s="39"/>
      <c r="HP10" s="39"/>
      <c r="HQ10" s="39"/>
      <c r="HR10" s="39"/>
      <c r="HS10" s="39"/>
      <c r="HT10" s="39"/>
      <c r="HU10" s="39"/>
      <c r="HV10" s="39"/>
      <c r="HW10" s="39"/>
      <c r="HX10" s="39"/>
      <c r="HY10" s="39"/>
      <c r="HZ10" s="39"/>
      <c r="IA10" s="39"/>
      <c r="IB10" s="39"/>
      <c r="IC10" s="39"/>
      <c r="ID10" s="39"/>
      <c r="IE10" s="39"/>
      <c r="IF10" s="39"/>
      <c r="IG10" s="39"/>
      <c r="IH10" s="39"/>
      <c r="II10" s="39"/>
      <c r="IJ10" s="39"/>
      <c r="IK10" s="39"/>
      <c r="IL10" s="39"/>
      <c r="IM10" s="39"/>
      <c r="IN10" s="39"/>
      <c r="IO10" s="39"/>
      <c r="IP10" s="39"/>
      <c r="IQ10" s="39"/>
      <c r="IR10" s="39"/>
      <c r="IS10" s="39"/>
      <c r="IT10" s="39"/>
      <c r="IU10" s="39"/>
      <c r="IV10" s="39"/>
    </row>
    <row r="11" spans="1:256">
      <c r="A11" s="40" t="s">
        <v>48</v>
      </c>
      <c r="B11" s="48" t="s">
        <v>56</v>
      </c>
      <c r="C11" s="49" t="s">
        <v>35</v>
      </c>
      <c r="D11" s="51">
        <v>400</v>
      </c>
      <c r="E11" s="44"/>
      <c r="F11" s="45">
        <f t="shared" si="0"/>
        <v>0</v>
      </c>
      <c r="G11" s="46"/>
      <c r="H11" s="47">
        <f t="shared" si="1"/>
        <v>0</v>
      </c>
      <c r="I11" s="47">
        <f t="shared" si="2"/>
        <v>0</v>
      </c>
      <c r="J11" s="104"/>
      <c r="K11" s="336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/>
      <c r="AJ11" s="223"/>
      <c r="AK11" s="223"/>
      <c r="AL11" s="223"/>
      <c r="AM11" s="223"/>
      <c r="AN11" s="223"/>
      <c r="AO11" s="223"/>
      <c r="AP11" s="223"/>
      <c r="AQ11" s="223"/>
      <c r="AR11" s="223"/>
      <c r="AS11" s="223"/>
      <c r="AT11" s="223"/>
      <c r="AU11" s="223"/>
      <c r="AV11" s="223"/>
      <c r="AW11" s="223"/>
      <c r="AX11" s="223"/>
      <c r="AY11" s="223"/>
      <c r="AZ11" s="223"/>
      <c r="BA11" s="223"/>
      <c r="BB11" s="223"/>
      <c r="BC11" s="223"/>
      <c r="BD11" s="223"/>
      <c r="BE11" s="223"/>
      <c r="BF11" s="223"/>
      <c r="BG11" s="223"/>
      <c r="BH11" s="223"/>
      <c r="BI11" s="223"/>
      <c r="BJ11" s="223"/>
      <c r="BK11" s="223"/>
      <c r="BL11" s="223"/>
      <c r="BM11" s="223"/>
      <c r="BN11" s="223"/>
      <c r="BO11" s="223"/>
      <c r="BP11" s="223"/>
      <c r="BQ11" s="223"/>
      <c r="BR11" s="223"/>
      <c r="BS11" s="223"/>
      <c r="BT11" s="223"/>
      <c r="BU11" s="223"/>
      <c r="BV11" s="223"/>
      <c r="BW11" s="223"/>
      <c r="BX11" s="223"/>
      <c r="BY11" s="223"/>
      <c r="BZ11" s="223"/>
      <c r="CA11" s="223"/>
      <c r="CB11" s="223"/>
      <c r="CC11" s="223"/>
      <c r="CD11" s="223"/>
      <c r="CE11" s="223"/>
      <c r="CF11" s="223"/>
      <c r="CG11" s="223"/>
      <c r="CH11" s="223"/>
      <c r="CI11" s="223"/>
      <c r="CJ11" s="223"/>
      <c r="CK11" s="223"/>
      <c r="CL11" s="223"/>
      <c r="CM11" s="223"/>
      <c r="CN11" s="223"/>
      <c r="CO11" s="223"/>
      <c r="CP11" s="223"/>
      <c r="CQ11" s="223"/>
      <c r="CR11" s="223"/>
      <c r="CS11" s="223"/>
      <c r="CT11" s="223"/>
      <c r="CU11" s="223"/>
      <c r="CV11" s="223"/>
      <c r="CW11" s="223"/>
      <c r="CX11" s="223"/>
      <c r="CY11" s="223"/>
      <c r="CZ11" s="223"/>
      <c r="DA11" s="223"/>
      <c r="DB11" s="223"/>
      <c r="DC11" s="223"/>
      <c r="DD11" s="223"/>
      <c r="DE11" s="223"/>
      <c r="DF11" s="223"/>
      <c r="DG11" s="223"/>
      <c r="DH11" s="223"/>
      <c r="DI11" s="223"/>
      <c r="DJ11" s="223"/>
      <c r="DK11" s="223"/>
      <c r="DL11" s="223"/>
      <c r="DM11" s="223"/>
      <c r="DN11" s="223"/>
      <c r="DO11" s="223"/>
      <c r="DP11" s="223"/>
      <c r="DQ11" s="223"/>
      <c r="DR11" s="223"/>
      <c r="DS11" s="223"/>
      <c r="DT11" s="223"/>
      <c r="DU11" s="223"/>
      <c r="DV11" s="223"/>
      <c r="DW11" s="223"/>
      <c r="DX11" s="223"/>
      <c r="DY11" s="223"/>
      <c r="DZ11" s="223"/>
      <c r="EA11" s="223"/>
      <c r="EB11" s="223"/>
      <c r="EC11" s="223"/>
      <c r="ED11" s="223"/>
      <c r="EE11" s="223"/>
      <c r="EF11" s="223"/>
      <c r="EG11" s="223"/>
      <c r="EH11" s="223"/>
      <c r="EI11" s="223"/>
      <c r="EJ11" s="223"/>
      <c r="EK11" s="223"/>
      <c r="EL11" s="223"/>
      <c r="EM11" s="223"/>
      <c r="EN11" s="223"/>
      <c r="EO11" s="223"/>
      <c r="EP11" s="223"/>
      <c r="EQ11" s="223"/>
      <c r="ER11" s="223"/>
      <c r="ES11" s="223"/>
      <c r="ET11" s="223"/>
      <c r="EU11" s="223"/>
      <c r="EV11" s="223"/>
      <c r="EW11" s="223"/>
      <c r="EX11" s="223"/>
      <c r="EY11" s="223"/>
      <c r="EZ11" s="223"/>
      <c r="FA11" s="223"/>
      <c r="FB11" s="223"/>
      <c r="FC11" s="223"/>
      <c r="FD11" s="223"/>
      <c r="FE11" s="223"/>
      <c r="FF11" s="223"/>
      <c r="FG11" s="223"/>
      <c r="FH11" s="223"/>
      <c r="FI11" s="223"/>
      <c r="FJ11" s="223"/>
      <c r="FK11" s="223"/>
      <c r="FL11" s="223"/>
      <c r="FM11" s="223"/>
      <c r="FN11" s="223"/>
      <c r="FO11" s="223"/>
      <c r="FP11" s="223"/>
      <c r="FQ11" s="223"/>
      <c r="FR11" s="223"/>
      <c r="FS11" s="223"/>
      <c r="FT11" s="223"/>
      <c r="FU11" s="223"/>
      <c r="FV11" s="223"/>
      <c r="FW11" s="223"/>
      <c r="FX11" s="223"/>
      <c r="FY11" s="223"/>
      <c r="FZ11" s="223"/>
      <c r="GA11" s="223"/>
      <c r="GB11" s="223"/>
      <c r="GC11" s="223"/>
      <c r="GD11" s="223"/>
      <c r="GE11" s="223"/>
      <c r="GF11" s="223"/>
      <c r="GG11" s="223"/>
      <c r="GH11" s="223"/>
      <c r="GI11" s="223"/>
      <c r="GJ11" s="223"/>
      <c r="GK11" s="223"/>
      <c r="GL11" s="223"/>
      <c r="GM11" s="223"/>
      <c r="GN11" s="223"/>
      <c r="GO11" s="223"/>
      <c r="GP11" s="223"/>
      <c r="GQ11" s="223"/>
      <c r="GR11" s="223"/>
      <c r="GS11" s="223"/>
      <c r="GT11" s="223"/>
      <c r="GU11" s="223"/>
      <c r="GV11" s="223"/>
      <c r="GW11" s="223"/>
      <c r="GX11" s="223"/>
      <c r="GY11" s="223"/>
      <c r="GZ11" s="223"/>
      <c r="HA11" s="223"/>
      <c r="HB11" s="223"/>
      <c r="HC11" s="223"/>
      <c r="HD11" s="223"/>
      <c r="HE11" s="223"/>
      <c r="HF11" s="223"/>
      <c r="HG11" s="223"/>
      <c r="HH11" s="223"/>
      <c r="HI11" s="223"/>
      <c r="HJ11" s="223"/>
      <c r="HK11" s="223"/>
      <c r="HL11" s="223"/>
      <c r="HM11" s="223"/>
      <c r="HN11" s="223"/>
      <c r="HO11" s="223"/>
      <c r="HP11" s="223"/>
      <c r="HQ11" s="223"/>
      <c r="HR11" s="223"/>
      <c r="HS11" s="223"/>
      <c r="HT11" s="223"/>
      <c r="HU11" s="223"/>
      <c r="HV11" s="223"/>
      <c r="HW11" s="223"/>
      <c r="HX11" s="223"/>
      <c r="HY11" s="223"/>
      <c r="HZ11" s="223"/>
      <c r="IA11" s="223"/>
      <c r="IB11" s="223"/>
      <c r="IC11" s="223"/>
      <c r="ID11" s="223"/>
      <c r="IE11" s="223"/>
      <c r="IF11" s="223"/>
      <c r="IG11" s="223"/>
      <c r="IH11" s="223"/>
      <c r="II11" s="223"/>
      <c r="IJ11" s="223"/>
      <c r="IK11" s="223"/>
      <c r="IL11" s="223"/>
      <c r="IM11" s="223"/>
      <c r="IN11" s="223"/>
      <c r="IO11" s="223"/>
      <c r="IP11" s="223"/>
      <c r="IQ11" s="223"/>
      <c r="IR11" s="223"/>
      <c r="IS11" s="223"/>
      <c r="IT11" s="223"/>
      <c r="IU11" s="223"/>
      <c r="IV11" s="223"/>
    </row>
    <row r="12" spans="1:256">
      <c r="A12" s="40" t="s">
        <v>57</v>
      </c>
      <c r="B12" s="48" t="s">
        <v>58</v>
      </c>
      <c r="C12" s="49" t="s">
        <v>35</v>
      </c>
      <c r="D12" s="50">
        <v>500</v>
      </c>
      <c r="E12" s="44"/>
      <c r="F12" s="45">
        <f t="shared" si="0"/>
        <v>0</v>
      </c>
      <c r="G12" s="46"/>
      <c r="H12" s="47">
        <f t="shared" si="1"/>
        <v>0</v>
      </c>
      <c r="I12" s="47">
        <f t="shared" si="2"/>
        <v>0</v>
      </c>
      <c r="J12" s="104"/>
      <c r="K12" s="336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  <c r="AL12" s="223"/>
      <c r="AM12" s="223"/>
      <c r="AN12" s="223"/>
      <c r="AO12" s="223"/>
      <c r="AP12" s="223"/>
      <c r="AQ12" s="223"/>
      <c r="AR12" s="223"/>
      <c r="AS12" s="223"/>
      <c r="AT12" s="223"/>
      <c r="AU12" s="223"/>
      <c r="AV12" s="223"/>
      <c r="AW12" s="223"/>
      <c r="AX12" s="223"/>
      <c r="AY12" s="223"/>
      <c r="AZ12" s="223"/>
      <c r="BA12" s="223"/>
      <c r="BB12" s="223"/>
      <c r="BC12" s="223"/>
      <c r="BD12" s="223"/>
      <c r="BE12" s="223"/>
      <c r="BF12" s="223"/>
      <c r="BG12" s="223"/>
      <c r="BH12" s="223"/>
      <c r="BI12" s="223"/>
      <c r="BJ12" s="223"/>
      <c r="BK12" s="223"/>
      <c r="BL12" s="223"/>
      <c r="BM12" s="223"/>
      <c r="BN12" s="223"/>
      <c r="BO12" s="223"/>
      <c r="BP12" s="223"/>
      <c r="BQ12" s="223"/>
      <c r="BR12" s="223"/>
      <c r="BS12" s="223"/>
      <c r="BT12" s="223"/>
      <c r="BU12" s="223"/>
      <c r="BV12" s="223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3"/>
      <c r="DO12" s="223"/>
      <c r="DP12" s="223"/>
      <c r="DQ12" s="223"/>
      <c r="DR12" s="223"/>
      <c r="DS12" s="223"/>
      <c r="DT12" s="223"/>
      <c r="DU12" s="223"/>
      <c r="DV12" s="223"/>
      <c r="DW12" s="223"/>
      <c r="DX12" s="223"/>
      <c r="DY12" s="223"/>
      <c r="DZ12" s="223"/>
      <c r="EA12" s="223"/>
      <c r="EB12" s="223"/>
      <c r="EC12" s="223"/>
      <c r="ED12" s="223"/>
      <c r="EE12" s="223"/>
      <c r="EF12" s="223"/>
      <c r="EG12" s="223"/>
      <c r="EH12" s="223"/>
      <c r="EI12" s="223"/>
      <c r="EJ12" s="223"/>
      <c r="EK12" s="223"/>
      <c r="EL12" s="223"/>
      <c r="EM12" s="223"/>
      <c r="EN12" s="223"/>
      <c r="EO12" s="223"/>
      <c r="EP12" s="223"/>
      <c r="EQ12" s="223"/>
      <c r="ER12" s="223"/>
      <c r="ES12" s="223"/>
      <c r="ET12" s="223"/>
      <c r="EU12" s="223"/>
      <c r="EV12" s="223"/>
      <c r="EW12" s="223"/>
      <c r="EX12" s="223"/>
      <c r="EY12" s="223"/>
      <c r="EZ12" s="223"/>
      <c r="FA12" s="223"/>
      <c r="FB12" s="223"/>
      <c r="FC12" s="223"/>
      <c r="FD12" s="223"/>
      <c r="FE12" s="223"/>
      <c r="FF12" s="223"/>
      <c r="FG12" s="223"/>
      <c r="FH12" s="223"/>
      <c r="FI12" s="223"/>
      <c r="FJ12" s="223"/>
      <c r="FK12" s="223"/>
      <c r="FL12" s="223"/>
      <c r="FM12" s="223"/>
      <c r="FN12" s="223"/>
      <c r="FO12" s="223"/>
      <c r="FP12" s="223"/>
      <c r="FQ12" s="223"/>
      <c r="FR12" s="223"/>
      <c r="FS12" s="223"/>
      <c r="FT12" s="223"/>
      <c r="FU12" s="223"/>
      <c r="FV12" s="223"/>
      <c r="FW12" s="223"/>
      <c r="FX12" s="223"/>
      <c r="FY12" s="223"/>
      <c r="FZ12" s="223"/>
      <c r="GA12" s="223"/>
      <c r="GB12" s="223"/>
      <c r="GC12" s="223"/>
      <c r="GD12" s="223"/>
      <c r="GE12" s="223"/>
      <c r="GF12" s="223"/>
      <c r="GG12" s="223"/>
      <c r="GH12" s="223"/>
      <c r="GI12" s="223"/>
      <c r="GJ12" s="223"/>
      <c r="GK12" s="223"/>
      <c r="GL12" s="223"/>
      <c r="GM12" s="223"/>
      <c r="GN12" s="223"/>
      <c r="GO12" s="223"/>
      <c r="GP12" s="223"/>
      <c r="GQ12" s="223"/>
      <c r="GR12" s="223"/>
      <c r="GS12" s="223"/>
      <c r="GT12" s="223"/>
      <c r="GU12" s="223"/>
      <c r="GV12" s="223"/>
      <c r="GW12" s="223"/>
      <c r="GX12" s="223"/>
      <c r="GY12" s="223"/>
      <c r="GZ12" s="223"/>
      <c r="HA12" s="223"/>
      <c r="HB12" s="223"/>
      <c r="HC12" s="223"/>
      <c r="HD12" s="223"/>
      <c r="HE12" s="223"/>
      <c r="HF12" s="223"/>
      <c r="HG12" s="223"/>
      <c r="HH12" s="223"/>
      <c r="HI12" s="223"/>
      <c r="HJ12" s="223"/>
      <c r="HK12" s="223"/>
      <c r="HL12" s="223"/>
      <c r="HM12" s="223"/>
      <c r="HN12" s="223"/>
      <c r="HO12" s="223"/>
      <c r="HP12" s="223"/>
      <c r="HQ12" s="223"/>
      <c r="HR12" s="223"/>
      <c r="HS12" s="223"/>
      <c r="HT12" s="223"/>
      <c r="HU12" s="223"/>
      <c r="HV12" s="223"/>
      <c r="HW12" s="223"/>
      <c r="HX12" s="223"/>
      <c r="HY12" s="223"/>
      <c r="HZ12" s="223"/>
      <c r="IA12" s="223"/>
      <c r="IB12" s="223"/>
      <c r="IC12" s="223"/>
      <c r="ID12" s="223"/>
      <c r="IE12" s="223"/>
      <c r="IF12" s="223"/>
      <c r="IG12" s="223"/>
      <c r="IH12" s="223"/>
      <c r="II12" s="223"/>
      <c r="IJ12" s="223"/>
      <c r="IK12" s="223"/>
      <c r="IL12" s="223"/>
      <c r="IM12" s="223"/>
      <c r="IN12" s="223"/>
      <c r="IO12" s="223"/>
      <c r="IP12" s="223"/>
      <c r="IQ12" s="223"/>
      <c r="IR12" s="223"/>
      <c r="IS12" s="223"/>
      <c r="IT12" s="223"/>
      <c r="IU12" s="223"/>
      <c r="IV12" s="223"/>
    </row>
    <row r="13" spans="1:256">
      <c r="A13" s="40" t="s">
        <v>59</v>
      </c>
      <c r="B13" s="52" t="s">
        <v>60</v>
      </c>
      <c r="C13" s="49" t="s">
        <v>35</v>
      </c>
      <c r="D13" s="50">
        <v>100</v>
      </c>
      <c r="E13" s="44"/>
      <c r="F13" s="45">
        <f t="shared" si="0"/>
        <v>0</v>
      </c>
      <c r="G13" s="46"/>
      <c r="H13" s="47">
        <f t="shared" si="1"/>
        <v>0</v>
      </c>
      <c r="I13" s="47">
        <f t="shared" si="2"/>
        <v>0</v>
      </c>
      <c r="J13" s="104"/>
      <c r="K13" s="336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3"/>
      <c r="AG13" s="223"/>
      <c r="AH13" s="223"/>
      <c r="AI13" s="223"/>
      <c r="AJ13" s="223"/>
      <c r="AK13" s="223"/>
      <c r="AL13" s="223"/>
      <c r="AM13" s="223"/>
      <c r="AN13" s="223"/>
      <c r="AO13" s="223"/>
      <c r="AP13" s="223"/>
      <c r="AQ13" s="223"/>
      <c r="AR13" s="223"/>
      <c r="AS13" s="223"/>
      <c r="AT13" s="223"/>
      <c r="AU13" s="223"/>
      <c r="AV13" s="223"/>
      <c r="AW13" s="223"/>
      <c r="AX13" s="223"/>
      <c r="AY13" s="223"/>
      <c r="AZ13" s="223"/>
      <c r="BA13" s="223"/>
      <c r="BB13" s="223"/>
      <c r="BC13" s="223"/>
      <c r="BD13" s="223"/>
      <c r="BE13" s="223"/>
      <c r="BF13" s="223"/>
      <c r="BG13" s="223"/>
      <c r="BH13" s="223"/>
      <c r="BI13" s="223"/>
      <c r="BJ13" s="223"/>
      <c r="BK13" s="223"/>
      <c r="BL13" s="223"/>
      <c r="BM13" s="223"/>
      <c r="BN13" s="223"/>
      <c r="BO13" s="223"/>
      <c r="BP13" s="223"/>
      <c r="BQ13" s="223"/>
      <c r="BR13" s="223"/>
      <c r="BS13" s="223"/>
      <c r="BT13" s="223"/>
      <c r="BU13" s="223"/>
      <c r="BV13" s="223"/>
      <c r="BW13" s="223"/>
      <c r="BX13" s="223"/>
      <c r="BY13" s="223"/>
      <c r="BZ13" s="223"/>
      <c r="CA13" s="223"/>
      <c r="CB13" s="223"/>
      <c r="CC13" s="223"/>
      <c r="CD13" s="223"/>
      <c r="CE13" s="223"/>
      <c r="CF13" s="223"/>
      <c r="CG13" s="223"/>
      <c r="CH13" s="223"/>
      <c r="CI13" s="223"/>
      <c r="CJ13" s="223"/>
      <c r="CK13" s="223"/>
      <c r="CL13" s="223"/>
      <c r="CM13" s="223"/>
      <c r="CN13" s="223"/>
      <c r="CO13" s="223"/>
      <c r="CP13" s="223"/>
      <c r="CQ13" s="223"/>
      <c r="CR13" s="223"/>
      <c r="CS13" s="223"/>
      <c r="CT13" s="223"/>
      <c r="CU13" s="223"/>
      <c r="CV13" s="223"/>
      <c r="CW13" s="223"/>
      <c r="CX13" s="223"/>
      <c r="CY13" s="223"/>
      <c r="CZ13" s="223"/>
      <c r="DA13" s="223"/>
      <c r="DB13" s="223"/>
      <c r="DC13" s="223"/>
      <c r="DD13" s="223"/>
      <c r="DE13" s="223"/>
      <c r="DF13" s="223"/>
      <c r="DG13" s="223"/>
      <c r="DH13" s="223"/>
      <c r="DI13" s="223"/>
      <c r="DJ13" s="223"/>
      <c r="DK13" s="223"/>
      <c r="DL13" s="223"/>
      <c r="DM13" s="223"/>
      <c r="DN13" s="223"/>
      <c r="DO13" s="223"/>
      <c r="DP13" s="223"/>
      <c r="DQ13" s="223"/>
      <c r="DR13" s="223"/>
      <c r="DS13" s="223"/>
      <c r="DT13" s="223"/>
      <c r="DU13" s="223"/>
      <c r="DV13" s="223"/>
      <c r="DW13" s="223"/>
      <c r="DX13" s="223"/>
      <c r="DY13" s="223"/>
      <c r="DZ13" s="223"/>
      <c r="EA13" s="223"/>
      <c r="EB13" s="223"/>
      <c r="EC13" s="223"/>
      <c r="ED13" s="223"/>
      <c r="EE13" s="223"/>
      <c r="EF13" s="223"/>
      <c r="EG13" s="223"/>
      <c r="EH13" s="223"/>
      <c r="EI13" s="223"/>
      <c r="EJ13" s="223"/>
      <c r="EK13" s="223"/>
      <c r="EL13" s="223"/>
      <c r="EM13" s="223"/>
      <c r="EN13" s="223"/>
      <c r="EO13" s="223"/>
      <c r="EP13" s="223"/>
      <c r="EQ13" s="223"/>
      <c r="ER13" s="223"/>
      <c r="ES13" s="223"/>
      <c r="ET13" s="223"/>
      <c r="EU13" s="223"/>
      <c r="EV13" s="223"/>
      <c r="EW13" s="223"/>
      <c r="EX13" s="223"/>
      <c r="EY13" s="223"/>
      <c r="EZ13" s="223"/>
      <c r="FA13" s="223"/>
      <c r="FB13" s="223"/>
      <c r="FC13" s="223"/>
      <c r="FD13" s="223"/>
      <c r="FE13" s="223"/>
      <c r="FF13" s="223"/>
      <c r="FG13" s="223"/>
      <c r="FH13" s="223"/>
      <c r="FI13" s="223"/>
      <c r="FJ13" s="223"/>
      <c r="FK13" s="223"/>
      <c r="FL13" s="223"/>
      <c r="FM13" s="223"/>
      <c r="FN13" s="223"/>
      <c r="FO13" s="223"/>
      <c r="FP13" s="223"/>
      <c r="FQ13" s="223"/>
      <c r="FR13" s="223"/>
      <c r="FS13" s="223"/>
      <c r="FT13" s="223"/>
      <c r="FU13" s="223"/>
      <c r="FV13" s="223"/>
      <c r="FW13" s="223"/>
      <c r="FX13" s="223"/>
      <c r="FY13" s="223"/>
      <c r="FZ13" s="223"/>
      <c r="GA13" s="223"/>
      <c r="GB13" s="223"/>
      <c r="GC13" s="223"/>
      <c r="GD13" s="223"/>
      <c r="GE13" s="223"/>
      <c r="GF13" s="223"/>
      <c r="GG13" s="223"/>
      <c r="GH13" s="223"/>
      <c r="GI13" s="223"/>
      <c r="GJ13" s="223"/>
      <c r="GK13" s="223"/>
      <c r="GL13" s="223"/>
      <c r="GM13" s="223"/>
      <c r="GN13" s="223"/>
      <c r="GO13" s="223"/>
      <c r="GP13" s="223"/>
      <c r="GQ13" s="223"/>
      <c r="GR13" s="223"/>
      <c r="GS13" s="223"/>
      <c r="GT13" s="223"/>
      <c r="GU13" s="223"/>
      <c r="GV13" s="223"/>
      <c r="GW13" s="223"/>
      <c r="GX13" s="223"/>
      <c r="GY13" s="223"/>
      <c r="GZ13" s="223"/>
      <c r="HA13" s="223"/>
      <c r="HB13" s="223"/>
      <c r="HC13" s="223"/>
      <c r="HD13" s="223"/>
      <c r="HE13" s="223"/>
      <c r="HF13" s="223"/>
      <c r="HG13" s="223"/>
      <c r="HH13" s="223"/>
      <c r="HI13" s="223"/>
      <c r="HJ13" s="223"/>
      <c r="HK13" s="223"/>
      <c r="HL13" s="223"/>
      <c r="HM13" s="223"/>
      <c r="HN13" s="223"/>
      <c r="HO13" s="223"/>
      <c r="HP13" s="223"/>
      <c r="HQ13" s="223"/>
      <c r="HR13" s="223"/>
      <c r="HS13" s="223"/>
      <c r="HT13" s="223"/>
      <c r="HU13" s="223"/>
      <c r="HV13" s="223"/>
      <c r="HW13" s="223"/>
      <c r="HX13" s="223"/>
      <c r="HY13" s="223"/>
      <c r="HZ13" s="223"/>
      <c r="IA13" s="223"/>
      <c r="IB13" s="223"/>
      <c r="IC13" s="223"/>
      <c r="ID13" s="223"/>
      <c r="IE13" s="223"/>
      <c r="IF13" s="223"/>
      <c r="IG13" s="223"/>
      <c r="IH13" s="223"/>
      <c r="II13" s="223"/>
      <c r="IJ13" s="223"/>
      <c r="IK13" s="223"/>
      <c r="IL13" s="223"/>
      <c r="IM13" s="223"/>
      <c r="IN13" s="223"/>
      <c r="IO13" s="223"/>
      <c r="IP13" s="223"/>
      <c r="IQ13" s="223"/>
      <c r="IR13" s="223"/>
      <c r="IS13" s="223"/>
      <c r="IT13" s="223"/>
      <c r="IU13" s="223"/>
      <c r="IV13" s="223"/>
    </row>
    <row r="14" spans="1:256">
      <c r="A14" s="40" t="s">
        <v>61</v>
      </c>
      <c r="B14" s="52" t="s">
        <v>62</v>
      </c>
      <c r="C14" s="49" t="s">
        <v>35</v>
      </c>
      <c r="D14" s="51">
        <v>200</v>
      </c>
      <c r="E14" s="44"/>
      <c r="F14" s="45">
        <f t="shared" si="0"/>
        <v>0</v>
      </c>
      <c r="G14" s="46"/>
      <c r="H14" s="47">
        <f t="shared" si="1"/>
        <v>0</v>
      </c>
      <c r="I14" s="47">
        <f t="shared" si="2"/>
        <v>0</v>
      </c>
      <c r="J14" s="104"/>
      <c r="K14" s="336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/>
      <c r="DZ14" s="39"/>
      <c r="EA14" s="39"/>
      <c r="EB14" s="39"/>
      <c r="EC14" s="39"/>
      <c r="ED14" s="39"/>
      <c r="EE14" s="39"/>
      <c r="EF14" s="39"/>
      <c r="EG14" s="39"/>
      <c r="EH14" s="39"/>
      <c r="EI14" s="39"/>
      <c r="EJ14" s="39"/>
      <c r="EK14" s="39"/>
      <c r="EL14" s="39"/>
      <c r="EM14" s="39"/>
      <c r="EN14" s="39"/>
      <c r="EO14" s="39"/>
      <c r="EP14" s="39"/>
      <c r="EQ14" s="39"/>
      <c r="ER14" s="39"/>
      <c r="ES14" s="39"/>
      <c r="ET14" s="39"/>
      <c r="EU14" s="39"/>
      <c r="EV14" s="39"/>
      <c r="EW14" s="39"/>
      <c r="EX14" s="39"/>
      <c r="EY14" s="39"/>
      <c r="EZ14" s="39"/>
      <c r="FA14" s="39"/>
      <c r="FB14" s="39"/>
      <c r="FC14" s="39"/>
      <c r="FD14" s="39"/>
      <c r="FE14" s="39"/>
      <c r="FF14" s="39"/>
      <c r="FG14" s="39"/>
      <c r="FH14" s="39"/>
      <c r="FI14" s="39"/>
      <c r="FJ14" s="39"/>
      <c r="FK14" s="39"/>
      <c r="FL14" s="39"/>
      <c r="FM14" s="39"/>
      <c r="FN14" s="39"/>
      <c r="FO14" s="39"/>
      <c r="FP14" s="39"/>
      <c r="FQ14" s="39"/>
      <c r="FR14" s="39"/>
      <c r="FS14" s="39"/>
      <c r="FT14" s="39"/>
      <c r="FU14" s="39"/>
      <c r="FV14" s="39"/>
      <c r="FW14" s="39"/>
      <c r="FX14" s="39"/>
      <c r="FY14" s="39"/>
      <c r="FZ14" s="39"/>
      <c r="GA14" s="39"/>
      <c r="GB14" s="39"/>
      <c r="GC14" s="39"/>
      <c r="GD14" s="39"/>
      <c r="GE14" s="39"/>
      <c r="GF14" s="39"/>
      <c r="GG14" s="39"/>
      <c r="GH14" s="39"/>
      <c r="GI14" s="39"/>
      <c r="GJ14" s="39"/>
      <c r="GK14" s="39"/>
      <c r="GL14" s="39"/>
      <c r="GM14" s="39"/>
      <c r="GN14" s="39"/>
      <c r="GO14" s="39"/>
      <c r="GP14" s="39"/>
      <c r="GQ14" s="39"/>
      <c r="GR14" s="39"/>
      <c r="GS14" s="39"/>
      <c r="GT14" s="39"/>
      <c r="GU14" s="39"/>
      <c r="GV14" s="39"/>
      <c r="GW14" s="39"/>
      <c r="GX14" s="39"/>
      <c r="GY14" s="39"/>
      <c r="GZ14" s="39"/>
      <c r="HA14" s="39"/>
      <c r="HB14" s="39"/>
      <c r="HC14" s="39"/>
      <c r="HD14" s="39"/>
      <c r="HE14" s="39"/>
      <c r="HF14" s="39"/>
      <c r="HG14" s="39"/>
      <c r="HH14" s="39"/>
      <c r="HI14" s="39"/>
      <c r="HJ14" s="39"/>
      <c r="HK14" s="39"/>
      <c r="HL14" s="39"/>
      <c r="HM14" s="39"/>
      <c r="HN14" s="39"/>
      <c r="HO14" s="39"/>
      <c r="HP14" s="39"/>
      <c r="HQ14" s="39"/>
      <c r="HR14" s="39"/>
      <c r="HS14" s="39"/>
      <c r="HT14" s="39"/>
      <c r="HU14" s="39"/>
      <c r="HV14" s="39"/>
      <c r="HW14" s="39"/>
      <c r="HX14" s="39"/>
      <c r="HY14" s="39"/>
      <c r="HZ14" s="39"/>
      <c r="IA14" s="39"/>
      <c r="IB14" s="39"/>
      <c r="IC14" s="39"/>
      <c r="ID14" s="39"/>
      <c r="IE14" s="39"/>
      <c r="IF14" s="39"/>
      <c r="IG14" s="39"/>
      <c r="IH14" s="39"/>
      <c r="II14" s="39"/>
      <c r="IJ14" s="39"/>
      <c r="IK14" s="39"/>
      <c r="IL14" s="39"/>
      <c r="IM14" s="39"/>
      <c r="IN14" s="39"/>
      <c r="IO14" s="39"/>
      <c r="IP14" s="39"/>
      <c r="IQ14" s="39"/>
      <c r="IR14" s="39"/>
      <c r="IS14" s="39"/>
      <c r="IT14" s="39"/>
      <c r="IU14" s="39"/>
      <c r="IV14" s="39"/>
    </row>
    <row r="15" spans="1:256">
      <c r="A15" s="40" t="s">
        <v>63</v>
      </c>
      <c r="B15" s="53" t="s">
        <v>64</v>
      </c>
      <c r="C15" s="54" t="s">
        <v>35</v>
      </c>
      <c r="D15" s="55">
        <v>200</v>
      </c>
      <c r="E15" s="56"/>
      <c r="F15" s="45">
        <f t="shared" si="0"/>
        <v>0</v>
      </c>
      <c r="G15" s="46"/>
      <c r="H15" s="47">
        <f t="shared" si="1"/>
        <v>0</v>
      </c>
      <c r="I15" s="47">
        <f t="shared" si="2"/>
        <v>0</v>
      </c>
      <c r="J15" s="105"/>
      <c r="K15" s="336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23"/>
      <c r="Z15" s="223"/>
      <c r="AA15" s="223"/>
      <c r="AB15" s="223"/>
      <c r="AC15" s="223"/>
      <c r="AD15" s="223"/>
      <c r="AE15" s="223"/>
      <c r="AF15" s="223"/>
      <c r="AG15" s="223"/>
      <c r="AH15" s="223"/>
      <c r="AI15" s="223"/>
      <c r="AJ15" s="223"/>
      <c r="AK15" s="223"/>
      <c r="AL15" s="223"/>
      <c r="AM15" s="223"/>
      <c r="AN15" s="223"/>
      <c r="AO15" s="223"/>
      <c r="AP15" s="223"/>
      <c r="AQ15" s="223"/>
      <c r="AR15" s="223"/>
      <c r="AS15" s="223"/>
      <c r="AT15" s="223"/>
      <c r="AU15" s="223"/>
      <c r="AV15" s="223"/>
      <c r="AW15" s="223"/>
      <c r="AX15" s="223"/>
      <c r="AY15" s="223"/>
      <c r="AZ15" s="223"/>
      <c r="BA15" s="223"/>
      <c r="BB15" s="223"/>
      <c r="BC15" s="223"/>
      <c r="BD15" s="223"/>
      <c r="BE15" s="223"/>
      <c r="BF15" s="223"/>
      <c r="BG15" s="223"/>
      <c r="BH15" s="223"/>
      <c r="BI15" s="223"/>
      <c r="BJ15" s="223"/>
      <c r="BK15" s="223"/>
      <c r="BL15" s="223"/>
      <c r="BM15" s="223"/>
      <c r="BN15" s="223"/>
      <c r="BO15" s="223"/>
      <c r="BP15" s="223"/>
      <c r="BQ15" s="223"/>
      <c r="BR15" s="223"/>
      <c r="BS15" s="223"/>
      <c r="BT15" s="223"/>
      <c r="BU15" s="223"/>
      <c r="BV15" s="223"/>
      <c r="BW15" s="223"/>
      <c r="BX15" s="223"/>
      <c r="BY15" s="223"/>
      <c r="BZ15" s="223"/>
      <c r="CA15" s="223"/>
      <c r="CB15" s="223"/>
      <c r="CC15" s="223"/>
      <c r="CD15" s="223"/>
      <c r="CE15" s="223"/>
      <c r="CF15" s="223"/>
      <c r="CG15" s="223"/>
      <c r="CH15" s="223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3"/>
      <c r="DO15" s="223"/>
      <c r="DP15" s="223"/>
      <c r="DQ15" s="223"/>
      <c r="DR15" s="223"/>
      <c r="DS15" s="223"/>
      <c r="DT15" s="223"/>
      <c r="DU15" s="223"/>
      <c r="DV15" s="223"/>
      <c r="DW15" s="223"/>
      <c r="DX15" s="223"/>
      <c r="DY15" s="223"/>
      <c r="DZ15" s="223"/>
      <c r="EA15" s="223"/>
      <c r="EB15" s="223"/>
      <c r="EC15" s="223"/>
      <c r="ED15" s="223"/>
      <c r="EE15" s="223"/>
      <c r="EF15" s="223"/>
      <c r="EG15" s="223"/>
      <c r="EH15" s="223"/>
      <c r="EI15" s="223"/>
      <c r="EJ15" s="223"/>
      <c r="EK15" s="223"/>
      <c r="EL15" s="223"/>
      <c r="EM15" s="223"/>
      <c r="EN15" s="223"/>
      <c r="EO15" s="223"/>
      <c r="EP15" s="223"/>
      <c r="EQ15" s="223"/>
      <c r="ER15" s="223"/>
      <c r="ES15" s="223"/>
      <c r="ET15" s="223"/>
      <c r="EU15" s="223"/>
      <c r="EV15" s="223"/>
      <c r="EW15" s="223"/>
      <c r="EX15" s="223"/>
      <c r="EY15" s="223"/>
      <c r="EZ15" s="223"/>
      <c r="FA15" s="223"/>
      <c r="FB15" s="223"/>
      <c r="FC15" s="223"/>
      <c r="FD15" s="223"/>
      <c r="FE15" s="223"/>
      <c r="FF15" s="223"/>
      <c r="FG15" s="223"/>
      <c r="FH15" s="223"/>
      <c r="FI15" s="223"/>
      <c r="FJ15" s="223"/>
      <c r="FK15" s="223"/>
      <c r="FL15" s="223"/>
      <c r="FM15" s="223"/>
      <c r="FN15" s="223"/>
      <c r="FO15" s="223"/>
      <c r="FP15" s="223"/>
      <c r="FQ15" s="223"/>
      <c r="FR15" s="223"/>
      <c r="FS15" s="223"/>
      <c r="FT15" s="223"/>
      <c r="FU15" s="223"/>
      <c r="FV15" s="223"/>
      <c r="FW15" s="223"/>
      <c r="FX15" s="223"/>
      <c r="FY15" s="223"/>
      <c r="FZ15" s="223"/>
      <c r="GA15" s="223"/>
      <c r="GB15" s="223"/>
      <c r="GC15" s="223"/>
      <c r="GD15" s="223"/>
      <c r="GE15" s="223"/>
      <c r="GF15" s="223"/>
      <c r="GG15" s="223"/>
      <c r="GH15" s="223"/>
      <c r="GI15" s="223"/>
      <c r="GJ15" s="223"/>
      <c r="GK15" s="223"/>
      <c r="GL15" s="223"/>
      <c r="GM15" s="223"/>
      <c r="GN15" s="223"/>
      <c r="GO15" s="223"/>
      <c r="GP15" s="223"/>
      <c r="GQ15" s="223"/>
      <c r="GR15" s="223"/>
      <c r="GS15" s="223"/>
      <c r="GT15" s="223"/>
      <c r="GU15" s="223"/>
      <c r="GV15" s="223"/>
      <c r="GW15" s="223"/>
      <c r="GX15" s="223"/>
      <c r="GY15" s="223"/>
      <c r="GZ15" s="223"/>
      <c r="HA15" s="223"/>
      <c r="HB15" s="223"/>
      <c r="HC15" s="223"/>
      <c r="HD15" s="223"/>
      <c r="HE15" s="223"/>
      <c r="HF15" s="223"/>
      <c r="HG15" s="223"/>
      <c r="HH15" s="223"/>
      <c r="HI15" s="223"/>
      <c r="HJ15" s="223"/>
      <c r="HK15" s="223"/>
      <c r="HL15" s="223"/>
      <c r="HM15" s="223"/>
      <c r="HN15" s="223"/>
      <c r="HO15" s="223"/>
      <c r="HP15" s="223"/>
      <c r="HQ15" s="223"/>
      <c r="HR15" s="223"/>
      <c r="HS15" s="223"/>
      <c r="HT15" s="223"/>
      <c r="HU15" s="223"/>
      <c r="HV15" s="223"/>
      <c r="HW15" s="223"/>
      <c r="HX15" s="223"/>
      <c r="HY15" s="223"/>
      <c r="HZ15" s="223"/>
      <c r="IA15" s="223"/>
      <c r="IB15" s="223"/>
      <c r="IC15" s="223"/>
      <c r="ID15" s="223"/>
      <c r="IE15" s="223"/>
      <c r="IF15" s="223"/>
      <c r="IG15" s="223"/>
      <c r="IH15" s="223"/>
      <c r="II15" s="223"/>
      <c r="IJ15" s="223"/>
      <c r="IK15" s="223"/>
      <c r="IL15" s="223"/>
      <c r="IM15" s="223"/>
      <c r="IN15" s="223"/>
      <c r="IO15" s="223"/>
      <c r="IP15" s="223"/>
      <c r="IQ15" s="223"/>
      <c r="IR15" s="223"/>
      <c r="IS15" s="223"/>
      <c r="IT15" s="223"/>
      <c r="IU15" s="223"/>
      <c r="IV15" s="223"/>
    </row>
    <row r="16" spans="1:256" ht="24">
      <c r="A16" s="99">
        <v>2</v>
      </c>
      <c r="B16" s="57" t="s">
        <v>65</v>
      </c>
      <c r="C16" s="54" t="s">
        <v>35</v>
      </c>
      <c r="D16" s="55">
        <v>500</v>
      </c>
      <c r="E16" s="58"/>
      <c r="F16" s="45">
        <f t="shared" si="0"/>
        <v>0</v>
      </c>
      <c r="G16" s="46"/>
      <c r="H16" s="47">
        <f t="shared" si="1"/>
        <v>0</v>
      </c>
      <c r="I16" s="47">
        <f t="shared" si="2"/>
        <v>0</v>
      </c>
      <c r="J16" s="106"/>
      <c r="K16" s="336"/>
      <c r="L16" s="223"/>
      <c r="M16" s="223"/>
      <c r="N16" s="223"/>
      <c r="O16" s="223"/>
      <c r="P16" s="223"/>
      <c r="Q16" s="223"/>
      <c r="R16" s="223"/>
      <c r="S16" s="223"/>
      <c r="T16" s="223"/>
      <c r="U16" s="223"/>
      <c r="V16" s="223"/>
      <c r="W16" s="223"/>
      <c r="X16" s="223"/>
      <c r="Y16" s="223"/>
      <c r="Z16" s="223"/>
      <c r="AA16" s="223"/>
      <c r="AB16" s="223"/>
      <c r="AC16" s="223"/>
      <c r="AD16" s="223"/>
      <c r="AE16" s="223"/>
      <c r="AF16" s="223"/>
      <c r="AG16" s="223"/>
      <c r="AH16" s="223"/>
      <c r="AI16" s="223"/>
      <c r="AJ16" s="223"/>
      <c r="AK16" s="223"/>
      <c r="AL16" s="223"/>
      <c r="AM16" s="223"/>
      <c r="AN16" s="223"/>
      <c r="AO16" s="223"/>
      <c r="AP16" s="223"/>
      <c r="AQ16" s="223"/>
      <c r="AR16" s="223"/>
      <c r="AS16" s="223"/>
      <c r="AT16" s="223"/>
      <c r="AU16" s="223"/>
      <c r="AV16" s="223"/>
      <c r="AW16" s="223"/>
      <c r="AX16" s="223"/>
      <c r="AY16" s="223"/>
      <c r="AZ16" s="223"/>
      <c r="BA16" s="223"/>
      <c r="BB16" s="223"/>
      <c r="BC16" s="223"/>
      <c r="BD16" s="223"/>
      <c r="BE16" s="223"/>
      <c r="BF16" s="223"/>
      <c r="BG16" s="223"/>
      <c r="BH16" s="223"/>
      <c r="BI16" s="223"/>
      <c r="BJ16" s="223"/>
      <c r="BK16" s="223"/>
      <c r="BL16" s="223"/>
      <c r="BM16" s="223"/>
      <c r="BN16" s="223"/>
      <c r="BO16" s="223"/>
      <c r="BP16" s="223"/>
      <c r="BQ16" s="223"/>
      <c r="BR16" s="223"/>
      <c r="BS16" s="223"/>
      <c r="BT16" s="223"/>
      <c r="BU16" s="223"/>
      <c r="BV16" s="223"/>
      <c r="BW16" s="223"/>
      <c r="BX16" s="223"/>
      <c r="BY16" s="223"/>
      <c r="BZ16" s="223"/>
      <c r="CA16" s="223"/>
      <c r="CB16" s="223"/>
      <c r="CC16" s="223"/>
      <c r="CD16" s="223"/>
      <c r="CE16" s="223"/>
      <c r="CF16" s="223"/>
      <c r="CG16" s="223"/>
      <c r="CH16" s="223"/>
      <c r="CI16" s="223"/>
      <c r="CJ16" s="223"/>
      <c r="CK16" s="223"/>
      <c r="CL16" s="223"/>
      <c r="CM16" s="223"/>
      <c r="CN16" s="223"/>
      <c r="CO16" s="223"/>
      <c r="CP16" s="223"/>
      <c r="CQ16" s="223"/>
      <c r="CR16" s="223"/>
      <c r="CS16" s="223"/>
      <c r="CT16" s="223"/>
      <c r="CU16" s="223"/>
      <c r="CV16" s="223"/>
      <c r="CW16" s="223"/>
      <c r="CX16" s="223"/>
      <c r="CY16" s="223"/>
      <c r="CZ16" s="223"/>
      <c r="DA16" s="223"/>
      <c r="DB16" s="223"/>
      <c r="DC16" s="223"/>
      <c r="DD16" s="223"/>
      <c r="DE16" s="223"/>
      <c r="DF16" s="223"/>
      <c r="DG16" s="223"/>
      <c r="DH16" s="223"/>
      <c r="DI16" s="223"/>
      <c r="DJ16" s="223"/>
      <c r="DK16" s="223"/>
      <c r="DL16" s="223"/>
      <c r="DM16" s="223"/>
      <c r="DN16" s="223"/>
      <c r="DO16" s="223"/>
      <c r="DP16" s="223"/>
      <c r="DQ16" s="223"/>
      <c r="DR16" s="223"/>
      <c r="DS16" s="223"/>
      <c r="DT16" s="223"/>
      <c r="DU16" s="223"/>
      <c r="DV16" s="223"/>
      <c r="DW16" s="223"/>
      <c r="DX16" s="223"/>
      <c r="DY16" s="223"/>
      <c r="DZ16" s="223"/>
      <c r="EA16" s="223"/>
      <c r="EB16" s="223"/>
      <c r="EC16" s="223"/>
      <c r="ED16" s="223"/>
      <c r="EE16" s="223"/>
      <c r="EF16" s="223"/>
      <c r="EG16" s="223"/>
      <c r="EH16" s="223"/>
      <c r="EI16" s="223"/>
      <c r="EJ16" s="223"/>
      <c r="EK16" s="223"/>
      <c r="EL16" s="223"/>
      <c r="EM16" s="223"/>
      <c r="EN16" s="223"/>
      <c r="EO16" s="223"/>
      <c r="EP16" s="223"/>
      <c r="EQ16" s="223"/>
      <c r="ER16" s="223"/>
      <c r="ES16" s="223"/>
      <c r="ET16" s="223"/>
      <c r="EU16" s="223"/>
      <c r="EV16" s="223"/>
      <c r="EW16" s="223"/>
      <c r="EX16" s="223"/>
      <c r="EY16" s="223"/>
      <c r="EZ16" s="223"/>
      <c r="FA16" s="223"/>
      <c r="FB16" s="223"/>
      <c r="FC16" s="223"/>
      <c r="FD16" s="223"/>
      <c r="FE16" s="223"/>
      <c r="FF16" s="223"/>
      <c r="FG16" s="223"/>
      <c r="FH16" s="223"/>
      <c r="FI16" s="223"/>
      <c r="FJ16" s="223"/>
      <c r="FK16" s="223"/>
      <c r="FL16" s="223"/>
      <c r="FM16" s="223"/>
      <c r="FN16" s="223"/>
      <c r="FO16" s="223"/>
      <c r="FP16" s="223"/>
      <c r="FQ16" s="223"/>
      <c r="FR16" s="223"/>
      <c r="FS16" s="223"/>
      <c r="FT16" s="223"/>
      <c r="FU16" s="223"/>
      <c r="FV16" s="223"/>
      <c r="FW16" s="223"/>
      <c r="FX16" s="223"/>
      <c r="FY16" s="223"/>
      <c r="FZ16" s="223"/>
      <c r="GA16" s="223"/>
      <c r="GB16" s="223"/>
      <c r="GC16" s="223"/>
      <c r="GD16" s="223"/>
      <c r="GE16" s="223"/>
      <c r="GF16" s="223"/>
      <c r="GG16" s="223"/>
      <c r="GH16" s="223"/>
      <c r="GI16" s="223"/>
      <c r="GJ16" s="223"/>
      <c r="GK16" s="223"/>
      <c r="GL16" s="223"/>
      <c r="GM16" s="223"/>
      <c r="GN16" s="223"/>
      <c r="GO16" s="223"/>
      <c r="GP16" s="223"/>
      <c r="GQ16" s="223"/>
      <c r="GR16" s="223"/>
      <c r="GS16" s="223"/>
      <c r="GT16" s="223"/>
      <c r="GU16" s="223"/>
      <c r="GV16" s="223"/>
      <c r="GW16" s="223"/>
      <c r="GX16" s="223"/>
      <c r="GY16" s="223"/>
      <c r="GZ16" s="223"/>
      <c r="HA16" s="223"/>
      <c r="HB16" s="223"/>
      <c r="HC16" s="223"/>
      <c r="HD16" s="223"/>
      <c r="HE16" s="223"/>
      <c r="HF16" s="223"/>
      <c r="HG16" s="223"/>
      <c r="HH16" s="223"/>
      <c r="HI16" s="223"/>
      <c r="HJ16" s="223"/>
      <c r="HK16" s="223"/>
      <c r="HL16" s="223"/>
      <c r="HM16" s="223"/>
      <c r="HN16" s="223"/>
      <c r="HO16" s="223"/>
      <c r="HP16" s="223"/>
      <c r="HQ16" s="223"/>
      <c r="HR16" s="223"/>
      <c r="HS16" s="223"/>
      <c r="HT16" s="223"/>
      <c r="HU16" s="223"/>
      <c r="HV16" s="223"/>
      <c r="HW16" s="223"/>
      <c r="HX16" s="223"/>
      <c r="HY16" s="223"/>
      <c r="HZ16" s="223"/>
      <c r="IA16" s="223"/>
      <c r="IB16" s="223"/>
      <c r="IC16" s="223"/>
      <c r="ID16" s="223"/>
      <c r="IE16" s="223"/>
      <c r="IF16" s="223"/>
      <c r="IG16" s="223"/>
      <c r="IH16" s="223"/>
      <c r="II16" s="223"/>
      <c r="IJ16" s="223"/>
      <c r="IK16" s="223"/>
      <c r="IL16" s="223"/>
      <c r="IM16" s="223"/>
      <c r="IN16" s="223"/>
      <c r="IO16" s="223"/>
      <c r="IP16" s="223"/>
      <c r="IQ16" s="223"/>
      <c r="IR16" s="223"/>
      <c r="IS16" s="223"/>
      <c r="IT16" s="223"/>
      <c r="IU16" s="223"/>
      <c r="IV16" s="223"/>
    </row>
    <row r="17" spans="1:256" ht="24">
      <c r="A17" s="100">
        <v>3</v>
      </c>
      <c r="B17" s="36" t="s">
        <v>66</v>
      </c>
      <c r="C17" s="37"/>
      <c r="D17" s="60"/>
      <c r="E17" s="61"/>
      <c r="F17" s="45"/>
      <c r="G17" s="62"/>
      <c r="H17" s="47"/>
      <c r="I17" s="47"/>
      <c r="J17" s="61"/>
      <c r="K17" s="336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3"/>
      <c r="AC17" s="223"/>
      <c r="AD17" s="223"/>
      <c r="AE17" s="223"/>
      <c r="AF17" s="223"/>
      <c r="AG17" s="223"/>
      <c r="AH17" s="223"/>
      <c r="AI17" s="223"/>
      <c r="AJ17" s="223"/>
      <c r="AK17" s="223"/>
      <c r="AL17" s="223"/>
      <c r="AM17" s="223"/>
      <c r="AN17" s="223"/>
      <c r="AO17" s="223"/>
      <c r="AP17" s="223"/>
      <c r="AQ17" s="223"/>
      <c r="AR17" s="223"/>
      <c r="AS17" s="223"/>
      <c r="AT17" s="223"/>
      <c r="AU17" s="223"/>
      <c r="AV17" s="223"/>
      <c r="AW17" s="223"/>
      <c r="AX17" s="223"/>
      <c r="AY17" s="223"/>
      <c r="AZ17" s="223"/>
      <c r="BA17" s="223"/>
      <c r="BB17" s="223"/>
      <c r="BC17" s="223"/>
      <c r="BD17" s="223"/>
      <c r="BE17" s="223"/>
      <c r="BF17" s="223"/>
      <c r="BG17" s="223"/>
      <c r="BH17" s="223"/>
      <c r="BI17" s="223"/>
      <c r="BJ17" s="223"/>
      <c r="BK17" s="223"/>
      <c r="BL17" s="223"/>
      <c r="BM17" s="223"/>
      <c r="BN17" s="223"/>
      <c r="BO17" s="223"/>
      <c r="BP17" s="223"/>
      <c r="BQ17" s="223"/>
      <c r="BR17" s="223"/>
      <c r="BS17" s="223"/>
      <c r="BT17" s="223"/>
      <c r="BU17" s="223"/>
      <c r="BV17" s="223"/>
      <c r="BW17" s="223"/>
      <c r="BX17" s="223"/>
      <c r="BY17" s="223"/>
      <c r="BZ17" s="223"/>
      <c r="CA17" s="223"/>
      <c r="CB17" s="223"/>
      <c r="CC17" s="223"/>
      <c r="CD17" s="223"/>
      <c r="CE17" s="223"/>
      <c r="CF17" s="223"/>
      <c r="CG17" s="223"/>
      <c r="CH17" s="223"/>
      <c r="CI17" s="223"/>
      <c r="CJ17" s="223"/>
      <c r="CK17" s="223"/>
      <c r="CL17" s="223"/>
      <c r="CM17" s="223"/>
      <c r="CN17" s="223"/>
      <c r="CO17" s="223"/>
      <c r="CP17" s="223"/>
      <c r="CQ17" s="223"/>
      <c r="CR17" s="223"/>
      <c r="CS17" s="223"/>
      <c r="CT17" s="223"/>
      <c r="CU17" s="223"/>
      <c r="CV17" s="223"/>
      <c r="CW17" s="223"/>
      <c r="CX17" s="223"/>
      <c r="CY17" s="223"/>
      <c r="CZ17" s="223"/>
      <c r="DA17" s="223"/>
      <c r="DB17" s="223"/>
      <c r="DC17" s="223"/>
      <c r="DD17" s="223"/>
      <c r="DE17" s="223"/>
      <c r="DF17" s="223"/>
      <c r="DG17" s="223"/>
      <c r="DH17" s="223"/>
      <c r="DI17" s="223"/>
      <c r="DJ17" s="223"/>
      <c r="DK17" s="223"/>
      <c r="DL17" s="223"/>
      <c r="DM17" s="223"/>
      <c r="DN17" s="223"/>
      <c r="DO17" s="223"/>
      <c r="DP17" s="223"/>
      <c r="DQ17" s="223"/>
      <c r="DR17" s="223"/>
      <c r="DS17" s="223"/>
      <c r="DT17" s="223"/>
      <c r="DU17" s="223"/>
      <c r="DV17" s="223"/>
      <c r="DW17" s="223"/>
      <c r="DX17" s="223"/>
      <c r="DY17" s="223"/>
      <c r="DZ17" s="223"/>
      <c r="EA17" s="223"/>
      <c r="EB17" s="223"/>
      <c r="EC17" s="223"/>
      <c r="ED17" s="223"/>
      <c r="EE17" s="223"/>
      <c r="EF17" s="223"/>
      <c r="EG17" s="223"/>
      <c r="EH17" s="223"/>
      <c r="EI17" s="223"/>
      <c r="EJ17" s="223"/>
      <c r="EK17" s="223"/>
      <c r="EL17" s="223"/>
      <c r="EM17" s="223"/>
      <c r="EN17" s="223"/>
      <c r="EO17" s="223"/>
      <c r="EP17" s="223"/>
      <c r="EQ17" s="223"/>
      <c r="ER17" s="223"/>
      <c r="ES17" s="223"/>
      <c r="ET17" s="223"/>
      <c r="EU17" s="223"/>
      <c r="EV17" s="223"/>
      <c r="EW17" s="223"/>
      <c r="EX17" s="223"/>
      <c r="EY17" s="223"/>
      <c r="EZ17" s="223"/>
      <c r="FA17" s="223"/>
      <c r="FB17" s="223"/>
      <c r="FC17" s="223"/>
      <c r="FD17" s="223"/>
      <c r="FE17" s="223"/>
      <c r="FF17" s="223"/>
      <c r="FG17" s="223"/>
      <c r="FH17" s="223"/>
      <c r="FI17" s="223"/>
      <c r="FJ17" s="223"/>
      <c r="FK17" s="223"/>
      <c r="FL17" s="223"/>
      <c r="FM17" s="223"/>
      <c r="FN17" s="223"/>
      <c r="FO17" s="223"/>
      <c r="FP17" s="223"/>
      <c r="FQ17" s="223"/>
      <c r="FR17" s="223"/>
      <c r="FS17" s="223"/>
      <c r="FT17" s="223"/>
      <c r="FU17" s="223"/>
      <c r="FV17" s="223"/>
      <c r="FW17" s="223"/>
      <c r="FX17" s="223"/>
      <c r="FY17" s="223"/>
      <c r="FZ17" s="223"/>
      <c r="GA17" s="223"/>
      <c r="GB17" s="223"/>
      <c r="GC17" s="223"/>
      <c r="GD17" s="223"/>
      <c r="GE17" s="223"/>
      <c r="GF17" s="223"/>
      <c r="GG17" s="223"/>
      <c r="GH17" s="223"/>
      <c r="GI17" s="223"/>
      <c r="GJ17" s="223"/>
      <c r="GK17" s="223"/>
      <c r="GL17" s="223"/>
      <c r="GM17" s="223"/>
      <c r="GN17" s="223"/>
      <c r="GO17" s="223"/>
      <c r="GP17" s="223"/>
      <c r="GQ17" s="223"/>
      <c r="GR17" s="223"/>
      <c r="GS17" s="223"/>
      <c r="GT17" s="223"/>
      <c r="GU17" s="223"/>
      <c r="GV17" s="223"/>
      <c r="GW17" s="223"/>
      <c r="GX17" s="223"/>
      <c r="GY17" s="223"/>
      <c r="GZ17" s="223"/>
      <c r="HA17" s="223"/>
      <c r="HB17" s="223"/>
      <c r="HC17" s="223"/>
      <c r="HD17" s="223"/>
      <c r="HE17" s="223"/>
      <c r="HF17" s="223"/>
      <c r="HG17" s="223"/>
      <c r="HH17" s="223"/>
      <c r="HI17" s="223"/>
      <c r="HJ17" s="223"/>
      <c r="HK17" s="223"/>
      <c r="HL17" s="223"/>
      <c r="HM17" s="223"/>
      <c r="HN17" s="223"/>
      <c r="HO17" s="223"/>
      <c r="HP17" s="223"/>
      <c r="HQ17" s="223"/>
      <c r="HR17" s="223"/>
      <c r="HS17" s="223"/>
      <c r="HT17" s="223"/>
      <c r="HU17" s="223"/>
      <c r="HV17" s="223"/>
      <c r="HW17" s="223"/>
      <c r="HX17" s="223"/>
      <c r="HY17" s="223"/>
      <c r="HZ17" s="223"/>
      <c r="IA17" s="223"/>
      <c r="IB17" s="223"/>
      <c r="IC17" s="223"/>
      <c r="ID17" s="223"/>
      <c r="IE17" s="223"/>
      <c r="IF17" s="223"/>
      <c r="IG17" s="223"/>
      <c r="IH17" s="223"/>
      <c r="II17" s="223"/>
      <c r="IJ17" s="223"/>
      <c r="IK17" s="223"/>
      <c r="IL17" s="223"/>
      <c r="IM17" s="223"/>
      <c r="IN17" s="223"/>
      <c r="IO17" s="223"/>
      <c r="IP17" s="223"/>
      <c r="IQ17" s="223"/>
      <c r="IR17" s="223"/>
      <c r="IS17" s="223"/>
      <c r="IT17" s="223"/>
      <c r="IU17" s="223"/>
      <c r="IV17" s="223"/>
    </row>
    <row r="18" spans="1:256">
      <c r="A18" s="40" t="s">
        <v>67</v>
      </c>
      <c r="B18" s="64" t="s">
        <v>68</v>
      </c>
      <c r="C18" s="42" t="s">
        <v>35</v>
      </c>
      <c r="D18" s="65">
        <v>200</v>
      </c>
      <c r="E18" s="44"/>
      <c r="F18" s="45">
        <f t="shared" si="0"/>
        <v>0</v>
      </c>
      <c r="G18" s="46"/>
      <c r="H18" s="47">
        <f t="shared" si="1"/>
        <v>0</v>
      </c>
      <c r="I18" s="47">
        <f t="shared" si="2"/>
        <v>0</v>
      </c>
      <c r="J18" s="104"/>
      <c r="K18" s="336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3"/>
      <c r="AC18" s="223"/>
      <c r="AD18" s="223"/>
      <c r="AE18" s="223"/>
      <c r="AF18" s="223"/>
      <c r="AG18" s="223"/>
      <c r="AH18" s="223"/>
      <c r="AI18" s="223"/>
      <c r="AJ18" s="223"/>
      <c r="AK18" s="223"/>
      <c r="AL18" s="223"/>
      <c r="AM18" s="223"/>
      <c r="AN18" s="223"/>
      <c r="AO18" s="223"/>
      <c r="AP18" s="223"/>
      <c r="AQ18" s="223"/>
      <c r="AR18" s="223"/>
      <c r="AS18" s="223"/>
      <c r="AT18" s="223"/>
      <c r="AU18" s="223"/>
      <c r="AV18" s="223"/>
      <c r="AW18" s="223"/>
      <c r="AX18" s="223"/>
      <c r="AY18" s="223"/>
      <c r="AZ18" s="223"/>
      <c r="BA18" s="223"/>
      <c r="BB18" s="223"/>
      <c r="BC18" s="223"/>
      <c r="BD18" s="223"/>
      <c r="BE18" s="223"/>
      <c r="BF18" s="223"/>
      <c r="BG18" s="223"/>
      <c r="BH18" s="223"/>
      <c r="BI18" s="223"/>
      <c r="BJ18" s="223"/>
      <c r="BK18" s="223"/>
      <c r="BL18" s="223"/>
      <c r="BM18" s="223"/>
      <c r="BN18" s="223"/>
      <c r="BO18" s="223"/>
      <c r="BP18" s="223"/>
      <c r="BQ18" s="223"/>
      <c r="BR18" s="223"/>
      <c r="BS18" s="223"/>
      <c r="BT18" s="223"/>
      <c r="BU18" s="223"/>
      <c r="BV18" s="223"/>
      <c r="BW18" s="223"/>
      <c r="BX18" s="223"/>
      <c r="BY18" s="223"/>
      <c r="BZ18" s="223"/>
      <c r="CA18" s="223"/>
      <c r="CB18" s="223"/>
      <c r="CC18" s="223"/>
      <c r="CD18" s="223"/>
      <c r="CE18" s="223"/>
      <c r="CF18" s="223"/>
      <c r="CG18" s="223"/>
      <c r="CH18" s="223"/>
      <c r="CI18" s="223"/>
      <c r="CJ18" s="223"/>
      <c r="CK18" s="223"/>
      <c r="CL18" s="223"/>
      <c r="CM18" s="223"/>
      <c r="CN18" s="223"/>
      <c r="CO18" s="223"/>
      <c r="CP18" s="223"/>
      <c r="CQ18" s="223"/>
      <c r="CR18" s="223"/>
      <c r="CS18" s="223"/>
      <c r="CT18" s="223"/>
      <c r="CU18" s="223"/>
      <c r="CV18" s="223"/>
      <c r="CW18" s="223"/>
      <c r="CX18" s="223"/>
      <c r="CY18" s="223"/>
      <c r="CZ18" s="223"/>
      <c r="DA18" s="223"/>
      <c r="DB18" s="223"/>
      <c r="DC18" s="223"/>
      <c r="DD18" s="223"/>
      <c r="DE18" s="223"/>
      <c r="DF18" s="223"/>
      <c r="DG18" s="223"/>
      <c r="DH18" s="223"/>
      <c r="DI18" s="223"/>
      <c r="DJ18" s="223"/>
      <c r="DK18" s="223"/>
      <c r="DL18" s="223"/>
      <c r="DM18" s="223"/>
      <c r="DN18" s="223"/>
      <c r="DO18" s="223"/>
      <c r="DP18" s="223"/>
      <c r="DQ18" s="223"/>
      <c r="DR18" s="223"/>
      <c r="DS18" s="223"/>
      <c r="DT18" s="223"/>
      <c r="DU18" s="223"/>
      <c r="DV18" s="223"/>
      <c r="DW18" s="223"/>
      <c r="DX18" s="223"/>
      <c r="DY18" s="223"/>
      <c r="DZ18" s="223"/>
      <c r="EA18" s="223"/>
      <c r="EB18" s="223"/>
      <c r="EC18" s="223"/>
      <c r="ED18" s="223"/>
      <c r="EE18" s="223"/>
      <c r="EF18" s="223"/>
      <c r="EG18" s="223"/>
      <c r="EH18" s="223"/>
      <c r="EI18" s="223"/>
      <c r="EJ18" s="223"/>
      <c r="EK18" s="223"/>
      <c r="EL18" s="223"/>
      <c r="EM18" s="223"/>
      <c r="EN18" s="223"/>
      <c r="EO18" s="223"/>
      <c r="EP18" s="223"/>
      <c r="EQ18" s="223"/>
      <c r="ER18" s="223"/>
      <c r="ES18" s="223"/>
      <c r="ET18" s="223"/>
      <c r="EU18" s="223"/>
      <c r="EV18" s="223"/>
      <c r="EW18" s="223"/>
      <c r="EX18" s="223"/>
      <c r="EY18" s="223"/>
      <c r="EZ18" s="223"/>
      <c r="FA18" s="223"/>
      <c r="FB18" s="223"/>
      <c r="FC18" s="223"/>
      <c r="FD18" s="223"/>
      <c r="FE18" s="223"/>
      <c r="FF18" s="223"/>
      <c r="FG18" s="223"/>
      <c r="FH18" s="223"/>
      <c r="FI18" s="223"/>
      <c r="FJ18" s="223"/>
      <c r="FK18" s="223"/>
      <c r="FL18" s="223"/>
      <c r="FM18" s="223"/>
      <c r="FN18" s="223"/>
      <c r="FO18" s="223"/>
      <c r="FP18" s="223"/>
      <c r="FQ18" s="223"/>
      <c r="FR18" s="223"/>
      <c r="FS18" s="223"/>
      <c r="FT18" s="223"/>
      <c r="FU18" s="223"/>
      <c r="FV18" s="223"/>
      <c r="FW18" s="223"/>
      <c r="FX18" s="223"/>
      <c r="FY18" s="223"/>
      <c r="FZ18" s="223"/>
      <c r="GA18" s="223"/>
      <c r="GB18" s="223"/>
      <c r="GC18" s="223"/>
      <c r="GD18" s="223"/>
      <c r="GE18" s="223"/>
      <c r="GF18" s="223"/>
      <c r="GG18" s="223"/>
      <c r="GH18" s="223"/>
      <c r="GI18" s="223"/>
      <c r="GJ18" s="223"/>
      <c r="GK18" s="223"/>
      <c r="GL18" s="223"/>
      <c r="GM18" s="223"/>
      <c r="GN18" s="223"/>
      <c r="GO18" s="223"/>
      <c r="GP18" s="223"/>
      <c r="GQ18" s="223"/>
      <c r="GR18" s="223"/>
      <c r="GS18" s="223"/>
      <c r="GT18" s="223"/>
      <c r="GU18" s="223"/>
      <c r="GV18" s="223"/>
      <c r="GW18" s="223"/>
      <c r="GX18" s="223"/>
      <c r="GY18" s="223"/>
      <c r="GZ18" s="223"/>
      <c r="HA18" s="223"/>
      <c r="HB18" s="223"/>
      <c r="HC18" s="223"/>
      <c r="HD18" s="223"/>
      <c r="HE18" s="223"/>
      <c r="HF18" s="223"/>
      <c r="HG18" s="223"/>
      <c r="HH18" s="223"/>
      <c r="HI18" s="223"/>
      <c r="HJ18" s="223"/>
      <c r="HK18" s="223"/>
      <c r="HL18" s="223"/>
      <c r="HM18" s="223"/>
      <c r="HN18" s="223"/>
      <c r="HO18" s="223"/>
      <c r="HP18" s="223"/>
      <c r="HQ18" s="223"/>
      <c r="HR18" s="223"/>
      <c r="HS18" s="223"/>
      <c r="HT18" s="223"/>
      <c r="HU18" s="223"/>
      <c r="HV18" s="223"/>
      <c r="HW18" s="223"/>
      <c r="HX18" s="223"/>
      <c r="HY18" s="223"/>
      <c r="HZ18" s="223"/>
      <c r="IA18" s="223"/>
      <c r="IB18" s="223"/>
      <c r="IC18" s="223"/>
      <c r="ID18" s="223"/>
      <c r="IE18" s="223"/>
      <c r="IF18" s="223"/>
      <c r="IG18" s="223"/>
      <c r="IH18" s="223"/>
      <c r="II18" s="223"/>
      <c r="IJ18" s="223"/>
      <c r="IK18" s="223"/>
      <c r="IL18" s="223"/>
      <c r="IM18" s="223"/>
      <c r="IN18" s="223"/>
      <c r="IO18" s="223"/>
      <c r="IP18" s="223"/>
      <c r="IQ18" s="223"/>
      <c r="IR18" s="223"/>
      <c r="IS18" s="223"/>
      <c r="IT18" s="223"/>
      <c r="IU18" s="223"/>
      <c r="IV18" s="223"/>
    </row>
    <row r="19" spans="1:256">
      <c r="A19" s="40" t="s">
        <v>69</v>
      </c>
      <c r="B19" s="66" t="s">
        <v>70</v>
      </c>
      <c r="C19" s="54" t="s">
        <v>35</v>
      </c>
      <c r="D19" s="55">
        <v>50</v>
      </c>
      <c r="E19" s="58"/>
      <c r="F19" s="45">
        <f t="shared" si="0"/>
        <v>0</v>
      </c>
      <c r="G19" s="46"/>
      <c r="H19" s="47">
        <f t="shared" si="1"/>
        <v>0</v>
      </c>
      <c r="I19" s="47">
        <f t="shared" si="2"/>
        <v>0</v>
      </c>
      <c r="J19" s="106"/>
      <c r="K19" s="336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3"/>
      <c r="AR19" s="223"/>
      <c r="AS19" s="223"/>
      <c r="AT19" s="223"/>
      <c r="AU19" s="223"/>
      <c r="AV19" s="223"/>
      <c r="AW19" s="223"/>
      <c r="AX19" s="223"/>
      <c r="AY19" s="223"/>
      <c r="AZ19" s="223"/>
      <c r="BA19" s="223"/>
      <c r="BB19" s="223"/>
      <c r="BC19" s="223"/>
      <c r="BD19" s="223"/>
      <c r="BE19" s="223"/>
      <c r="BF19" s="223"/>
      <c r="BG19" s="223"/>
      <c r="BH19" s="223"/>
      <c r="BI19" s="223"/>
      <c r="BJ19" s="223"/>
      <c r="BK19" s="223"/>
      <c r="BL19" s="223"/>
      <c r="BM19" s="223"/>
      <c r="BN19" s="223"/>
      <c r="BO19" s="223"/>
      <c r="BP19" s="223"/>
      <c r="BQ19" s="223"/>
      <c r="BR19" s="223"/>
      <c r="BS19" s="223"/>
      <c r="BT19" s="223"/>
      <c r="BU19" s="223"/>
      <c r="BV19" s="223"/>
      <c r="BW19" s="223"/>
      <c r="BX19" s="223"/>
      <c r="BY19" s="223"/>
      <c r="BZ19" s="223"/>
      <c r="CA19" s="223"/>
      <c r="CB19" s="223"/>
      <c r="CC19" s="223"/>
      <c r="CD19" s="223"/>
      <c r="CE19" s="223"/>
      <c r="CF19" s="223"/>
      <c r="CG19" s="223"/>
      <c r="CH19" s="223"/>
      <c r="CI19" s="223"/>
      <c r="CJ19" s="223"/>
      <c r="CK19" s="223"/>
      <c r="CL19" s="223"/>
      <c r="CM19" s="223"/>
      <c r="CN19" s="223"/>
      <c r="CO19" s="223"/>
      <c r="CP19" s="223"/>
      <c r="CQ19" s="223"/>
      <c r="CR19" s="223"/>
      <c r="CS19" s="223"/>
      <c r="CT19" s="223"/>
      <c r="CU19" s="223"/>
      <c r="CV19" s="223"/>
      <c r="CW19" s="223"/>
      <c r="CX19" s="223"/>
      <c r="CY19" s="223"/>
      <c r="CZ19" s="223"/>
      <c r="DA19" s="223"/>
      <c r="DB19" s="223"/>
      <c r="DC19" s="223"/>
      <c r="DD19" s="223"/>
      <c r="DE19" s="223"/>
      <c r="DF19" s="223"/>
      <c r="DG19" s="223"/>
      <c r="DH19" s="223"/>
      <c r="DI19" s="223"/>
      <c r="DJ19" s="223"/>
      <c r="DK19" s="223"/>
      <c r="DL19" s="223"/>
      <c r="DM19" s="223"/>
      <c r="DN19" s="223"/>
      <c r="DO19" s="223"/>
      <c r="DP19" s="223"/>
      <c r="DQ19" s="223"/>
      <c r="DR19" s="223"/>
      <c r="DS19" s="223"/>
      <c r="DT19" s="223"/>
      <c r="DU19" s="223"/>
      <c r="DV19" s="223"/>
      <c r="DW19" s="223"/>
      <c r="DX19" s="223"/>
      <c r="DY19" s="223"/>
      <c r="DZ19" s="223"/>
      <c r="EA19" s="223"/>
      <c r="EB19" s="223"/>
      <c r="EC19" s="223"/>
      <c r="ED19" s="223"/>
      <c r="EE19" s="223"/>
      <c r="EF19" s="223"/>
      <c r="EG19" s="223"/>
      <c r="EH19" s="223"/>
      <c r="EI19" s="223"/>
      <c r="EJ19" s="223"/>
      <c r="EK19" s="223"/>
      <c r="EL19" s="223"/>
      <c r="EM19" s="223"/>
      <c r="EN19" s="223"/>
      <c r="EO19" s="223"/>
      <c r="EP19" s="223"/>
      <c r="EQ19" s="223"/>
      <c r="ER19" s="223"/>
      <c r="ES19" s="223"/>
      <c r="ET19" s="223"/>
      <c r="EU19" s="223"/>
      <c r="EV19" s="223"/>
      <c r="EW19" s="223"/>
      <c r="EX19" s="223"/>
      <c r="EY19" s="223"/>
      <c r="EZ19" s="223"/>
      <c r="FA19" s="223"/>
      <c r="FB19" s="223"/>
      <c r="FC19" s="223"/>
      <c r="FD19" s="223"/>
      <c r="FE19" s="223"/>
      <c r="FF19" s="223"/>
      <c r="FG19" s="223"/>
      <c r="FH19" s="223"/>
      <c r="FI19" s="223"/>
      <c r="FJ19" s="223"/>
      <c r="FK19" s="223"/>
      <c r="FL19" s="223"/>
      <c r="FM19" s="223"/>
      <c r="FN19" s="223"/>
      <c r="FO19" s="223"/>
      <c r="FP19" s="223"/>
      <c r="FQ19" s="223"/>
      <c r="FR19" s="223"/>
      <c r="FS19" s="223"/>
      <c r="FT19" s="223"/>
      <c r="FU19" s="223"/>
      <c r="FV19" s="223"/>
      <c r="FW19" s="223"/>
      <c r="FX19" s="223"/>
      <c r="FY19" s="223"/>
      <c r="FZ19" s="223"/>
      <c r="GA19" s="223"/>
      <c r="GB19" s="223"/>
      <c r="GC19" s="223"/>
      <c r="GD19" s="223"/>
      <c r="GE19" s="223"/>
      <c r="GF19" s="223"/>
      <c r="GG19" s="223"/>
      <c r="GH19" s="223"/>
      <c r="GI19" s="223"/>
      <c r="GJ19" s="223"/>
      <c r="GK19" s="223"/>
      <c r="GL19" s="223"/>
      <c r="GM19" s="223"/>
      <c r="GN19" s="223"/>
      <c r="GO19" s="223"/>
      <c r="GP19" s="223"/>
      <c r="GQ19" s="223"/>
      <c r="GR19" s="223"/>
      <c r="GS19" s="223"/>
      <c r="GT19" s="223"/>
      <c r="GU19" s="223"/>
      <c r="GV19" s="223"/>
      <c r="GW19" s="223"/>
      <c r="GX19" s="223"/>
      <c r="GY19" s="223"/>
      <c r="GZ19" s="223"/>
      <c r="HA19" s="223"/>
      <c r="HB19" s="223"/>
      <c r="HC19" s="223"/>
      <c r="HD19" s="223"/>
      <c r="HE19" s="223"/>
      <c r="HF19" s="223"/>
      <c r="HG19" s="223"/>
      <c r="HH19" s="223"/>
      <c r="HI19" s="223"/>
      <c r="HJ19" s="223"/>
      <c r="HK19" s="223"/>
      <c r="HL19" s="223"/>
      <c r="HM19" s="223"/>
      <c r="HN19" s="223"/>
      <c r="HO19" s="223"/>
      <c r="HP19" s="223"/>
      <c r="HQ19" s="223"/>
      <c r="HR19" s="223"/>
      <c r="HS19" s="223"/>
      <c r="HT19" s="223"/>
      <c r="HU19" s="223"/>
      <c r="HV19" s="223"/>
      <c r="HW19" s="223"/>
      <c r="HX19" s="223"/>
      <c r="HY19" s="223"/>
      <c r="HZ19" s="223"/>
      <c r="IA19" s="223"/>
      <c r="IB19" s="223"/>
      <c r="IC19" s="223"/>
      <c r="ID19" s="223"/>
      <c r="IE19" s="223"/>
      <c r="IF19" s="223"/>
      <c r="IG19" s="223"/>
      <c r="IH19" s="223"/>
      <c r="II19" s="223"/>
      <c r="IJ19" s="223"/>
      <c r="IK19" s="223"/>
      <c r="IL19" s="223"/>
      <c r="IM19" s="223"/>
      <c r="IN19" s="223"/>
      <c r="IO19" s="223"/>
      <c r="IP19" s="223"/>
      <c r="IQ19" s="223"/>
      <c r="IR19" s="223"/>
      <c r="IS19" s="223"/>
      <c r="IT19" s="223"/>
      <c r="IU19" s="223"/>
      <c r="IV19" s="223"/>
    </row>
    <row r="20" spans="1:256">
      <c r="A20" s="100">
        <v>4</v>
      </c>
      <c r="B20" s="67" t="s">
        <v>71</v>
      </c>
      <c r="C20" s="37"/>
      <c r="D20" s="60"/>
      <c r="E20" s="61"/>
      <c r="F20" s="45">
        <f t="shared" si="0"/>
        <v>0</v>
      </c>
      <c r="G20" s="62"/>
      <c r="H20" s="47">
        <f t="shared" si="1"/>
        <v>0</v>
      </c>
      <c r="I20" s="47">
        <f t="shared" si="2"/>
        <v>0</v>
      </c>
      <c r="J20" s="61"/>
      <c r="K20" s="336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9"/>
      <c r="DV20" s="39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  <c r="FA20" s="39"/>
      <c r="FB20" s="39"/>
      <c r="FC20" s="39"/>
      <c r="FD20" s="39"/>
      <c r="FE20" s="39"/>
      <c r="FF20" s="39"/>
      <c r="FG20" s="39"/>
      <c r="FH20" s="39"/>
      <c r="FI20" s="39"/>
      <c r="FJ20" s="39"/>
      <c r="FK20" s="39"/>
      <c r="FL20" s="39"/>
      <c r="FM20" s="39"/>
      <c r="FN20" s="39"/>
      <c r="FO20" s="39"/>
      <c r="FP20" s="39"/>
      <c r="FQ20" s="39"/>
      <c r="FR20" s="39"/>
      <c r="FS20" s="39"/>
      <c r="FT20" s="39"/>
      <c r="FU20" s="39"/>
      <c r="FV20" s="39"/>
      <c r="FW20" s="39"/>
      <c r="FX20" s="39"/>
      <c r="FY20" s="39"/>
      <c r="FZ20" s="39"/>
      <c r="GA20" s="39"/>
      <c r="GB20" s="39"/>
      <c r="GC20" s="39"/>
      <c r="GD20" s="39"/>
      <c r="GE20" s="39"/>
      <c r="GF20" s="39"/>
      <c r="GG20" s="39"/>
      <c r="GH20" s="39"/>
      <c r="GI20" s="39"/>
      <c r="GJ20" s="39"/>
      <c r="GK20" s="39"/>
      <c r="GL20" s="39"/>
      <c r="GM20" s="39"/>
      <c r="GN20" s="39"/>
      <c r="GO20" s="39"/>
      <c r="GP20" s="39"/>
      <c r="GQ20" s="39"/>
      <c r="GR20" s="39"/>
      <c r="GS20" s="39"/>
      <c r="GT20" s="39"/>
      <c r="GU20" s="39"/>
      <c r="GV20" s="39"/>
      <c r="GW20" s="39"/>
      <c r="GX20" s="39"/>
      <c r="GY20" s="39"/>
      <c r="GZ20" s="39"/>
      <c r="HA20" s="39"/>
      <c r="HB20" s="39"/>
      <c r="HC20" s="39"/>
      <c r="HD20" s="39"/>
      <c r="HE20" s="39"/>
      <c r="HF20" s="39"/>
      <c r="HG20" s="39"/>
      <c r="HH20" s="39"/>
      <c r="HI20" s="39"/>
      <c r="HJ20" s="39"/>
      <c r="HK20" s="39"/>
      <c r="HL20" s="39"/>
      <c r="HM20" s="39"/>
      <c r="HN20" s="39"/>
      <c r="HO20" s="39"/>
      <c r="HP20" s="39"/>
      <c r="HQ20" s="39"/>
      <c r="HR20" s="39"/>
      <c r="HS20" s="39"/>
      <c r="HT20" s="39"/>
      <c r="HU20" s="39"/>
      <c r="HV20" s="39"/>
      <c r="HW20" s="39"/>
      <c r="HX20" s="39"/>
      <c r="HY20" s="39"/>
      <c r="HZ20" s="39"/>
      <c r="IA20" s="39"/>
      <c r="IB20" s="39"/>
      <c r="IC20" s="39"/>
      <c r="ID20" s="39"/>
      <c r="IE20" s="39"/>
      <c r="IF20" s="39"/>
      <c r="IG20" s="39"/>
      <c r="IH20" s="39"/>
      <c r="II20" s="39"/>
      <c r="IJ20" s="39"/>
      <c r="IK20" s="39"/>
      <c r="IL20" s="39"/>
      <c r="IM20" s="39"/>
      <c r="IN20" s="39"/>
      <c r="IO20" s="39"/>
      <c r="IP20" s="39"/>
      <c r="IQ20" s="39"/>
      <c r="IR20" s="39"/>
      <c r="IS20" s="39"/>
      <c r="IT20" s="39"/>
      <c r="IU20" s="39"/>
      <c r="IV20" s="39"/>
    </row>
    <row r="21" spans="1:256">
      <c r="A21" s="68" t="s">
        <v>72</v>
      </c>
      <c r="B21" s="69" t="s">
        <v>73</v>
      </c>
      <c r="C21" s="42" t="s">
        <v>37</v>
      </c>
      <c r="D21" s="65">
        <v>200</v>
      </c>
      <c r="E21" s="44"/>
      <c r="F21" s="45">
        <f t="shared" si="0"/>
        <v>0</v>
      </c>
      <c r="G21" s="46"/>
      <c r="H21" s="47">
        <f t="shared" si="1"/>
        <v>0</v>
      </c>
      <c r="I21" s="47">
        <f t="shared" si="2"/>
        <v>0</v>
      </c>
      <c r="J21" s="104"/>
      <c r="K21" s="336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  <c r="FA21" s="39"/>
      <c r="FB21" s="39"/>
      <c r="FC21" s="39"/>
      <c r="FD21" s="39"/>
      <c r="FE21" s="39"/>
      <c r="FF21" s="39"/>
      <c r="FG21" s="39"/>
      <c r="FH21" s="39"/>
      <c r="FI21" s="39"/>
      <c r="FJ21" s="39"/>
      <c r="FK21" s="39"/>
      <c r="FL21" s="39"/>
      <c r="FM21" s="39"/>
      <c r="FN21" s="39"/>
      <c r="FO21" s="39"/>
      <c r="FP21" s="39"/>
      <c r="FQ21" s="39"/>
      <c r="FR21" s="39"/>
      <c r="FS21" s="39"/>
      <c r="FT21" s="39"/>
      <c r="FU21" s="39"/>
      <c r="FV21" s="39"/>
      <c r="FW21" s="39"/>
      <c r="FX21" s="39"/>
      <c r="FY21" s="39"/>
      <c r="FZ21" s="39"/>
      <c r="GA21" s="39"/>
      <c r="GB21" s="39"/>
      <c r="GC21" s="39"/>
      <c r="GD21" s="39"/>
      <c r="GE21" s="39"/>
      <c r="GF21" s="39"/>
      <c r="GG21" s="39"/>
      <c r="GH21" s="39"/>
      <c r="GI21" s="39"/>
      <c r="GJ21" s="39"/>
      <c r="GK21" s="39"/>
      <c r="GL21" s="39"/>
      <c r="GM21" s="39"/>
      <c r="GN21" s="39"/>
      <c r="GO21" s="39"/>
      <c r="GP21" s="39"/>
      <c r="GQ21" s="39"/>
      <c r="GR21" s="39"/>
      <c r="GS21" s="39"/>
      <c r="GT21" s="39"/>
      <c r="GU21" s="39"/>
      <c r="GV21" s="39"/>
      <c r="GW21" s="39"/>
      <c r="GX21" s="39"/>
      <c r="GY21" s="39"/>
      <c r="GZ21" s="39"/>
      <c r="HA21" s="39"/>
      <c r="HB21" s="39"/>
      <c r="HC21" s="39"/>
      <c r="HD21" s="39"/>
      <c r="HE21" s="39"/>
      <c r="HF21" s="39"/>
      <c r="HG21" s="39"/>
      <c r="HH21" s="39"/>
      <c r="HI21" s="39"/>
      <c r="HJ21" s="39"/>
      <c r="HK21" s="39"/>
      <c r="HL21" s="39"/>
      <c r="HM21" s="39"/>
      <c r="HN21" s="39"/>
      <c r="HO21" s="39"/>
      <c r="HP21" s="39"/>
      <c r="HQ21" s="39"/>
      <c r="HR21" s="39"/>
      <c r="HS21" s="39"/>
      <c r="HT21" s="39"/>
      <c r="HU21" s="39"/>
      <c r="HV21" s="39"/>
      <c r="HW21" s="39"/>
      <c r="HX21" s="39"/>
      <c r="HY21" s="39"/>
      <c r="HZ21" s="39"/>
      <c r="IA21" s="39"/>
      <c r="IB21" s="39"/>
      <c r="IC21" s="39"/>
      <c r="ID21" s="39"/>
      <c r="IE21" s="39"/>
      <c r="IF21" s="39"/>
      <c r="IG21" s="39"/>
      <c r="IH21" s="39"/>
      <c r="II21" s="39"/>
      <c r="IJ21" s="39"/>
      <c r="IK21" s="39"/>
      <c r="IL21" s="39"/>
      <c r="IM21" s="39"/>
      <c r="IN21" s="39"/>
      <c r="IO21" s="39"/>
      <c r="IP21" s="39"/>
      <c r="IQ21" s="39"/>
      <c r="IR21" s="39"/>
      <c r="IS21" s="39"/>
      <c r="IT21" s="39"/>
      <c r="IU21" s="39"/>
      <c r="IV21" s="39"/>
    </row>
    <row r="22" spans="1:256">
      <c r="A22" s="40" t="s">
        <v>74</v>
      </c>
      <c r="B22" s="53" t="s">
        <v>75</v>
      </c>
      <c r="C22" s="42" t="s">
        <v>37</v>
      </c>
      <c r="D22" s="43">
        <v>50</v>
      </c>
      <c r="E22" s="44"/>
      <c r="F22" s="45">
        <f t="shared" si="0"/>
        <v>0</v>
      </c>
      <c r="G22" s="46"/>
      <c r="H22" s="47">
        <f t="shared" si="1"/>
        <v>0</v>
      </c>
      <c r="I22" s="47">
        <f t="shared" si="2"/>
        <v>0</v>
      </c>
      <c r="J22" s="104"/>
      <c r="K22" s="336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39"/>
      <c r="FX22" s="39"/>
      <c r="FY22" s="39"/>
      <c r="FZ22" s="39"/>
      <c r="GA22" s="39"/>
      <c r="GB22" s="39"/>
      <c r="GC22" s="39"/>
      <c r="GD22" s="39"/>
      <c r="GE22" s="39"/>
      <c r="GF22" s="39"/>
      <c r="GG22" s="39"/>
      <c r="GH22" s="39"/>
      <c r="GI22" s="39"/>
      <c r="GJ22" s="39"/>
      <c r="GK22" s="39"/>
      <c r="GL22" s="39"/>
      <c r="GM22" s="39"/>
      <c r="GN22" s="39"/>
      <c r="GO22" s="39"/>
      <c r="GP22" s="39"/>
      <c r="GQ22" s="39"/>
      <c r="GR22" s="39"/>
      <c r="GS22" s="39"/>
      <c r="GT22" s="39"/>
      <c r="GU22" s="39"/>
      <c r="GV22" s="39"/>
      <c r="GW22" s="39"/>
      <c r="GX22" s="39"/>
      <c r="GY22" s="39"/>
      <c r="GZ22" s="39"/>
      <c r="HA22" s="39"/>
      <c r="HB22" s="39"/>
      <c r="HC22" s="39"/>
      <c r="HD22" s="39"/>
      <c r="HE22" s="39"/>
      <c r="HF22" s="39"/>
      <c r="HG22" s="39"/>
      <c r="HH22" s="39"/>
      <c r="HI22" s="39"/>
      <c r="HJ22" s="39"/>
      <c r="HK22" s="39"/>
      <c r="HL22" s="39"/>
      <c r="HM22" s="39"/>
      <c r="HN22" s="39"/>
      <c r="HO22" s="39"/>
      <c r="HP22" s="39"/>
      <c r="HQ22" s="39"/>
      <c r="HR22" s="39"/>
      <c r="HS22" s="39"/>
      <c r="HT22" s="39"/>
      <c r="HU22" s="39"/>
      <c r="HV22" s="39"/>
      <c r="HW22" s="39"/>
      <c r="HX22" s="39"/>
      <c r="HY22" s="39"/>
      <c r="HZ22" s="39"/>
      <c r="IA22" s="39"/>
      <c r="IB22" s="39"/>
      <c r="IC22" s="39"/>
      <c r="ID22" s="39"/>
      <c r="IE22" s="39"/>
      <c r="IF22" s="39"/>
      <c r="IG22" s="39"/>
      <c r="IH22" s="39"/>
      <c r="II22" s="39"/>
      <c r="IJ22" s="39"/>
      <c r="IK22" s="39"/>
      <c r="IL22" s="39"/>
      <c r="IM22" s="39"/>
      <c r="IN22" s="39"/>
      <c r="IO22" s="39"/>
      <c r="IP22" s="39"/>
      <c r="IQ22" s="39"/>
      <c r="IR22" s="39"/>
      <c r="IS22" s="39"/>
      <c r="IT22" s="39"/>
      <c r="IU22" s="39"/>
      <c r="IV22" s="39"/>
    </row>
    <row r="23" spans="1:256" ht="36">
      <c r="A23" s="99">
        <v>5</v>
      </c>
      <c r="B23" s="70" t="s">
        <v>76</v>
      </c>
      <c r="C23" s="71" t="s">
        <v>37</v>
      </c>
      <c r="D23" s="72">
        <v>400</v>
      </c>
      <c r="E23" s="56"/>
      <c r="F23" s="45">
        <f t="shared" si="0"/>
        <v>0</v>
      </c>
      <c r="G23" s="46"/>
      <c r="H23" s="47">
        <f t="shared" si="1"/>
        <v>0</v>
      </c>
      <c r="I23" s="47">
        <f t="shared" si="2"/>
        <v>0</v>
      </c>
      <c r="J23" s="105"/>
      <c r="K23" s="336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  <c r="GB23" s="39"/>
      <c r="GC23" s="39"/>
      <c r="GD23" s="39"/>
      <c r="GE23" s="39"/>
      <c r="GF23" s="39"/>
      <c r="GG23" s="39"/>
      <c r="GH23" s="39"/>
      <c r="GI23" s="39"/>
      <c r="GJ23" s="39"/>
      <c r="GK23" s="39"/>
      <c r="GL23" s="39"/>
      <c r="GM23" s="39"/>
      <c r="GN23" s="39"/>
      <c r="GO23" s="39"/>
      <c r="GP23" s="39"/>
      <c r="GQ23" s="39"/>
      <c r="GR23" s="39"/>
      <c r="GS23" s="39"/>
      <c r="GT23" s="39"/>
      <c r="GU23" s="39"/>
      <c r="GV23" s="39"/>
      <c r="GW23" s="39"/>
      <c r="GX23" s="39"/>
      <c r="GY23" s="39"/>
      <c r="GZ23" s="39"/>
      <c r="HA23" s="39"/>
      <c r="HB23" s="39"/>
      <c r="HC23" s="39"/>
      <c r="HD23" s="39"/>
      <c r="HE23" s="39"/>
      <c r="HF23" s="39"/>
      <c r="HG23" s="39"/>
      <c r="HH23" s="39"/>
      <c r="HI23" s="39"/>
      <c r="HJ23" s="39"/>
      <c r="HK23" s="39"/>
      <c r="HL23" s="39"/>
      <c r="HM23" s="39"/>
      <c r="HN23" s="39"/>
      <c r="HO23" s="39"/>
      <c r="HP23" s="39"/>
      <c r="HQ23" s="39"/>
      <c r="HR23" s="39"/>
      <c r="HS23" s="39"/>
      <c r="HT23" s="39"/>
      <c r="HU23" s="39"/>
      <c r="HV23" s="39"/>
      <c r="HW23" s="39"/>
      <c r="HX23" s="39"/>
      <c r="HY23" s="39"/>
      <c r="HZ23" s="39"/>
      <c r="IA23" s="39"/>
      <c r="IB23" s="39"/>
      <c r="IC23" s="39"/>
      <c r="ID23" s="39"/>
      <c r="IE23" s="39"/>
      <c r="IF23" s="39"/>
      <c r="IG23" s="39"/>
      <c r="IH23" s="39"/>
      <c r="II23" s="39"/>
      <c r="IJ23" s="39"/>
      <c r="IK23" s="39"/>
      <c r="IL23" s="39"/>
      <c r="IM23" s="39"/>
      <c r="IN23" s="39"/>
      <c r="IO23" s="39"/>
      <c r="IP23" s="39"/>
      <c r="IQ23" s="39"/>
      <c r="IR23" s="39"/>
      <c r="IS23" s="39"/>
      <c r="IT23" s="39"/>
      <c r="IU23" s="39"/>
      <c r="IV23" s="39"/>
    </row>
    <row r="24" spans="1:256" ht="24">
      <c r="A24" s="100">
        <v>6</v>
      </c>
      <c r="B24" s="73" t="s">
        <v>77</v>
      </c>
      <c r="C24" s="37"/>
      <c r="D24" s="37"/>
      <c r="E24" s="74"/>
      <c r="F24" s="45"/>
      <c r="G24" s="63"/>
      <c r="H24" s="47"/>
      <c r="I24" s="47"/>
      <c r="J24" s="63"/>
      <c r="K24" s="336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39"/>
      <c r="FH24" s="39"/>
      <c r="FI24" s="39"/>
      <c r="FJ24" s="39"/>
      <c r="FK24" s="39"/>
      <c r="FL24" s="39"/>
      <c r="FM24" s="39"/>
      <c r="FN24" s="39"/>
      <c r="FO24" s="39"/>
      <c r="FP24" s="39"/>
      <c r="FQ24" s="39"/>
      <c r="FR24" s="39"/>
      <c r="FS24" s="39"/>
      <c r="FT24" s="39"/>
      <c r="FU24" s="39"/>
      <c r="FV24" s="39"/>
      <c r="FW24" s="39"/>
      <c r="FX24" s="39"/>
      <c r="FY24" s="39"/>
      <c r="FZ24" s="39"/>
      <c r="GA24" s="39"/>
      <c r="GB24" s="39"/>
      <c r="GC24" s="39"/>
      <c r="GD24" s="39"/>
      <c r="GE24" s="39"/>
      <c r="GF24" s="39"/>
      <c r="GG24" s="39"/>
      <c r="GH24" s="39"/>
      <c r="GI24" s="39"/>
      <c r="GJ24" s="39"/>
      <c r="GK24" s="39"/>
      <c r="GL24" s="39"/>
      <c r="GM24" s="39"/>
      <c r="GN24" s="39"/>
      <c r="GO24" s="39"/>
      <c r="GP24" s="39"/>
      <c r="GQ24" s="39"/>
      <c r="GR24" s="39"/>
      <c r="GS24" s="39"/>
      <c r="GT24" s="39"/>
      <c r="GU24" s="39"/>
      <c r="GV24" s="39"/>
      <c r="GW24" s="39"/>
      <c r="GX24" s="39"/>
      <c r="GY24" s="39"/>
      <c r="GZ24" s="39"/>
      <c r="HA24" s="39"/>
      <c r="HB24" s="39"/>
      <c r="HC24" s="39"/>
      <c r="HD24" s="39"/>
      <c r="HE24" s="39"/>
      <c r="HF24" s="39"/>
      <c r="HG24" s="39"/>
      <c r="HH24" s="39"/>
      <c r="HI24" s="39"/>
      <c r="HJ24" s="39"/>
      <c r="HK24" s="39"/>
      <c r="HL24" s="39"/>
      <c r="HM24" s="39"/>
      <c r="HN24" s="39"/>
      <c r="HO24" s="39"/>
      <c r="HP24" s="39"/>
      <c r="HQ24" s="39"/>
      <c r="HR24" s="39"/>
      <c r="HS24" s="39"/>
      <c r="HT24" s="39"/>
      <c r="HU24" s="39"/>
      <c r="HV24" s="39"/>
      <c r="HW24" s="39"/>
      <c r="HX24" s="39"/>
      <c r="HY24" s="39"/>
      <c r="HZ24" s="39"/>
      <c r="IA24" s="39"/>
      <c r="IB24" s="39"/>
      <c r="IC24" s="39"/>
      <c r="ID24" s="39"/>
      <c r="IE24" s="39"/>
      <c r="IF24" s="39"/>
      <c r="IG24" s="39"/>
      <c r="IH24" s="39"/>
      <c r="II24" s="39"/>
      <c r="IJ24" s="39"/>
      <c r="IK24" s="39"/>
      <c r="IL24" s="39"/>
      <c r="IM24" s="39"/>
      <c r="IN24" s="39"/>
      <c r="IO24" s="39"/>
      <c r="IP24" s="39"/>
      <c r="IQ24" s="39"/>
      <c r="IR24" s="39"/>
      <c r="IS24" s="39"/>
      <c r="IT24" s="39"/>
      <c r="IU24" s="39"/>
      <c r="IV24" s="39"/>
    </row>
    <row r="25" spans="1:256">
      <c r="A25" s="59" t="s">
        <v>78</v>
      </c>
      <c r="B25" s="75" t="s">
        <v>79</v>
      </c>
      <c r="C25" s="42" t="s">
        <v>35</v>
      </c>
      <c r="D25" s="43">
        <v>20</v>
      </c>
      <c r="E25" s="44"/>
      <c r="F25" s="45">
        <f t="shared" si="0"/>
        <v>0</v>
      </c>
      <c r="G25" s="46"/>
      <c r="H25" s="47">
        <f t="shared" si="1"/>
        <v>0</v>
      </c>
      <c r="I25" s="47">
        <f t="shared" si="2"/>
        <v>0</v>
      </c>
      <c r="J25" s="104"/>
      <c r="K25" s="336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9"/>
      <c r="GD25" s="39"/>
      <c r="GE25" s="39"/>
      <c r="GF25" s="39"/>
      <c r="GG25" s="39"/>
      <c r="GH25" s="39"/>
      <c r="GI25" s="39"/>
      <c r="GJ25" s="39"/>
      <c r="GK25" s="39"/>
      <c r="GL25" s="39"/>
      <c r="GM25" s="39"/>
      <c r="GN25" s="39"/>
      <c r="GO25" s="39"/>
      <c r="GP25" s="39"/>
      <c r="GQ25" s="39"/>
      <c r="GR25" s="39"/>
      <c r="GS25" s="39"/>
      <c r="GT25" s="39"/>
      <c r="GU25" s="39"/>
      <c r="GV25" s="39"/>
      <c r="GW25" s="39"/>
      <c r="GX25" s="39"/>
      <c r="GY25" s="39"/>
      <c r="GZ25" s="39"/>
      <c r="HA25" s="39"/>
      <c r="HB25" s="39"/>
      <c r="HC25" s="39"/>
      <c r="HD25" s="39"/>
      <c r="HE25" s="39"/>
      <c r="HF25" s="39"/>
      <c r="HG25" s="39"/>
      <c r="HH25" s="39"/>
      <c r="HI25" s="39"/>
      <c r="HJ25" s="39"/>
      <c r="HK25" s="39"/>
      <c r="HL25" s="39"/>
      <c r="HM25" s="39"/>
      <c r="HN25" s="39"/>
      <c r="HO25" s="39"/>
      <c r="HP25" s="39"/>
      <c r="HQ25" s="39"/>
      <c r="HR25" s="39"/>
      <c r="HS25" s="39"/>
      <c r="HT25" s="39"/>
      <c r="HU25" s="39"/>
      <c r="HV25" s="39"/>
      <c r="HW25" s="39"/>
      <c r="HX25" s="39"/>
      <c r="HY25" s="39"/>
      <c r="HZ25" s="39"/>
      <c r="IA25" s="39"/>
      <c r="IB25" s="39"/>
      <c r="IC25" s="39"/>
      <c r="ID25" s="39"/>
      <c r="IE25" s="39"/>
      <c r="IF25" s="39"/>
      <c r="IG25" s="39"/>
      <c r="IH25" s="39"/>
      <c r="II25" s="39"/>
      <c r="IJ25" s="39"/>
      <c r="IK25" s="39"/>
      <c r="IL25" s="39"/>
      <c r="IM25" s="39"/>
      <c r="IN25" s="39"/>
      <c r="IO25" s="39"/>
      <c r="IP25" s="39"/>
      <c r="IQ25" s="39"/>
      <c r="IR25" s="39"/>
      <c r="IS25" s="39"/>
      <c r="IT25" s="39"/>
      <c r="IU25" s="39"/>
      <c r="IV25" s="39"/>
    </row>
    <row r="26" spans="1:256">
      <c r="A26" s="40" t="s">
        <v>80</v>
      </c>
      <c r="B26" s="75" t="s">
        <v>81</v>
      </c>
      <c r="C26" s="42" t="s">
        <v>35</v>
      </c>
      <c r="D26" s="43">
        <v>50</v>
      </c>
      <c r="E26" s="44"/>
      <c r="F26" s="45">
        <f t="shared" si="0"/>
        <v>0</v>
      </c>
      <c r="G26" s="46"/>
      <c r="H26" s="47">
        <f t="shared" si="1"/>
        <v>0</v>
      </c>
      <c r="I26" s="47">
        <f t="shared" si="2"/>
        <v>0</v>
      </c>
      <c r="J26" s="104"/>
      <c r="K26" s="336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</row>
    <row r="27" spans="1:256">
      <c r="A27" s="40" t="s">
        <v>82</v>
      </c>
      <c r="B27" s="76" t="s">
        <v>83</v>
      </c>
      <c r="C27" s="71" t="s">
        <v>35</v>
      </c>
      <c r="D27" s="72">
        <v>50</v>
      </c>
      <c r="E27" s="56"/>
      <c r="F27" s="45">
        <f t="shared" si="0"/>
        <v>0</v>
      </c>
      <c r="G27" s="46"/>
      <c r="H27" s="47">
        <f t="shared" si="1"/>
        <v>0</v>
      </c>
      <c r="I27" s="47">
        <f t="shared" si="2"/>
        <v>0</v>
      </c>
      <c r="J27" s="105"/>
      <c r="K27" s="336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</row>
    <row r="28" spans="1:256" ht="24">
      <c r="A28" s="100">
        <v>7</v>
      </c>
      <c r="B28" s="73" t="s">
        <v>84</v>
      </c>
      <c r="C28" s="37"/>
      <c r="D28" s="37"/>
      <c r="E28" s="74"/>
      <c r="F28" s="45"/>
      <c r="G28" s="63"/>
      <c r="H28" s="47"/>
      <c r="I28" s="47"/>
      <c r="J28" s="63"/>
      <c r="K28" s="336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  <c r="DW28" s="39"/>
      <c r="DX28" s="39"/>
      <c r="DY28" s="39"/>
      <c r="DZ28" s="39"/>
      <c r="EA28" s="39"/>
      <c r="EB28" s="39"/>
      <c r="EC28" s="39"/>
      <c r="ED28" s="39"/>
      <c r="EE28" s="39"/>
      <c r="EF28" s="39"/>
      <c r="EG28" s="39"/>
      <c r="EH28" s="39"/>
      <c r="EI28" s="39"/>
      <c r="EJ28" s="39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39"/>
      <c r="EV28" s="39"/>
      <c r="EW28" s="39"/>
      <c r="EX28" s="39"/>
      <c r="EY28" s="39"/>
      <c r="EZ28" s="39"/>
      <c r="FA28" s="39"/>
      <c r="FB28" s="39"/>
      <c r="FC28" s="39"/>
      <c r="FD28" s="39"/>
      <c r="FE28" s="39"/>
      <c r="FF28" s="39"/>
      <c r="FG28" s="39"/>
      <c r="FH28" s="39"/>
      <c r="FI28" s="39"/>
      <c r="FJ28" s="39"/>
      <c r="FK28" s="39"/>
      <c r="FL28" s="39"/>
      <c r="FM28" s="39"/>
      <c r="FN28" s="39"/>
      <c r="FO28" s="39"/>
      <c r="FP28" s="39"/>
      <c r="FQ28" s="39"/>
      <c r="FR28" s="39"/>
      <c r="FS28" s="39"/>
      <c r="FT28" s="39"/>
      <c r="FU28" s="39"/>
      <c r="FV28" s="39"/>
      <c r="FW28" s="39"/>
      <c r="FX28" s="39"/>
      <c r="FY28" s="39"/>
      <c r="FZ28" s="39"/>
      <c r="GA28" s="39"/>
      <c r="GB28" s="39"/>
      <c r="GC28" s="39"/>
      <c r="GD28" s="39"/>
      <c r="GE28" s="39"/>
      <c r="GF28" s="39"/>
      <c r="GG28" s="39"/>
      <c r="GH28" s="39"/>
      <c r="GI28" s="39"/>
      <c r="GJ28" s="39"/>
      <c r="GK28" s="39"/>
      <c r="GL28" s="39"/>
      <c r="GM28" s="39"/>
      <c r="GN28" s="39"/>
      <c r="GO28" s="39"/>
      <c r="GP28" s="39"/>
      <c r="GQ28" s="39"/>
      <c r="GR28" s="39"/>
      <c r="GS28" s="39"/>
      <c r="GT28" s="39"/>
      <c r="GU28" s="39"/>
      <c r="GV28" s="39"/>
      <c r="GW28" s="39"/>
      <c r="GX28" s="39"/>
      <c r="GY28" s="39"/>
      <c r="GZ28" s="39"/>
      <c r="HA28" s="39"/>
      <c r="HB28" s="39"/>
      <c r="HC28" s="39"/>
      <c r="HD28" s="39"/>
      <c r="HE28" s="39"/>
      <c r="HF28" s="39"/>
      <c r="HG28" s="39"/>
      <c r="HH28" s="39"/>
      <c r="HI28" s="39"/>
      <c r="HJ28" s="39"/>
      <c r="HK28" s="39"/>
      <c r="HL28" s="39"/>
      <c r="HM28" s="39"/>
      <c r="HN28" s="39"/>
      <c r="HO28" s="39"/>
      <c r="HP28" s="39"/>
      <c r="HQ28" s="39"/>
      <c r="HR28" s="39"/>
      <c r="HS28" s="39"/>
      <c r="HT28" s="39"/>
      <c r="HU28" s="39"/>
      <c r="HV28" s="39"/>
      <c r="HW28" s="39"/>
      <c r="HX28" s="39"/>
      <c r="HY28" s="39"/>
      <c r="HZ28" s="39"/>
      <c r="IA28" s="39"/>
      <c r="IB28" s="39"/>
      <c r="IC28" s="39"/>
      <c r="ID28" s="39"/>
      <c r="IE28" s="39"/>
      <c r="IF28" s="39"/>
      <c r="IG28" s="39"/>
      <c r="IH28" s="39"/>
      <c r="II28" s="39"/>
      <c r="IJ28" s="39"/>
      <c r="IK28" s="39"/>
      <c r="IL28" s="39"/>
      <c r="IM28" s="39"/>
      <c r="IN28" s="39"/>
      <c r="IO28" s="39"/>
      <c r="IP28" s="39"/>
      <c r="IQ28" s="39"/>
      <c r="IR28" s="39"/>
      <c r="IS28" s="39"/>
      <c r="IT28" s="39"/>
      <c r="IU28" s="39"/>
      <c r="IV28" s="39"/>
    </row>
    <row r="29" spans="1:256">
      <c r="A29" s="40" t="s">
        <v>85</v>
      </c>
      <c r="B29" s="75" t="s">
        <v>86</v>
      </c>
      <c r="C29" s="42" t="s">
        <v>35</v>
      </c>
      <c r="D29" s="43">
        <v>100</v>
      </c>
      <c r="E29" s="44"/>
      <c r="F29" s="45">
        <f t="shared" si="0"/>
        <v>0</v>
      </c>
      <c r="G29" s="46"/>
      <c r="H29" s="47">
        <f t="shared" si="1"/>
        <v>0</v>
      </c>
      <c r="I29" s="47">
        <f t="shared" si="2"/>
        <v>0</v>
      </c>
      <c r="J29" s="104"/>
      <c r="K29" s="336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</row>
    <row r="30" spans="1:256">
      <c r="A30" s="40" t="s">
        <v>87</v>
      </c>
      <c r="B30" s="76" t="s">
        <v>88</v>
      </c>
      <c r="C30" s="54" t="s">
        <v>35</v>
      </c>
      <c r="D30" s="77">
        <v>200</v>
      </c>
      <c r="E30" s="58"/>
      <c r="F30" s="45">
        <f t="shared" si="0"/>
        <v>0</v>
      </c>
      <c r="G30" s="46"/>
      <c r="H30" s="47">
        <f t="shared" si="1"/>
        <v>0</v>
      </c>
      <c r="I30" s="47">
        <f t="shared" si="2"/>
        <v>0</v>
      </c>
      <c r="J30" s="106"/>
      <c r="K30" s="336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</row>
    <row r="31" spans="1:256" ht="24">
      <c r="A31" s="100">
        <v>8</v>
      </c>
      <c r="B31" s="73" t="s">
        <v>89</v>
      </c>
      <c r="C31" s="37"/>
      <c r="D31" s="37"/>
      <c r="E31" s="74"/>
      <c r="F31" s="45"/>
      <c r="G31" s="63"/>
      <c r="H31" s="47"/>
      <c r="I31" s="47"/>
      <c r="J31" s="63"/>
      <c r="K31" s="336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</row>
    <row r="32" spans="1:256">
      <c r="A32" s="97">
        <v>8.1</v>
      </c>
      <c r="B32" s="75" t="s">
        <v>90</v>
      </c>
      <c r="C32" s="42" t="s">
        <v>35</v>
      </c>
      <c r="D32" s="43">
        <v>60</v>
      </c>
      <c r="E32" s="44"/>
      <c r="F32" s="45">
        <f t="shared" si="0"/>
        <v>0</v>
      </c>
      <c r="G32" s="46"/>
      <c r="H32" s="47">
        <f t="shared" si="1"/>
        <v>0</v>
      </c>
      <c r="I32" s="47">
        <f t="shared" si="2"/>
        <v>0</v>
      </c>
      <c r="J32" s="104"/>
      <c r="K32" s="336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</row>
    <row r="33" spans="1:256">
      <c r="A33" s="97">
        <v>8.1999999999999993</v>
      </c>
      <c r="B33" s="78" t="s">
        <v>91</v>
      </c>
      <c r="C33" s="49" t="s">
        <v>35</v>
      </c>
      <c r="D33" s="50">
        <v>60</v>
      </c>
      <c r="E33" s="79"/>
      <c r="F33" s="45">
        <f t="shared" si="0"/>
        <v>0</v>
      </c>
      <c r="G33" s="46"/>
      <c r="H33" s="47">
        <f t="shared" si="1"/>
        <v>0</v>
      </c>
      <c r="I33" s="47">
        <f t="shared" si="2"/>
        <v>0</v>
      </c>
      <c r="J33" s="107"/>
      <c r="K33" s="336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</row>
    <row r="34" spans="1:256" ht="24">
      <c r="A34" s="101">
        <v>9</v>
      </c>
      <c r="B34" s="73" t="s">
        <v>99</v>
      </c>
      <c r="C34" s="37"/>
      <c r="D34" s="50"/>
      <c r="E34" s="74"/>
      <c r="F34" s="45"/>
      <c r="G34" s="63"/>
      <c r="H34" s="47">
        <f t="shared" si="1"/>
        <v>0</v>
      </c>
      <c r="I34" s="47">
        <f t="shared" si="2"/>
        <v>0</v>
      </c>
      <c r="J34" s="63"/>
      <c r="K34" s="336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  <c r="DQ34" s="39"/>
      <c r="DR34" s="39"/>
      <c r="DS34" s="39"/>
      <c r="DT34" s="39"/>
      <c r="DU34" s="39"/>
      <c r="DV34" s="39"/>
      <c r="DW34" s="39"/>
      <c r="DX34" s="39"/>
      <c r="DY34" s="39"/>
      <c r="DZ34" s="39"/>
      <c r="EA34" s="39"/>
      <c r="EB34" s="39"/>
      <c r="EC34" s="39"/>
      <c r="ED34" s="39"/>
      <c r="EE34" s="39"/>
      <c r="EF34" s="39"/>
      <c r="EG34" s="39"/>
      <c r="EH34" s="39"/>
      <c r="EI34" s="39"/>
      <c r="EJ34" s="39"/>
      <c r="EK34" s="39"/>
      <c r="EL34" s="39"/>
      <c r="EM34" s="39"/>
      <c r="EN34" s="39"/>
      <c r="EO34" s="39"/>
      <c r="EP34" s="39"/>
      <c r="EQ34" s="39"/>
      <c r="ER34" s="39"/>
      <c r="ES34" s="39"/>
      <c r="ET34" s="39"/>
      <c r="EU34" s="39"/>
      <c r="EV34" s="39"/>
      <c r="EW34" s="39"/>
      <c r="EX34" s="39"/>
      <c r="EY34" s="39"/>
      <c r="EZ34" s="39"/>
      <c r="FA34" s="39"/>
      <c r="FB34" s="39"/>
      <c r="FC34" s="39"/>
      <c r="FD34" s="39"/>
      <c r="FE34" s="39"/>
      <c r="FF34" s="39"/>
      <c r="FG34" s="39"/>
      <c r="FH34" s="39"/>
      <c r="FI34" s="39"/>
      <c r="FJ34" s="39"/>
      <c r="FK34" s="39"/>
      <c r="FL34" s="39"/>
      <c r="FM34" s="39"/>
      <c r="FN34" s="39"/>
      <c r="FO34" s="39"/>
      <c r="FP34" s="39"/>
      <c r="FQ34" s="39"/>
      <c r="FR34" s="39"/>
      <c r="FS34" s="39"/>
      <c r="FT34" s="39"/>
      <c r="FU34" s="39"/>
      <c r="FV34" s="39"/>
      <c r="FW34" s="39"/>
      <c r="FX34" s="39"/>
      <c r="FY34" s="39"/>
      <c r="FZ34" s="39"/>
      <c r="GA34" s="39"/>
      <c r="GB34" s="39"/>
      <c r="GC34" s="39"/>
      <c r="GD34" s="39"/>
      <c r="GE34" s="39"/>
      <c r="GF34" s="39"/>
      <c r="GG34" s="39"/>
      <c r="GH34" s="39"/>
      <c r="GI34" s="39"/>
      <c r="GJ34" s="39"/>
      <c r="GK34" s="39"/>
      <c r="GL34" s="39"/>
      <c r="GM34" s="39"/>
      <c r="GN34" s="39"/>
      <c r="GO34" s="39"/>
      <c r="GP34" s="39"/>
      <c r="GQ34" s="39"/>
      <c r="GR34" s="39"/>
      <c r="GS34" s="39"/>
      <c r="GT34" s="39"/>
      <c r="GU34" s="39"/>
      <c r="GV34" s="39"/>
      <c r="GW34" s="39"/>
      <c r="GX34" s="39"/>
      <c r="GY34" s="39"/>
      <c r="GZ34" s="39"/>
      <c r="HA34" s="39"/>
      <c r="HB34" s="39"/>
      <c r="HC34" s="39"/>
      <c r="HD34" s="39"/>
      <c r="HE34" s="39"/>
      <c r="HF34" s="39"/>
      <c r="HG34" s="39"/>
      <c r="HH34" s="39"/>
      <c r="HI34" s="39"/>
      <c r="HJ34" s="39"/>
      <c r="HK34" s="39"/>
      <c r="HL34" s="39"/>
      <c r="HM34" s="39"/>
      <c r="HN34" s="39"/>
      <c r="HO34" s="39"/>
      <c r="HP34" s="39"/>
      <c r="HQ34" s="39"/>
      <c r="HR34" s="39"/>
      <c r="HS34" s="39"/>
      <c r="HT34" s="39"/>
      <c r="HU34" s="39"/>
      <c r="HV34" s="39"/>
      <c r="HW34" s="39"/>
      <c r="HX34" s="39"/>
      <c r="HY34" s="39"/>
      <c r="HZ34" s="39"/>
      <c r="IA34" s="39"/>
      <c r="IB34" s="39"/>
      <c r="IC34" s="39"/>
      <c r="ID34" s="39"/>
      <c r="IE34" s="39"/>
      <c r="IF34" s="39"/>
      <c r="IG34" s="39"/>
      <c r="IH34" s="39"/>
      <c r="II34" s="39"/>
      <c r="IJ34" s="39"/>
      <c r="IK34" s="39"/>
      <c r="IL34" s="39"/>
      <c r="IM34" s="39"/>
      <c r="IN34" s="39"/>
      <c r="IO34" s="39"/>
      <c r="IP34" s="39"/>
      <c r="IQ34" s="39"/>
      <c r="IR34" s="39"/>
      <c r="IS34" s="39"/>
      <c r="IT34" s="39"/>
      <c r="IU34" s="39"/>
      <c r="IV34" s="39"/>
    </row>
    <row r="35" spans="1:256">
      <c r="A35" s="97">
        <v>9.1</v>
      </c>
      <c r="B35" s="75" t="s">
        <v>100</v>
      </c>
      <c r="C35" s="42" t="s">
        <v>35</v>
      </c>
      <c r="D35" s="50">
        <v>10</v>
      </c>
      <c r="E35" s="44"/>
      <c r="F35" s="45">
        <f t="shared" si="0"/>
        <v>0</v>
      </c>
      <c r="G35" s="46"/>
      <c r="H35" s="47">
        <f t="shared" si="1"/>
        <v>0</v>
      </c>
      <c r="I35" s="47">
        <f t="shared" si="2"/>
        <v>0</v>
      </c>
      <c r="J35" s="104"/>
      <c r="K35" s="336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</row>
    <row r="36" spans="1:256">
      <c r="A36" s="97">
        <v>9.1199999999999992</v>
      </c>
      <c r="B36" s="78" t="s">
        <v>101</v>
      </c>
      <c r="C36" s="49" t="s">
        <v>35</v>
      </c>
      <c r="D36" s="50">
        <v>10</v>
      </c>
      <c r="E36" s="79"/>
      <c r="F36" s="45">
        <f t="shared" si="0"/>
        <v>0</v>
      </c>
      <c r="G36" s="46"/>
      <c r="H36" s="47">
        <f t="shared" si="1"/>
        <v>0</v>
      </c>
      <c r="I36" s="47">
        <f t="shared" si="2"/>
        <v>0</v>
      </c>
      <c r="J36" s="107"/>
      <c r="K36" s="336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</row>
    <row r="37" spans="1:256" ht="24">
      <c r="A37" s="101">
        <v>10</v>
      </c>
      <c r="B37" s="73" t="s">
        <v>102</v>
      </c>
      <c r="C37" s="37"/>
      <c r="D37" s="37"/>
      <c r="E37" s="74"/>
      <c r="F37" s="45"/>
      <c r="G37" s="63"/>
      <c r="H37" s="47"/>
      <c r="I37" s="47"/>
      <c r="J37" s="63"/>
      <c r="K37" s="336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</row>
    <row r="38" spans="1:256">
      <c r="A38" s="97">
        <v>10.1</v>
      </c>
      <c r="B38" s="75" t="s">
        <v>103</v>
      </c>
      <c r="C38" s="42" t="s">
        <v>35</v>
      </c>
      <c r="D38" s="43">
        <v>10</v>
      </c>
      <c r="E38" s="44"/>
      <c r="F38" s="45">
        <f t="shared" si="0"/>
        <v>0</v>
      </c>
      <c r="G38" s="46"/>
      <c r="H38" s="47">
        <f t="shared" si="1"/>
        <v>0</v>
      </c>
      <c r="I38" s="47">
        <f t="shared" si="2"/>
        <v>0</v>
      </c>
      <c r="J38" s="104"/>
      <c r="K38" s="336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</row>
    <row r="39" spans="1:256">
      <c r="A39" s="97">
        <v>10.199999999999999</v>
      </c>
      <c r="B39" s="75" t="s">
        <v>104</v>
      </c>
      <c r="C39" s="42" t="s">
        <v>35</v>
      </c>
      <c r="D39" s="43">
        <v>10</v>
      </c>
      <c r="E39" s="44"/>
      <c r="F39" s="45">
        <f t="shared" si="0"/>
        <v>0</v>
      </c>
      <c r="G39" s="46"/>
      <c r="H39" s="47">
        <f t="shared" si="1"/>
        <v>0</v>
      </c>
      <c r="I39" s="47">
        <f t="shared" si="2"/>
        <v>0</v>
      </c>
      <c r="J39" s="104"/>
      <c r="K39" s="336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</row>
    <row r="40" spans="1:256" ht="39.75" customHeight="1">
      <c r="A40" s="101">
        <v>11</v>
      </c>
      <c r="B40" s="73" t="s">
        <v>120</v>
      </c>
      <c r="C40" s="49" t="s">
        <v>37</v>
      </c>
      <c r="D40" s="49">
        <v>5</v>
      </c>
      <c r="E40" s="79"/>
      <c r="F40" s="45">
        <f t="shared" si="0"/>
        <v>0</v>
      </c>
      <c r="G40" s="46"/>
      <c r="H40" s="47">
        <f t="shared" si="1"/>
        <v>0</v>
      </c>
      <c r="I40" s="47">
        <f t="shared" si="2"/>
        <v>0</v>
      </c>
      <c r="J40" s="108"/>
      <c r="K40" s="336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</row>
    <row r="41" spans="1:256" ht="20.25" customHeight="1">
      <c r="A41" s="101">
        <v>12</v>
      </c>
      <c r="B41" s="73" t="s">
        <v>105</v>
      </c>
      <c r="C41" s="37"/>
      <c r="D41" s="37"/>
      <c r="E41" s="74"/>
      <c r="F41" s="45"/>
      <c r="G41" s="63"/>
      <c r="H41" s="47"/>
      <c r="I41" s="47"/>
      <c r="J41" s="63"/>
      <c r="K41" s="336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</row>
    <row r="42" spans="1:256">
      <c r="A42" s="97">
        <v>12.1</v>
      </c>
      <c r="B42" s="75" t="s">
        <v>107</v>
      </c>
      <c r="C42" s="42" t="s">
        <v>35</v>
      </c>
      <c r="D42" s="43">
        <v>5</v>
      </c>
      <c r="E42" s="44"/>
      <c r="F42" s="45">
        <f t="shared" si="0"/>
        <v>0</v>
      </c>
      <c r="G42" s="46"/>
      <c r="H42" s="47">
        <f t="shared" si="1"/>
        <v>0</v>
      </c>
      <c r="I42" s="47">
        <f t="shared" si="2"/>
        <v>0</v>
      </c>
      <c r="J42" s="104"/>
      <c r="K42" s="336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</row>
    <row r="43" spans="1:256" ht="12.75" customHeight="1">
      <c r="A43" s="97">
        <v>12.2</v>
      </c>
      <c r="B43" s="75" t="s">
        <v>106</v>
      </c>
      <c r="C43" s="42" t="s">
        <v>35</v>
      </c>
      <c r="D43" s="43">
        <v>5</v>
      </c>
      <c r="E43" s="44"/>
      <c r="F43" s="45">
        <f t="shared" si="0"/>
        <v>0</v>
      </c>
      <c r="G43" s="46"/>
      <c r="H43" s="47">
        <f t="shared" si="1"/>
        <v>0</v>
      </c>
      <c r="I43" s="47">
        <f t="shared" si="2"/>
        <v>0</v>
      </c>
      <c r="J43" s="104"/>
      <c r="K43" s="336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</row>
    <row r="44" spans="1:256" ht="18" customHeight="1">
      <c r="A44" s="101">
        <v>13</v>
      </c>
      <c r="B44" s="73" t="s">
        <v>108</v>
      </c>
      <c r="C44" s="37"/>
      <c r="D44" s="37"/>
      <c r="E44" s="74"/>
      <c r="F44" s="45"/>
      <c r="G44" s="63"/>
      <c r="H44" s="47">
        <f t="shared" si="1"/>
        <v>0</v>
      </c>
      <c r="I44" s="47">
        <f t="shared" si="2"/>
        <v>0</v>
      </c>
      <c r="J44" s="63"/>
      <c r="K44" s="336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</row>
    <row r="45" spans="1:256">
      <c r="A45" s="97">
        <v>13.1</v>
      </c>
      <c r="B45" s="75" t="s">
        <v>109</v>
      </c>
      <c r="C45" s="49" t="s">
        <v>35</v>
      </c>
      <c r="D45" s="50">
        <v>5</v>
      </c>
      <c r="E45" s="107"/>
      <c r="F45" s="45">
        <f t="shared" si="0"/>
        <v>0</v>
      </c>
      <c r="G45" s="110"/>
      <c r="H45" s="47">
        <f t="shared" si="1"/>
        <v>0</v>
      </c>
      <c r="I45" s="47">
        <f t="shared" si="2"/>
        <v>0</v>
      </c>
      <c r="J45" s="107"/>
      <c r="K45" s="336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</row>
    <row r="46" spans="1:256" ht="30" customHeight="1">
      <c r="A46" s="101">
        <v>14</v>
      </c>
      <c r="B46" s="96" t="s">
        <v>110</v>
      </c>
      <c r="C46" s="49"/>
      <c r="D46" s="337"/>
      <c r="E46" s="338"/>
      <c r="F46" s="45">
        <f t="shared" si="0"/>
        <v>0</v>
      </c>
      <c r="G46" s="339"/>
      <c r="H46" s="47">
        <f t="shared" si="1"/>
        <v>0</v>
      </c>
      <c r="I46" s="47">
        <f t="shared" si="2"/>
        <v>0</v>
      </c>
      <c r="J46" s="338"/>
      <c r="K46" s="336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</row>
    <row r="47" spans="1:256">
      <c r="A47" s="97">
        <v>14.1</v>
      </c>
      <c r="B47" s="75" t="s">
        <v>116</v>
      </c>
      <c r="C47" s="49" t="s">
        <v>35</v>
      </c>
      <c r="D47" s="50">
        <v>20</v>
      </c>
      <c r="E47" s="79"/>
      <c r="F47" s="45">
        <f t="shared" si="0"/>
        <v>0</v>
      </c>
      <c r="G47" s="82"/>
      <c r="H47" s="47">
        <f t="shared" si="1"/>
        <v>0</v>
      </c>
      <c r="I47" s="47">
        <f t="shared" si="2"/>
        <v>0</v>
      </c>
      <c r="J47" s="107"/>
      <c r="K47" s="336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</row>
    <row r="48" spans="1:256" ht="15.75" customHeight="1">
      <c r="A48" s="97">
        <v>14.2</v>
      </c>
      <c r="B48" s="78" t="s">
        <v>115</v>
      </c>
      <c r="C48" s="49" t="s">
        <v>35</v>
      </c>
      <c r="D48" s="50">
        <v>5</v>
      </c>
      <c r="E48" s="79"/>
      <c r="F48" s="45">
        <f t="shared" si="0"/>
        <v>0</v>
      </c>
      <c r="G48" s="82"/>
      <c r="H48" s="47">
        <f t="shared" si="1"/>
        <v>0</v>
      </c>
      <c r="I48" s="47">
        <f t="shared" si="2"/>
        <v>0</v>
      </c>
      <c r="J48" s="107"/>
      <c r="K48" s="336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</row>
    <row r="49" spans="1:256" ht="60.75" customHeight="1">
      <c r="A49" s="101">
        <v>15</v>
      </c>
      <c r="B49" s="340" t="s">
        <v>111</v>
      </c>
      <c r="C49" s="95"/>
      <c r="D49" s="337"/>
      <c r="E49" s="338"/>
      <c r="F49" s="45"/>
      <c r="G49" s="339"/>
      <c r="H49" s="47"/>
      <c r="I49" s="47"/>
      <c r="J49" s="338"/>
      <c r="K49" s="336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  <c r="DX49" s="39"/>
      <c r="DY49" s="39"/>
      <c r="DZ49" s="39"/>
      <c r="EA49" s="39"/>
      <c r="EB49" s="39"/>
      <c r="EC49" s="39"/>
      <c r="ED49" s="39"/>
      <c r="EE49" s="39"/>
      <c r="EF49" s="39"/>
      <c r="EG49" s="39"/>
      <c r="EH49" s="39"/>
      <c r="EI49" s="39"/>
      <c r="EJ49" s="39"/>
      <c r="EK49" s="39"/>
      <c r="EL49" s="39"/>
      <c r="EM49" s="39"/>
      <c r="EN49" s="39"/>
      <c r="EO49" s="39"/>
      <c r="EP49" s="39"/>
      <c r="EQ49" s="39"/>
      <c r="ER49" s="39"/>
      <c r="ES49" s="39"/>
      <c r="ET49" s="39"/>
      <c r="EU49" s="39"/>
      <c r="EV49" s="39"/>
      <c r="EW49" s="39"/>
      <c r="EX49" s="39"/>
      <c r="EY49" s="39"/>
      <c r="EZ49" s="39"/>
      <c r="FA49" s="39"/>
      <c r="FB49" s="39"/>
      <c r="FC49" s="39"/>
      <c r="FD49" s="39"/>
      <c r="FE49" s="39"/>
      <c r="FF49" s="39"/>
      <c r="FG49" s="39"/>
      <c r="FH49" s="39"/>
      <c r="FI49" s="39"/>
      <c r="FJ49" s="39"/>
      <c r="FK49" s="39"/>
      <c r="FL49" s="39"/>
      <c r="FM49" s="39"/>
      <c r="FN49" s="39"/>
      <c r="FO49" s="39"/>
      <c r="FP49" s="39"/>
      <c r="FQ49" s="39"/>
      <c r="FR49" s="39"/>
      <c r="FS49" s="39"/>
      <c r="FT49" s="39"/>
      <c r="FU49" s="39"/>
      <c r="FV49" s="39"/>
      <c r="FW49" s="39"/>
      <c r="FX49" s="39"/>
      <c r="FY49" s="39"/>
      <c r="FZ49" s="39"/>
      <c r="GA49" s="39"/>
      <c r="GB49" s="39"/>
      <c r="GC49" s="39"/>
      <c r="GD49" s="39"/>
      <c r="GE49" s="39"/>
      <c r="GF49" s="39"/>
      <c r="GG49" s="39"/>
      <c r="GH49" s="39"/>
      <c r="GI49" s="39"/>
      <c r="GJ49" s="39"/>
      <c r="GK49" s="39"/>
      <c r="GL49" s="39"/>
      <c r="GM49" s="39"/>
      <c r="GN49" s="39"/>
      <c r="GO49" s="39"/>
      <c r="GP49" s="39"/>
      <c r="GQ49" s="39"/>
      <c r="GR49" s="39"/>
      <c r="GS49" s="39"/>
      <c r="GT49" s="39"/>
      <c r="GU49" s="39"/>
      <c r="GV49" s="39"/>
      <c r="GW49" s="39"/>
      <c r="GX49" s="39"/>
      <c r="GY49" s="39"/>
      <c r="GZ49" s="39"/>
      <c r="HA49" s="39"/>
      <c r="HB49" s="39"/>
      <c r="HC49" s="39"/>
      <c r="HD49" s="39"/>
      <c r="HE49" s="39"/>
      <c r="HF49" s="39"/>
      <c r="HG49" s="39"/>
      <c r="HH49" s="39"/>
      <c r="HI49" s="39"/>
      <c r="HJ49" s="39"/>
      <c r="HK49" s="39"/>
      <c r="HL49" s="39"/>
      <c r="HM49" s="39"/>
      <c r="HN49" s="39"/>
      <c r="HO49" s="39"/>
      <c r="HP49" s="39"/>
      <c r="HQ49" s="39"/>
      <c r="HR49" s="39"/>
      <c r="HS49" s="39"/>
      <c r="HT49" s="39"/>
      <c r="HU49" s="39"/>
      <c r="HV49" s="39"/>
      <c r="HW49" s="39"/>
      <c r="HX49" s="39"/>
      <c r="HY49" s="39"/>
      <c r="HZ49" s="39"/>
      <c r="IA49" s="39"/>
      <c r="IB49" s="39"/>
      <c r="IC49" s="39"/>
      <c r="ID49" s="39"/>
      <c r="IE49" s="39"/>
      <c r="IF49" s="39"/>
      <c r="IG49" s="39"/>
      <c r="IH49" s="39"/>
      <c r="II49" s="39"/>
      <c r="IJ49" s="39"/>
      <c r="IK49" s="39"/>
      <c r="IL49" s="39"/>
      <c r="IM49" s="39"/>
      <c r="IN49" s="39"/>
      <c r="IO49" s="39"/>
      <c r="IP49" s="39"/>
      <c r="IQ49" s="39"/>
      <c r="IR49" s="39"/>
      <c r="IS49" s="39"/>
      <c r="IT49" s="39"/>
      <c r="IU49" s="39"/>
      <c r="IV49" s="39"/>
    </row>
    <row r="50" spans="1:256">
      <c r="A50" s="97">
        <v>15.1</v>
      </c>
      <c r="B50" s="78" t="s">
        <v>113</v>
      </c>
      <c r="C50" s="49" t="s">
        <v>35</v>
      </c>
      <c r="D50" s="50">
        <v>5</v>
      </c>
      <c r="E50" s="79"/>
      <c r="F50" s="45">
        <f t="shared" si="0"/>
        <v>0</v>
      </c>
      <c r="G50" s="82"/>
      <c r="H50" s="47">
        <f t="shared" si="1"/>
        <v>0</v>
      </c>
      <c r="I50" s="47">
        <f t="shared" si="2"/>
        <v>0</v>
      </c>
      <c r="J50" s="107"/>
      <c r="K50" s="336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39"/>
      <c r="DJ50" s="39"/>
      <c r="DK50" s="39"/>
      <c r="DL50" s="39"/>
      <c r="DM50" s="39"/>
      <c r="DN50" s="39"/>
      <c r="DO50" s="39"/>
      <c r="DP50" s="39"/>
      <c r="DQ50" s="39"/>
      <c r="DR50" s="39"/>
      <c r="DS50" s="39"/>
      <c r="DT50" s="39"/>
      <c r="DU50" s="39"/>
      <c r="DV50" s="39"/>
      <c r="DW50" s="39"/>
      <c r="DX50" s="39"/>
      <c r="DY50" s="39"/>
      <c r="DZ50" s="39"/>
      <c r="EA50" s="39"/>
      <c r="EB50" s="39"/>
      <c r="EC50" s="39"/>
      <c r="ED50" s="39"/>
      <c r="EE50" s="39"/>
      <c r="EF50" s="39"/>
      <c r="EG50" s="39"/>
      <c r="EH50" s="39"/>
      <c r="EI50" s="39"/>
      <c r="EJ50" s="39"/>
      <c r="EK50" s="39"/>
      <c r="EL50" s="39"/>
      <c r="EM50" s="39"/>
      <c r="EN50" s="39"/>
      <c r="EO50" s="39"/>
      <c r="EP50" s="39"/>
      <c r="EQ50" s="39"/>
      <c r="ER50" s="39"/>
      <c r="ES50" s="39"/>
      <c r="ET50" s="39"/>
      <c r="EU50" s="39"/>
      <c r="EV50" s="39"/>
      <c r="EW50" s="39"/>
      <c r="EX50" s="39"/>
      <c r="EY50" s="39"/>
      <c r="EZ50" s="39"/>
      <c r="FA50" s="39"/>
      <c r="FB50" s="39"/>
      <c r="FC50" s="39"/>
      <c r="FD50" s="39"/>
      <c r="FE50" s="39"/>
      <c r="FF50" s="39"/>
      <c r="FG50" s="39"/>
      <c r="FH50" s="39"/>
      <c r="FI50" s="39"/>
      <c r="FJ50" s="39"/>
      <c r="FK50" s="39"/>
      <c r="FL50" s="39"/>
      <c r="FM50" s="39"/>
      <c r="FN50" s="39"/>
      <c r="FO50" s="39"/>
      <c r="FP50" s="39"/>
      <c r="FQ50" s="39"/>
      <c r="FR50" s="39"/>
      <c r="FS50" s="39"/>
      <c r="FT50" s="39"/>
      <c r="FU50" s="39"/>
      <c r="FV50" s="39"/>
      <c r="FW50" s="39"/>
      <c r="FX50" s="39"/>
      <c r="FY50" s="39"/>
      <c r="FZ50" s="39"/>
      <c r="GA50" s="39"/>
      <c r="GB50" s="39"/>
      <c r="GC50" s="39"/>
      <c r="GD50" s="39"/>
      <c r="GE50" s="39"/>
      <c r="GF50" s="39"/>
      <c r="GG50" s="39"/>
      <c r="GH50" s="39"/>
      <c r="GI50" s="39"/>
      <c r="GJ50" s="39"/>
      <c r="GK50" s="39"/>
      <c r="GL50" s="39"/>
      <c r="GM50" s="39"/>
      <c r="GN50" s="39"/>
      <c r="GO50" s="39"/>
      <c r="GP50" s="39"/>
      <c r="GQ50" s="39"/>
      <c r="GR50" s="39"/>
      <c r="GS50" s="39"/>
      <c r="GT50" s="39"/>
      <c r="GU50" s="39"/>
      <c r="GV50" s="39"/>
      <c r="GW50" s="39"/>
      <c r="GX50" s="39"/>
      <c r="GY50" s="39"/>
      <c r="GZ50" s="39"/>
      <c r="HA50" s="39"/>
      <c r="HB50" s="39"/>
      <c r="HC50" s="39"/>
      <c r="HD50" s="39"/>
      <c r="HE50" s="39"/>
      <c r="HF50" s="39"/>
      <c r="HG50" s="39"/>
      <c r="HH50" s="39"/>
      <c r="HI50" s="39"/>
      <c r="HJ50" s="39"/>
      <c r="HK50" s="39"/>
      <c r="HL50" s="39"/>
      <c r="HM50" s="39"/>
      <c r="HN50" s="39"/>
      <c r="HO50" s="39"/>
      <c r="HP50" s="39"/>
      <c r="HQ50" s="39"/>
      <c r="HR50" s="39"/>
      <c r="HS50" s="39"/>
      <c r="HT50" s="39"/>
      <c r="HU50" s="39"/>
      <c r="HV50" s="39"/>
      <c r="HW50" s="39"/>
      <c r="HX50" s="39"/>
      <c r="HY50" s="39"/>
      <c r="HZ50" s="39"/>
      <c r="IA50" s="39"/>
      <c r="IB50" s="39"/>
      <c r="IC50" s="39"/>
      <c r="ID50" s="39"/>
      <c r="IE50" s="39"/>
      <c r="IF50" s="39"/>
      <c r="IG50" s="39"/>
      <c r="IH50" s="39"/>
      <c r="II50" s="39"/>
      <c r="IJ50" s="39"/>
      <c r="IK50" s="39"/>
      <c r="IL50" s="39"/>
      <c r="IM50" s="39"/>
      <c r="IN50" s="39"/>
      <c r="IO50" s="39"/>
      <c r="IP50" s="39"/>
      <c r="IQ50" s="39"/>
      <c r="IR50" s="39"/>
      <c r="IS50" s="39"/>
      <c r="IT50" s="39"/>
      <c r="IU50" s="39"/>
      <c r="IV50" s="39"/>
    </row>
    <row r="51" spans="1:256">
      <c r="A51" s="97">
        <v>15.2</v>
      </c>
      <c r="B51" s="78" t="s">
        <v>112</v>
      </c>
      <c r="C51" s="49" t="s">
        <v>35</v>
      </c>
      <c r="D51" s="50">
        <v>5</v>
      </c>
      <c r="E51" s="79"/>
      <c r="F51" s="45">
        <f t="shared" si="0"/>
        <v>0</v>
      </c>
      <c r="G51" s="82"/>
      <c r="H51" s="47">
        <f t="shared" si="1"/>
        <v>0</v>
      </c>
      <c r="I51" s="47">
        <f t="shared" si="2"/>
        <v>0</v>
      </c>
      <c r="J51" s="107"/>
      <c r="K51" s="336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9"/>
      <c r="EH51" s="39"/>
      <c r="EI51" s="39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9"/>
      <c r="EU51" s="39"/>
      <c r="EV51" s="39"/>
      <c r="EW51" s="39"/>
      <c r="EX51" s="39"/>
      <c r="EY51" s="39"/>
      <c r="EZ51" s="39"/>
      <c r="FA51" s="39"/>
      <c r="FB51" s="39"/>
      <c r="FC51" s="39"/>
      <c r="FD51" s="39"/>
      <c r="FE51" s="39"/>
      <c r="FF51" s="39"/>
      <c r="FG51" s="39"/>
      <c r="FH51" s="39"/>
      <c r="FI51" s="39"/>
      <c r="FJ51" s="39"/>
      <c r="FK51" s="39"/>
      <c r="FL51" s="39"/>
      <c r="FM51" s="39"/>
      <c r="FN51" s="39"/>
      <c r="FO51" s="39"/>
      <c r="FP51" s="39"/>
      <c r="FQ51" s="39"/>
      <c r="FR51" s="39"/>
      <c r="FS51" s="39"/>
      <c r="FT51" s="39"/>
      <c r="FU51" s="39"/>
      <c r="FV51" s="39"/>
      <c r="FW51" s="39"/>
      <c r="FX51" s="39"/>
      <c r="FY51" s="39"/>
      <c r="FZ51" s="39"/>
      <c r="GA51" s="39"/>
      <c r="GB51" s="39"/>
      <c r="GC51" s="39"/>
      <c r="GD51" s="39"/>
      <c r="GE51" s="39"/>
      <c r="GF51" s="39"/>
      <c r="GG51" s="39"/>
      <c r="GH51" s="39"/>
      <c r="GI51" s="39"/>
      <c r="GJ51" s="39"/>
      <c r="GK51" s="39"/>
      <c r="GL51" s="39"/>
      <c r="GM51" s="39"/>
      <c r="GN51" s="39"/>
      <c r="GO51" s="39"/>
      <c r="GP51" s="39"/>
      <c r="GQ51" s="39"/>
      <c r="GR51" s="39"/>
      <c r="GS51" s="39"/>
      <c r="GT51" s="39"/>
      <c r="GU51" s="39"/>
      <c r="GV51" s="39"/>
      <c r="GW51" s="39"/>
      <c r="GX51" s="39"/>
      <c r="GY51" s="39"/>
      <c r="GZ51" s="39"/>
      <c r="HA51" s="39"/>
      <c r="HB51" s="39"/>
      <c r="HC51" s="39"/>
      <c r="HD51" s="39"/>
      <c r="HE51" s="39"/>
      <c r="HF51" s="39"/>
      <c r="HG51" s="39"/>
      <c r="HH51" s="39"/>
      <c r="HI51" s="39"/>
      <c r="HJ51" s="39"/>
      <c r="HK51" s="39"/>
      <c r="HL51" s="39"/>
      <c r="HM51" s="39"/>
      <c r="HN51" s="39"/>
      <c r="HO51" s="39"/>
      <c r="HP51" s="39"/>
      <c r="HQ51" s="39"/>
      <c r="HR51" s="39"/>
      <c r="HS51" s="39"/>
      <c r="HT51" s="39"/>
      <c r="HU51" s="39"/>
      <c r="HV51" s="39"/>
      <c r="HW51" s="39"/>
      <c r="HX51" s="39"/>
      <c r="HY51" s="39"/>
      <c r="HZ51" s="39"/>
      <c r="IA51" s="39"/>
      <c r="IB51" s="39"/>
      <c r="IC51" s="39"/>
      <c r="ID51" s="39"/>
      <c r="IE51" s="39"/>
      <c r="IF51" s="39"/>
      <c r="IG51" s="39"/>
      <c r="IH51" s="39"/>
      <c r="II51" s="39"/>
      <c r="IJ51" s="39"/>
      <c r="IK51" s="39"/>
      <c r="IL51" s="39"/>
      <c r="IM51" s="39"/>
      <c r="IN51" s="39"/>
      <c r="IO51" s="39"/>
      <c r="IP51" s="39"/>
      <c r="IQ51" s="39"/>
      <c r="IR51" s="39"/>
      <c r="IS51" s="39"/>
      <c r="IT51" s="39"/>
      <c r="IU51" s="39"/>
      <c r="IV51" s="39"/>
    </row>
    <row r="52" spans="1:256">
      <c r="A52" s="97">
        <v>15.3</v>
      </c>
      <c r="B52" s="78" t="s">
        <v>114</v>
      </c>
      <c r="C52" s="49" t="s">
        <v>35</v>
      </c>
      <c r="D52" s="50">
        <v>5</v>
      </c>
      <c r="E52" s="79"/>
      <c r="F52" s="45">
        <f t="shared" si="0"/>
        <v>0</v>
      </c>
      <c r="G52" s="82"/>
      <c r="H52" s="47">
        <f t="shared" si="1"/>
        <v>0</v>
      </c>
      <c r="I52" s="47">
        <f t="shared" si="2"/>
        <v>0</v>
      </c>
      <c r="J52" s="107"/>
      <c r="K52" s="336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</row>
    <row r="53" spans="1:256" ht="86.25" customHeight="1">
      <c r="A53" s="101">
        <v>16</v>
      </c>
      <c r="B53" s="73" t="s">
        <v>119</v>
      </c>
      <c r="C53" s="49" t="s">
        <v>35</v>
      </c>
      <c r="D53" s="50">
        <v>60</v>
      </c>
      <c r="E53" s="79"/>
      <c r="F53" s="45">
        <f t="shared" si="0"/>
        <v>0</v>
      </c>
      <c r="G53" s="82"/>
      <c r="H53" s="47">
        <f t="shared" si="1"/>
        <v>0</v>
      </c>
      <c r="I53" s="47">
        <f t="shared" si="2"/>
        <v>0</v>
      </c>
      <c r="J53" s="107"/>
      <c r="K53" s="336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</row>
    <row r="54" spans="1:256" ht="96">
      <c r="A54" s="99">
        <v>17</v>
      </c>
      <c r="B54" s="341" t="s">
        <v>117</v>
      </c>
      <c r="C54" s="49" t="s">
        <v>35</v>
      </c>
      <c r="D54" s="50">
        <v>10</v>
      </c>
      <c r="E54" s="79"/>
      <c r="F54" s="45">
        <f t="shared" si="0"/>
        <v>0</v>
      </c>
      <c r="G54" s="82"/>
      <c r="H54" s="47">
        <f t="shared" si="1"/>
        <v>0</v>
      </c>
      <c r="I54" s="47">
        <f t="shared" si="2"/>
        <v>0</v>
      </c>
      <c r="J54" s="107"/>
      <c r="K54" s="336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</row>
    <row r="55" spans="1:256" ht="48">
      <c r="A55" s="99">
        <v>18</v>
      </c>
      <c r="B55" s="102" t="s">
        <v>118</v>
      </c>
      <c r="C55" s="49" t="s">
        <v>35</v>
      </c>
      <c r="D55" s="50">
        <v>600</v>
      </c>
      <c r="E55" s="80"/>
      <c r="F55" s="45">
        <f t="shared" si="0"/>
        <v>0</v>
      </c>
      <c r="G55" s="82"/>
      <c r="H55" s="47">
        <f t="shared" si="1"/>
        <v>0</v>
      </c>
      <c r="I55" s="47">
        <f t="shared" si="2"/>
        <v>0</v>
      </c>
      <c r="J55" s="107"/>
      <c r="K55" s="336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</row>
    <row r="56" spans="1:256" ht="60">
      <c r="A56" s="101">
        <v>19</v>
      </c>
      <c r="B56" s="73" t="s">
        <v>92</v>
      </c>
      <c r="C56" s="95"/>
      <c r="D56" s="81"/>
      <c r="E56" s="61"/>
      <c r="F56" s="45"/>
      <c r="G56" s="62"/>
      <c r="H56" s="47"/>
      <c r="I56" s="47"/>
      <c r="J56" s="61"/>
      <c r="K56" s="336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</row>
    <row r="57" spans="1:256">
      <c r="A57" s="97">
        <v>19.100000000000001</v>
      </c>
      <c r="B57" s="75" t="s">
        <v>93</v>
      </c>
      <c r="C57" s="49" t="s">
        <v>35</v>
      </c>
      <c r="D57" s="103">
        <v>50</v>
      </c>
      <c r="E57" s="44"/>
      <c r="F57" s="45">
        <f t="shared" si="0"/>
        <v>0</v>
      </c>
      <c r="G57" s="46"/>
      <c r="H57" s="47">
        <f t="shared" si="1"/>
        <v>0</v>
      </c>
      <c r="I57" s="47">
        <f t="shared" si="2"/>
        <v>0</v>
      </c>
      <c r="J57" s="104"/>
      <c r="K57" s="336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39"/>
      <c r="CT57" s="39"/>
      <c r="CU57" s="39"/>
      <c r="CV57" s="39"/>
      <c r="CW57" s="39"/>
      <c r="CX57" s="39"/>
      <c r="CY57" s="39"/>
      <c r="CZ57" s="39"/>
      <c r="DA57" s="39"/>
      <c r="DB57" s="39"/>
      <c r="DC57" s="39"/>
      <c r="DD57" s="39"/>
      <c r="DE57" s="39"/>
      <c r="DF57" s="39"/>
      <c r="DG57" s="39"/>
      <c r="DH57" s="39"/>
      <c r="DI57" s="39"/>
      <c r="DJ57" s="39"/>
      <c r="DK57" s="39"/>
      <c r="DL57" s="39"/>
      <c r="DM57" s="39"/>
      <c r="DN57" s="39"/>
      <c r="DO57" s="39"/>
      <c r="DP57" s="39"/>
      <c r="DQ57" s="39"/>
      <c r="DR57" s="39"/>
      <c r="DS57" s="39"/>
      <c r="DT57" s="39"/>
      <c r="DU57" s="39"/>
      <c r="DV57" s="39"/>
      <c r="DW57" s="39"/>
      <c r="DX57" s="39"/>
      <c r="DY57" s="39"/>
      <c r="DZ57" s="39"/>
      <c r="EA57" s="39"/>
      <c r="EB57" s="39"/>
      <c r="EC57" s="39"/>
      <c r="ED57" s="39"/>
      <c r="EE57" s="39"/>
      <c r="EF57" s="39"/>
      <c r="EG57" s="39"/>
      <c r="EH57" s="39"/>
      <c r="EI57" s="39"/>
      <c r="EJ57" s="39"/>
      <c r="EK57" s="39"/>
      <c r="EL57" s="39"/>
      <c r="EM57" s="39"/>
      <c r="EN57" s="39"/>
      <c r="EO57" s="39"/>
      <c r="EP57" s="39"/>
      <c r="EQ57" s="39"/>
      <c r="ER57" s="39"/>
      <c r="ES57" s="39"/>
      <c r="ET57" s="39"/>
      <c r="EU57" s="39"/>
      <c r="EV57" s="39"/>
      <c r="EW57" s="39"/>
      <c r="EX57" s="39"/>
      <c r="EY57" s="39"/>
      <c r="EZ57" s="39"/>
      <c r="FA57" s="39"/>
      <c r="FB57" s="39"/>
      <c r="FC57" s="39"/>
      <c r="FD57" s="39"/>
      <c r="FE57" s="39"/>
      <c r="FF57" s="39"/>
      <c r="FG57" s="39"/>
      <c r="FH57" s="39"/>
      <c r="FI57" s="39"/>
      <c r="FJ57" s="39"/>
      <c r="FK57" s="39"/>
      <c r="FL57" s="39"/>
      <c r="FM57" s="39"/>
      <c r="FN57" s="39"/>
      <c r="FO57" s="39"/>
      <c r="FP57" s="39"/>
      <c r="FQ57" s="39"/>
      <c r="FR57" s="39"/>
      <c r="FS57" s="39"/>
      <c r="FT57" s="39"/>
      <c r="FU57" s="39"/>
      <c r="FV57" s="39"/>
      <c r="FW57" s="39"/>
      <c r="FX57" s="39"/>
      <c r="FY57" s="39"/>
      <c r="FZ57" s="39"/>
      <c r="GA57" s="39"/>
      <c r="GB57" s="39"/>
      <c r="GC57" s="39"/>
      <c r="GD57" s="39"/>
      <c r="GE57" s="39"/>
      <c r="GF57" s="39"/>
      <c r="GG57" s="39"/>
      <c r="GH57" s="39"/>
      <c r="GI57" s="39"/>
      <c r="GJ57" s="39"/>
      <c r="GK57" s="39"/>
      <c r="GL57" s="39"/>
      <c r="GM57" s="39"/>
      <c r="GN57" s="39"/>
      <c r="GO57" s="39"/>
      <c r="GP57" s="39"/>
      <c r="GQ57" s="39"/>
      <c r="GR57" s="39"/>
      <c r="GS57" s="39"/>
      <c r="GT57" s="39"/>
      <c r="GU57" s="39"/>
      <c r="GV57" s="39"/>
      <c r="GW57" s="39"/>
      <c r="GX57" s="39"/>
      <c r="GY57" s="39"/>
      <c r="GZ57" s="39"/>
      <c r="HA57" s="39"/>
      <c r="HB57" s="39"/>
      <c r="HC57" s="39"/>
      <c r="HD57" s="39"/>
      <c r="HE57" s="39"/>
      <c r="HF57" s="39"/>
      <c r="HG57" s="39"/>
      <c r="HH57" s="39"/>
      <c r="HI57" s="39"/>
      <c r="HJ57" s="39"/>
      <c r="HK57" s="39"/>
      <c r="HL57" s="39"/>
      <c r="HM57" s="39"/>
      <c r="HN57" s="39"/>
      <c r="HO57" s="39"/>
      <c r="HP57" s="39"/>
      <c r="HQ57" s="39"/>
      <c r="HR57" s="39"/>
      <c r="HS57" s="39"/>
      <c r="HT57" s="39"/>
      <c r="HU57" s="39"/>
      <c r="HV57" s="39"/>
      <c r="HW57" s="39"/>
      <c r="HX57" s="39"/>
      <c r="HY57" s="39"/>
      <c r="HZ57" s="39"/>
      <c r="IA57" s="39"/>
      <c r="IB57" s="39"/>
      <c r="IC57" s="39"/>
      <c r="ID57" s="39"/>
      <c r="IE57" s="39"/>
      <c r="IF57" s="39"/>
      <c r="IG57" s="39"/>
      <c r="IH57" s="39"/>
      <c r="II57" s="39"/>
      <c r="IJ57" s="39"/>
      <c r="IK57" s="39"/>
      <c r="IL57" s="39"/>
      <c r="IM57" s="39"/>
      <c r="IN57" s="39"/>
      <c r="IO57" s="39"/>
      <c r="IP57" s="39"/>
      <c r="IQ57" s="39"/>
      <c r="IR57" s="39"/>
      <c r="IS57" s="39"/>
      <c r="IT57" s="39"/>
      <c r="IU57" s="39"/>
      <c r="IV57" s="39"/>
    </row>
    <row r="58" spans="1:256">
      <c r="A58" s="97">
        <v>19.2</v>
      </c>
      <c r="B58" s="78" t="s">
        <v>94</v>
      </c>
      <c r="C58" s="42" t="s">
        <v>35</v>
      </c>
      <c r="D58" s="43">
        <v>50</v>
      </c>
      <c r="E58" s="79"/>
      <c r="F58" s="45">
        <f t="shared" si="0"/>
        <v>0</v>
      </c>
      <c r="G58" s="46"/>
      <c r="H58" s="47">
        <f t="shared" si="1"/>
        <v>0</v>
      </c>
      <c r="I58" s="47">
        <f t="shared" si="2"/>
        <v>0</v>
      </c>
      <c r="J58" s="104"/>
      <c r="K58" s="336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39"/>
      <c r="CT58" s="39"/>
      <c r="CU58" s="39"/>
      <c r="CV58" s="39"/>
      <c r="CW58" s="39"/>
      <c r="CX58" s="39"/>
      <c r="CY58" s="39"/>
      <c r="CZ58" s="39"/>
      <c r="DA58" s="39"/>
      <c r="DB58" s="39"/>
      <c r="DC58" s="39"/>
      <c r="DD58" s="39"/>
      <c r="DE58" s="39"/>
      <c r="DF58" s="39"/>
      <c r="DG58" s="39"/>
      <c r="DH58" s="39"/>
      <c r="DI58" s="39"/>
      <c r="DJ58" s="39"/>
      <c r="DK58" s="39"/>
      <c r="DL58" s="39"/>
      <c r="DM58" s="39"/>
      <c r="DN58" s="39"/>
      <c r="DO58" s="39"/>
      <c r="DP58" s="39"/>
      <c r="DQ58" s="39"/>
      <c r="DR58" s="39"/>
      <c r="DS58" s="39"/>
      <c r="DT58" s="39"/>
      <c r="DU58" s="39"/>
      <c r="DV58" s="39"/>
      <c r="DW58" s="39"/>
      <c r="DX58" s="39"/>
      <c r="DY58" s="39"/>
      <c r="DZ58" s="39"/>
      <c r="EA58" s="39"/>
      <c r="EB58" s="39"/>
      <c r="EC58" s="39"/>
      <c r="ED58" s="39"/>
      <c r="EE58" s="39"/>
      <c r="EF58" s="39"/>
      <c r="EG58" s="39"/>
      <c r="EH58" s="39"/>
      <c r="EI58" s="39"/>
      <c r="EJ58" s="39"/>
      <c r="EK58" s="39"/>
      <c r="EL58" s="39"/>
      <c r="EM58" s="39"/>
      <c r="EN58" s="39"/>
      <c r="EO58" s="39"/>
      <c r="EP58" s="39"/>
      <c r="EQ58" s="39"/>
      <c r="ER58" s="39"/>
      <c r="ES58" s="39"/>
      <c r="ET58" s="39"/>
      <c r="EU58" s="39"/>
      <c r="EV58" s="39"/>
      <c r="EW58" s="39"/>
      <c r="EX58" s="39"/>
      <c r="EY58" s="39"/>
      <c r="EZ58" s="39"/>
      <c r="FA58" s="39"/>
      <c r="FB58" s="39"/>
      <c r="FC58" s="39"/>
      <c r="FD58" s="39"/>
      <c r="FE58" s="39"/>
      <c r="FF58" s="39"/>
      <c r="FG58" s="39"/>
      <c r="FH58" s="39"/>
      <c r="FI58" s="39"/>
      <c r="FJ58" s="39"/>
      <c r="FK58" s="39"/>
      <c r="FL58" s="39"/>
      <c r="FM58" s="39"/>
      <c r="FN58" s="39"/>
      <c r="FO58" s="39"/>
      <c r="FP58" s="39"/>
      <c r="FQ58" s="39"/>
      <c r="FR58" s="39"/>
      <c r="FS58" s="39"/>
      <c r="FT58" s="39"/>
      <c r="FU58" s="39"/>
      <c r="FV58" s="39"/>
      <c r="FW58" s="39"/>
      <c r="FX58" s="39"/>
      <c r="FY58" s="39"/>
      <c r="FZ58" s="39"/>
      <c r="GA58" s="39"/>
      <c r="GB58" s="39"/>
      <c r="GC58" s="39"/>
      <c r="GD58" s="39"/>
      <c r="GE58" s="39"/>
      <c r="GF58" s="39"/>
      <c r="GG58" s="39"/>
      <c r="GH58" s="39"/>
      <c r="GI58" s="39"/>
      <c r="GJ58" s="39"/>
      <c r="GK58" s="39"/>
      <c r="GL58" s="39"/>
      <c r="GM58" s="39"/>
      <c r="GN58" s="39"/>
      <c r="GO58" s="39"/>
      <c r="GP58" s="39"/>
      <c r="GQ58" s="39"/>
      <c r="GR58" s="39"/>
      <c r="GS58" s="39"/>
      <c r="GT58" s="39"/>
      <c r="GU58" s="39"/>
      <c r="GV58" s="39"/>
      <c r="GW58" s="39"/>
      <c r="GX58" s="39"/>
      <c r="GY58" s="39"/>
      <c r="GZ58" s="39"/>
      <c r="HA58" s="39"/>
      <c r="HB58" s="39"/>
      <c r="HC58" s="39"/>
      <c r="HD58" s="39"/>
      <c r="HE58" s="39"/>
      <c r="HF58" s="39"/>
      <c r="HG58" s="39"/>
      <c r="HH58" s="39"/>
      <c r="HI58" s="39"/>
      <c r="HJ58" s="39"/>
      <c r="HK58" s="39"/>
      <c r="HL58" s="39"/>
      <c r="HM58" s="39"/>
      <c r="HN58" s="39"/>
      <c r="HO58" s="39"/>
      <c r="HP58" s="39"/>
      <c r="HQ58" s="39"/>
      <c r="HR58" s="39"/>
      <c r="HS58" s="39"/>
      <c r="HT58" s="39"/>
      <c r="HU58" s="39"/>
      <c r="HV58" s="39"/>
      <c r="HW58" s="39"/>
      <c r="HX58" s="39"/>
      <c r="HY58" s="39"/>
      <c r="HZ58" s="39"/>
      <c r="IA58" s="39"/>
      <c r="IB58" s="39"/>
      <c r="IC58" s="39"/>
      <c r="ID58" s="39"/>
      <c r="IE58" s="39"/>
      <c r="IF58" s="39"/>
      <c r="IG58" s="39"/>
      <c r="IH58" s="39"/>
      <c r="II58" s="39"/>
      <c r="IJ58" s="39"/>
      <c r="IK58" s="39"/>
      <c r="IL58" s="39"/>
      <c r="IM58" s="39"/>
      <c r="IN58" s="39"/>
      <c r="IO58" s="39"/>
      <c r="IP58" s="39"/>
      <c r="IQ58" s="39"/>
      <c r="IR58" s="39"/>
      <c r="IS58" s="39"/>
      <c r="IT58" s="39"/>
      <c r="IU58" s="39"/>
      <c r="IV58" s="39"/>
    </row>
    <row r="59" spans="1:256">
      <c r="A59" s="97">
        <v>19.3</v>
      </c>
      <c r="B59" s="52" t="s">
        <v>95</v>
      </c>
      <c r="C59" s="83" t="s">
        <v>35</v>
      </c>
      <c r="D59" s="65">
        <v>25</v>
      </c>
      <c r="E59" s="79"/>
      <c r="F59" s="45">
        <f t="shared" si="0"/>
        <v>0</v>
      </c>
      <c r="G59" s="46"/>
      <c r="H59" s="47">
        <f t="shared" si="1"/>
        <v>0</v>
      </c>
      <c r="I59" s="47">
        <f t="shared" si="2"/>
        <v>0</v>
      </c>
      <c r="J59" s="104"/>
      <c r="K59" s="336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39"/>
      <c r="CT59" s="39"/>
      <c r="CU59" s="39"/>
      <c r="CV59" s="39"/>
      <c r="CW59" s="39"/>
      <c r="CX59" s="39"/>
      <c r="CY59" s="39"/>
      <c r="CZ59" s="39"/>
      <c r="DA59" s="39"/>
      <c r="DB59" s="39"/>
      <c r="DC59" s="39"/>
      <c r="DD59" s="39"/>
      <c r="DE59" s="39"/>
      <c r="DF59" s="39"/>
      <c r="DG59" s="39"/>
      <c r="DH59" s="39"/>
      <c r="DI59" s="39"/>
      <c r="DJ59" s="39"/>
      <c r="DK59" s="39"/>
      <c r="DL59" s="39"/>
      <c r="DM59" s="39"/>
      <c r="DN59" s="39"/>
      <c r="DO59" s="39"/>
      <c r="DP59" s="39"/>
      <c r="DQ59" s="39"/>
      <c r="DR59" s="39"/>
      <c r="DS59" s="39"/>
      <c r="DT59" s="39"/>
      <c r="DU59" s="39"/>
      <c r="DV59" s="39"/>
      <c r="DW59" s="39"/>
      <c r="DX59" s="39"/>
      <c r="DY59" s="39"/>
      <c r="DZ59" s="39"/>
      <c r="EA59" s="39"/>
      <c r="EB59" s="39"/>
      <c r="EC59" s="39"/>
      <c r="ED59" s="39"/>
      <c r="EE59" s="39"/>
      <c r="EF59" s="39"/>
      <c r="EG59" s="39"/>
      <c r="EH59" s="39"/>
      <c r="EI59" s="39"/>
      <c r="EJ59" s="39"/>
      <c r="EK59" s="39"/>
      <c r="EL59" s="39"/>
      <c r="EM59" s="39"/>
      <c r="EN59" s="39"/>
      <c r="EO59" s="39"/>
      <c r="EP59" s="39"/>
      <c r="EQ59" s="39"/>
      <c r="ER59" s="39"/>
      <c r="ES59" s="39"/>
      <c r="ET59" s="39"/>
      <c r="EU59" s="39"/>
      <c r="EV59" s="39"/>
      <c r="EW59" s="39"/>
      <c r="EX59" s="39"/>
      <c r="EY59" s="39"/>
      <c r="EZ59" s="39"/>
      <c r="FA59" s="39"/>
      <c r="FB59" s="39"/>
      <c r="FC59" s="39"/>
      <c r="FD59" s="39"/>
      <c r="FE59" s="39"/>
      <c r="FF59" s="39"/>
      <c r="FG59" s="39"/>
      <c r="FH59" s="39"/>
      <c r="FI59" s="39"/>
      <c r="FJ59" s="39"/>
      <c r="FK59" s="39"/>
      <c r="FL59" s="39"/>
      <c r="FM59" s="39"/>
      <c r="FN59" s="39"/>
      <c r="FO59" s="39"/>
      <c r="FP59" s="39"/>
      <c r="FQ59" s="39"/>
      <c r="FR59" s="39"/>
      <c r="FS59" s="39"/>
      <c r="FT59" s="39"/>
      <c r="FU59" s="39"/>
      <c r="FV59" s="39"/>
      <c r="FW59" s="39"/>
      <c r="FX59" s="39"/>
      <c r="FY59" s="39"/>
      <c r="FZ59" s="39"/>
      <c r="GA59" s="39"/>
      <c r="GB59" s="39"/>
      <c r="GC59" s="39"/>
      <c r="GD59" s="39"/>
      <c r="GE59" s="39"/>
      <c r="GF59" s="39"/>
      <c r="GG59" s="39"/>
      <c r="GH59" s="39"/>
      <c r="GI59" s="39"/>
      <c r="GJ59" s="39"/>
      <c r="GK59" s="39"/>
      <c r="GL59" s="39"/>
      <c r="GM59" s="39"/>
      <c r="GN59" s="39"/>
      <c r="GO59" s="39"/>
      <c r="GP59" s="39"/>
      <c r="GQ59" s="39"/>
      <c r="GR59" s="39"/>
      <c r="GS59" s="39"/>
      <c r="GT59" s="39"/>
      <c r="GU59" s="39"/>
      <c r="GV59" s="39"/>
      <c r="GW59" s="39"/>
      <c r="GX59" s="39"/>
      <c r="GY59" s="39"/>
      <c r="GZ59" s="39"/>
      <c r="HA59" s="39"/>
      <c r="HB59" s="39"/>
      <c r="HC59" s="39"/>
      <c r="HD59" s="39"/>
      <c r="HE59" s="39"/>
      <c r="HF59" s="39"/>
      <c r="HG59" s="39"/>
      <c r="HH59" s="39"/>
      <c r="HI59" s="39"/>
      <c r="HJ59" s="39"/>
      <c r="HK59" s="39"/>
      <c r="HL59" s="39"/>
      <c r="HM59" s="39"/>
      <c r="HN59" s="39"/>
      <c r="HO59" s="39"/>
      <c r="HP59" s="39"/>
      <c r="HQ59" s="39"/>
      <c r="HR59" s="39"/>
      <c r="HS59" s="39"/>
      <c r="HT59" s="39"/>
      <c r="HU59" s="39"/>
      <c r="HV59" s="39"/>
      <c r="HW59" s="39"/>
      <c r="HX59" s="39"/>
      <c r="HY59" s="39"/>
      <c r="HZ59" s="39"/>
      <c r="IA59" s="39"/>
      <c r="IB59" s="39"/>
      <c r="IC59" s="39"/>
      <c r="ID59" s="39"/>
      <c r="IE59" s="39"/>
      <c r="IF59" s="39"/>
      <c r="IG59" s="39"/>
      <c r="IH59" s="39"/>
      <c r="II59" s="39"/>
      <c r="IJ59" s="39"/>
      <c r="IK59" s="39"/>
      <c r="IL59" s="39"/>
      <c r="IM59" s="39"/>
      <c r="IN59" s="39"/>
      <c r="IO59" s="39"/>
      <c r="IP59" s="39"/>
      <c r="IQ59" s="39"/>
      <c r="IR59" s="39"/>
      <c r="IS59" s="39"/>
      <c r="IT59" s="39"/>
      <c r="IU59" s="39"/>
      <c r="IV59" s="39"/>
    </row>
    <row r="60" spans="1:256" ht="48.75" thickBot="1">
      <c r="A60" s="342">
        <v>20</v>
      </c>
      <c r="B60" s="84" t="s">
        <v>96</v>
      </c>
      <c r="C60" s="85" t="s">
        <v>37</v>
      </c>
      <c r="D60" s="86">
        <v>100</v>
      </c>
      <c r="E60" s="87"/>
      <c r="F60" s="343">
        <f t="shared" si="0"/>
        <v>0</v>
      </c>
      <c r="G60" s="344"/>
      <c r="H60" s="88">
        <f t="shared" si="1"/>
        <v>0</v>
      </c>
      <c r="I60" s="88">
        <f t="shared" si="2"/>
        <v>0</v>
      </c>
      <c r="J60" s="109"/>
      <c r="K60" s="345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39"/>
      <c r="CT60" s="39"/>
      <c r="CU60" s="39"/>
      <c r="CV60" s="39"/>
      <c r="CW60" s="39"/>
      <c r="CX60" s="39"/>
      <c r="CY60" s="39"/>
      <c r="CZ60" s="39"/>
      <c r="DA60" s="39"/>
      <c r="DB60" s="39"/>
      <c r="DC60" s="39"/>
      <c r="DD60" s="39"/>
      <c r="DE60" s="39"/>
      <c r="DF60" s="39"/>
      <c r="DG60" s="39"/>
      <c r="DH60" s="39"/>
      <c r="DI60" s="39"/>
      <c r="DJ60" s="39"/>
      <c r="DK60" s="39"/>
      <c r="DL60" s="39"/>
      <c r="DM60" s="39"/>
      <c r="DN60" s="39"/>
      <c r="DO60" s="39"/>
      <c r="DP60" s="39"/>
      <c r="DQ60" s="39"/>
      <c r="DR60" s="39"/>
      <c r="DS60" s="39"/>
      <c r="DT60" s="39"/>
      <c r="DU60" s="39"/>
      <c r="DV60" s="39"/>
      <c r="DW60" s="39"/>
      <c r="DX60" s="39"/>
      <c r="DY60" s="39"/>
      <c r="DZ60" s="39"/>
      <c r="EA60" s="39"/>
      <c r="EB60" s="39"/>
      <c r="EC60" s="39"/>
      <c r="ED60" s="39"/>
      <c r="EE60" s="39"/>
      <c r="EF60" s="39"/>
      <c r="EG60" s="39"/>
      <c r="EH60" s="39"/>
      <c r="EI60" s="39"/>
      <c r="EJ60" s="39"/>
      <c r="EK60" s="39"/>
      <c r="EL60" s="39"/>
      <c r="EM60" s="39"/>
      <c r="EN60" s="39"/>
      <c r="EO60" s="39"/>
      <c r="EP60" s="39"/>
      <c r="EQ60" s="39"/>
      <c r="ER60" s="39"/>
      <c r="ES60" s="39"/>
      <c r="ET60" s="39"/>
      <c r="EU60" s="39"/>
      <c r="EV60" s="39"/>
      <c r="EW60" s="39"/>
      <c r="EX60" s="39"/>
      <c r="EY60" s="39"/>
      <c r="EZ60" s="39"/>
      <c r="FA60" s="39"/>
      <c r="FB60" s="39"/>
      <c r="FC60" s="39"/>
      <c r="FD60" s="39"/>
      <c r="FE60" s="39"/>
      <c r="FF60" s="39"/>
      <c r="FG60" s="39"/>
      <c r="FH60" s="39"/>
      <c r="FI60" s="39"/>
      <c r="FJ60" s="39"/>
      <c r="FK60" s="39"/>
      <c r="FL60" s="39"/>
      <c r="FM60" s="39"/>
      <c r="FN60" s="39"/>
      <c r="FO60" s="39"/>
      <c r="FP60" s="39"/>
      <c r="FQ60" s="39"/>
      <c r="FR60" s="39"/>
      <c r="FS60" s="39"/>
      <c r="FT60" s="39"/>
      <c r="FU60" s="39"/>
      <c r="FV60" s="39"/>
      <c r="FW60" s="39"/>
      <c r="FX60" s="39"/>
      <c r="FY60" s="39"/>
      <c r="FZ60" s="39"/>
      <c r="GA60" s="39"/>
      <c r="GB60" s="39"/>
      <c r="GC60" s="39"/>
      <c r="GD60" s="39"/>
      <c r="GE60" s="39"/>
      <c r="GF60" s="39"/>
      <c r="GG60" s="39"/>
      <c r="GH60" s="39"/>
      <c r="GI60" s="39"/>
      <c r="GJ60" s="39"/>
      <c r="GK60" s="39"/>
      <c r="GL60" s="39"/>
      <c r="GM60" s="39"/>
      <c r="GN60" s="39"/>
      <c r="GO60" s="39"/>
      <c r="GP60" s="39"/>
      <c r="GQ60" s="39"/>
      <c r="GR60" s="39"/>
      <c r="GS60" s="39"/>
      <c r="GT60" s="39"/>
      <c r="GU60" s="39"/>
      <c r="GV60" s="39"/>
      <c r="GW60" s="39"/>
      <c r="GX60" s="39"/>
      <c r="GY60" s="39"/>
      <c r="GZ60" s="39"/>
      <c r="HA60" s="39"/>
      <c r="HB60" s="39"/>
      <c r="HC60" s="39"/>
      <c r="HD60" s="39"/>
      <c r="HE60" s="39"/>
      <c r="HF60" s="39"/>
      <c r="HG60" s="39"/>
      <c r="HH60" s="39"/>
      <c r="HI60" s="39"/>
      <c r="HJ60" s="39"/>
      <c r="HK60" s="39"/>
      <c r="HL60" s="39"/>
      <c r="HM60" s="39"/>
      <c r="HN60" s="39"/>
      <c r="HO60" s="39"/>
      <c r="HP60" s="39"/>
      <c r="HQ60" s="39"/>
      <c r="HR60" s="39"/>
      <c r="HS60" s="39"/>
      <c r="HT60" s="39"/>
      <c r="HU60" s="39"/>
      <c r="HV60" s="39"/>
      <c r="HW60" s="39"/>
      <c r="HX60" s="39"/>
      <c r="HY60" s="39"/>
      <c r="HZ60" s="39"/>
      <c r="IA60" s="39"/>
      <c r="IB60" s="39"/>
      <c r="IC60" s="39"/>
      <c r="ID60" s="39"/>
      <c r="IE60" s="39"/>
      <c r="IF60" s="39"/>
      <c r="IG60" s="39"/>
      <c r="IH60" s="39"/>
      <c r="II60" s="39"/>
      <c r="IJ60" s="39"/>
      <c r="IK60" s="39"/>
      <c r="IL60" s="39"/>
      <c r="IM60" s="39"/>
      <c r="IN60" s="39"/>
      <c r="IO60" s="39"/>
      <c r="IP60" s="39"/>
      <c r="IQ60" s="39"/>
      <c r="IR60" s="39"/>
      <c r="IS60" s="39"/>
      <c r="IT60" s="39"/>
      <c r="IU60" s="39"/>
      <c r="IV60" s="39"/>
    </row>
    <row r="61" spans="1:256" ht="12.75" thickBot="1">
      <c r="D61" s="89" t="s">
        <v>97</v>
      </c>
      <c r="E61" s="90"/>
      <c r="F61" s="332">
        <f>SUM(F8:F60)</f>
        <v>0</v>
      </c>
      <c r="G61" s="187"/>
      <c r="H61" s="346">
        <f>SUM(H8:H60)</f>
        <v>0</v>
      </c>
      <c r="I61" s="186">
        <f>SUM(I8:I60)</f>
        <v>0</v>
      </c>
      <c r="J61" s="92"/>
    </row>
    <row r="62" spans="1:256" s="30" customFormat="1">
      <c r="D62" s="163"/>
      <c r="H62" s="232"/>
      <c r="I62" s="232"/>
    </row>
    <row r="63" spans="1:256" ht="15">
      <c r="F63" s="279"/>
      <c r="G63" s="280"/>
      <c r="H63" s="279"/>
      <c r="I63" s="279"/>
    </row>
    <row r="64" spans="1:256">
      <c r="D64" s="34"/>
      <c r="F64" s="35"/>
    </row>
    <row r="66" spans="1:256">
      <c r="A66" s="222"/>
      <c r="B66" s="93"/>
      <c r="C66" s="93"/>
      <c r="D66" s="94"/>
      <c r="E66" s="93"/>
      <c r="F66" s="93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/>
      <c r="BF66" s="91"/>
      <c r="BG66" s="91"/>
      <c r="BH66" s="91"/>
      <c r="BI66" s="91"/>
      <c r="BJ66" s="91"/>
      <c r="BK66" s="91"/>
      <c r="BL66" s="91"/>
      <c r="BM66" s="91"/>
      <c r="BN66" s="91"/>
      <c r="BO66" s="91"/>
      <c r="BP66" s="91"/>
      <c r="BQ66" s="91"/>
      <c r="BR66" s="91"/>
      <c r="BS66" s="91"/>
      <c r="BT66" s="91"/>
      <c r="BU66" s="91"/>
      <c r="BV66" s="91"/>
      <c r="BW66" s="91"/>
      <c r="BX66" s="91"/>
      <c r="BY66" s="91"/>
      <c r="BZ66" s="91"/>
      <c r="CA66" s="91"/>
      <c r="CB66" s="91"/>
      <c r="CC66" s="91"/>
      <c r="CD66" s="91"/>
      <c r="CE66" s="91"/>
      <c r="CF66" s="91"/>
      <c r="CG66" s="91"/>
      <c r="CH66" s="91"/>
      <c r="CI66" s="91"/>
      <c r="CJ66" s="91"/>
      <c r="CK66" s="91"/>
      <c r="CL66" s="91"/>
      <c r="CM66" s="91"/>
      <c r="CN66" s="91"/>
      <c r="CO66" s="91"/>
      <c r="CP66" s="91"/>
      <c r="CQ66" s="91"/>
      <c r="CR66" s="91"/>
      <c r="CS66" s="91"/>
      <c r="CT66" s="91"/>
      <c r="CU66" s="91"/>
      <c r="CV66" s="91"/>
      <c r="CW66" s="91"/>
      <c r="CX66" s="91"/>
      <c r="CY66" s="91"/>
      <c r="CZ66" s="91"/>
      <c r="DA66" s="91"/>
      <c r="DB66" s="91"/>
      <c r="DC66" s="91"/>
      <c r="DD66" s="91"/>
      <c r="DE66" s="91"/>
      <c r="DF66" s="91"/>
      <c r="DG66" s="91"/>
      <c r="DH66" s="91"/>
      <c r="DI66" s="91"/>
      <c r="DJ66" s="91"/>
      <c r="DK66" s="91"/>
      <c r="DL66" s="91"/>
      <c r="DM66" s="91"/>
      <c r="DN66" s="91"/>
      <c r="DO66" s="91"/>
      <c r="DP66" s="91"/>
      <c r="DQ66" s="91"/>
      <c r="DR66" s="91"/>
      <c r="DS66" s="91"/>
      <c r="DT66" s="91"/>
      <c r="DU66" s="91"/>
      <c r="DV66" s="91"/>
      <c r="DW66" s="91"/>
      <c r="DX66" s="91"/>
      <c r="DY66" s="91"/>
      <c r="DZ66" s="91"/>
      <c r="EA66" s="91"/>
      <c r="EB66" s="91"/>
      <c r="EC66" s="91"/>
      <c r="ED66" s="91"/>
      <c r="EE66" s="91"/>
      <c r="EF66" s="91"/>
      <c r="EG66" s="91"/>
      <c r="EH66" s="91"/>
      <c r="EI66" s="91"/>
      <c r="EJ66" s="91"/>
      <c r="EK66" s="91"/>
      <c r="EL66" s="91"/>
      <c r="EM66" s="91"/>
      <c r="EN66" s="91"/>
      <c r="EO66" s="91"/>
      <c r="EP66" s="91"/>
      <c r="EQ66" s="91"/>
      <c r="ER66" s="91"/>
      <c r="ES66" s="91"/>
      <c r="ET66" s="91"/>
      <c r="EU66" s="91"/>
      <c r="EV66" s="91"/>
      <c r="EW66" s="91"/>
      <c r="EX66" s="91"/>
      <c r="EY66" s="91"/>
      <c r="EZ66" s="91"/>
      <c r="FA66" s="91"/>
      <c r="FB66" s="91"/>
      <c r="FC66" s="91"/>
      <c r="FD66" s="91"/>
      <c r="FE66" s="91"/>
      <c r="FF66" s="91"/>
      <c r="FG66" s="91"/>
      <c r="FH66" s="91"/>
      <c r="FI66" s="91"/>
      <c r="FJ66" s="91"/>
      <c r="FK66" s="91"/>
      <c r="FL66" s="91"/>
      <c r="FM66" s="91"/>
      <c r="FN66" s="91"/>
      <c r="FO66" s="91"/>
      <c r="FP66" s="91"/>
      <c r="FQ66" s="91"/>
      <c r="FR66" s="91"/>
      <c r="FS66" s="91"/>
      <c r="FT66" s="91"/>
      <c r="FU66" s="91"/>
      <c r="FV66" s="91"/>
      <c r="FW66" s="91"/>
      <c r="FX66" s="91"/>
      <c r="FY66" s="91"/>
      <c r="FZ66" s="91"/>
      <c r="GA66" s="91"/>
      <c r="GB66" s="91"/>
      <c r="GC66" s="91"/>
      <c r="GD66" s="91"/>
      <c r="GE66" s="91"/>
      <c r="GF66" s="91"/>
      <c r="GG66" s="91"/>
      <c r="GH66" s="91"/>
      <c r="GI66" s="91"/>
      <c r="GJ66" s="91"/>
      <c r="GK66" s="91"/>
      <c r="GL66" s="91"/>
      <c r="GM66" s="91"/>
      <c r="GN66" s="91"/>
      <c r="GO66" s="91"/>
      <c r="GP66" s="91"/>
      <c r="GQ66" s="91"/>
      <c r="GR66" s="91"/>
      <c r="GS66" s="91"/>
      <c r="GT66" s="91"/>
      <c r="GU66" s="91"/>
      <c r="GV66" s="91"/>
      <c r="GW66" s="91"/>
      <c r="GX66" s="91"/>
      <c r="GY66" s="91"/>
      <c r="GZ66" s="91"/>
      <c r="HA66" s="91"/>
      <c r="HB66" s="91"/>
      <c r="HC66" s="91"/>
      <c r="HD66" s="91"/>
      <c r="HE66" s="91"/>
      <c r="HF66" s="91"/>
      <c r="HG66" s="91"/>
      <c r="HH66" s="91"/>
      <c r="HI66" s="91"/>
      <c r="HJ66" s="91"/>
      <c r="HK66" s="91"/>
      <c r="HL66" s="91"/>
      <c r="HM66" s="91"/>
      <c r="HN66" s="91"/>
      <c r="HO66" s="91"/>
      <c r="HP66" s="91"/>
      <c r="HQ66" s="91"/>
      <c r="HR66" s="91"/>
      <c r="HS66" s="91"/>
      <c r="HT66" s="91"/>
      <c r="HU66" s="91"/>
      <c r="HV66" s="91"/>
      <c r="HW66" s="91"/>
      <c r="HX66" s="91"/>
      <c r="HY66" s="91"/>
      <c r="HZ66" s="91"/>
      <c r="IA66" s="91"/>
      <c r="IB66" s="91"/>
      <c r="IC66" s="91"/>
      <c r="ID66" s="91"/>
      <c r="IE66" s="91"/>
      <c r="IF66" s="91"/>
      <c r="IG66" s="91"/>
      <c r="IH66" s="91"/>
      <c r="II66" s="91"/>
      <c r="IJ66" s="91"/>
      <c r="IK66" s="91"/>
      <c r="IL66" s="91"/>
      <c r="IM66" s="91"/>
      <c r="IN66" s="91"/>
      <c r="IO66" s="91"/>
      <c r="IP66" s="91"/>
      <c r="IQ66" s="91"/>
      <c r="IR66" s="91"/>
      <c r="IS66" s="91"/>
      <c r="IT66" s="91"/>
      <c r="IU66" s="91"/>
      <c r="IV66" s="91"/>
    </row>
  </sheetData>
  <pageMargins left="0" right="0" top="0.35433070866141736" bottom="0.35433070866141736" header="0.31496062992125984" footer="0.31496062992125984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0"/>
  <sheetViews>
    <sheetView workbookViewId="0">
      <selection activeCell="M8" sqref="M8"/>
    </sheetView>
  </sheetViews>
  <sheetFormatPr defaultRowHeight="12"/>
  <cols>
    <col min="1" max="1" width="4.42578125" style="25" customWidth="1"/>
    <col min="2" max="2" width="15.140625" style="25" customWidth="1"/>
    <col min="3" max="3" width="9.140625" style="25"/>
    <col min="4" max="4" width="6.140625" style="25" customWidth="1"/>
    <col min="5" max="5" width="9.5703125" style="25" customWidth="1"/>
    <col min="6" max="6" width="14.7109375" style="25" customWidth="1"/>
    <col min="7" max="7" width="9.140625" style="25"/>
    <col min="8" max="8" width="9.7109375" style="25" bestFit="1" customWidth="1"/>
    <col min="9" max="9" width="13" style="25" customWidth="1"/>
    <col min="10" max="10" width="9.140625" style="25"/>
    <col min="11" max="11" width="11.140625" style="25" customWidth="1"/>
    <col min="12" max="16384" width="9.140625" style="25"/>
  </cols>
  <sheetData>
    <row r="1" spans="1:11" s="124" customFormat="1" ht="18">
      <c r="A1" s="123" t="s">
        <v>159</v>
      </c>
      <c r="D1" s="125"/>
      <c r="E1" s="125"/>
      <c r="G1" s="126"/>
      <c r="H1" s="126"/>
      <c r="I1" s="126"/>
    </row>
    <row r="2" spans="1:11">
      <c r="A2" s="198" t="s">
        <v>24</v>
      </c>
      <c r="C2" s="199"/>
      <c r="D2" s="200"/>
      <c r="E2" s="201"/>
      <c r="F2" s="199"/>
      <c r="G2" s="199"/>
      <c r="H2" s="199"/>
    </row>
    <row r="3" spans="1:11">
      <c r="A3" s="198"/>
      <c r="C3" s="199"/>
      <c r="D3" s="200"/>
      <c r="E3" s="201"/>
      <c r="F3" s="199"/>
      <c r="G3" s="199"/>
      <c r="H3" s="199"/>
    </row>
    <row r="4" spans="1:11" ht="18">
      <c r="A4" s="247" t="s">
        <v>155</v>
      </c>
      <c r="B4" s="30"/>
      <c r="C4" s="163"/>
      <c r="D4" s="30"/>
      <c r="E4" s="30"/>
      <c r="F4" s="30"/>
      <c r="G4" s="30"/>
      <c r="H4" s="30"/>
      <c r="I4" s="30"/>
      <c r="J4" s="30"/>
      <c r="K4" s="30"/>
    </row>
    <row r="5" spans="1:11" ht="12.75" thickBot="1">
      <c r="A5" s="235"/>
      <c r="B5" s="30"/>
      <c r="C5" s="30"/>
      <c r="D5" s="163"/>
      <c r="E5" s="30"/>
      <c r="F5" s="30"/>
      <c r="G5" s="30"/>
      <c r="H5" s="30"/>
      <c r="I5" s="30"/>
      <c r="J5" s="30"/>
    </row>
    <row r="6" spans="1:11" ht="36">
      <c r="A6" s="157" t="s">
        <v>3</v>
      </c>
      <c r="B6" s="116" t="s">
        <v>20</v>
      </c>
      <c r="C6" s="117" t="s">
        <v>21</v>
      </c>
      <c r="D6" s="116" t="s">
        <v>5</v>
      </c>
      <c r="E6" s="117" t="s">
        <v>10</v>
      </c>
      <c r="F6" s="117" t="s">
        <v>0</v>
      </c>
      <c r="G6" s="117" t="s">
        <v>22</v>
      </c>
      <c r="H6" s="117" t="s">
        <v>1</v>
      </c>
      <c r="I6" s="117" t="s">
        <v>2</v>
      </c>
      <c r="J6" s="119" t="s">
        <v>13</v>
      </c>
      <c r="K6" s="295" t="s">
        <v>23</v>
      </c>
    </row>
    <row r="7" spans="1:11">
      <c r="A7" s="159">
        <v>1</v>
      </c>
      <c r="B7" s="146">
        <v>2</v>
      </c>
      <c r="C7" s="146">
        <v>3</v>
      </c>
      <c r="D7" s="146">
        <v>4</v>
      </c>
      <c r="E7" s="146">
        <v>5</v>
      </c>
      <c r="F7" s="146">
        <v>6</v>
      </c>
      <c r="G7" s="146">
        <v>7</v>
      </c>
      <c r="H7" s="146">
        <v>8</v>
      </c>
      <c r="I7" s="146">
        <v>9</v>
      </c>
      <c r="J7" s="146">
        <v>10</v>
      </c>
      <c r="K7" s="296">
        <v>11</v>
      </c>
    </row>
    <row r="8" spans="1:11" ht="133.5" customHeight="1" thickBot="1">
      <c r="A8" s="150">
        <v>1</v>
      </c>
      <c r="B8" s="160" t="s">
        <v>146</v>
      </c>
      <c r="C8" s="161" t="s">
        <v>37</v>
      </c>
      <c r="D8" s="162">
        <v>80</v>
      </c>
      <c r="E8" s="151"/>
      <c r="F8" s="152">
        <f>D8*E8</f>
        <v>0</v>
      </c>
      <c r="G8" s="153"/>
      <c r="H8" s="152">
        <f>F8*G8</f>
        <v>0</v>
      </c>
      <c r="I8" s="154">
        <f>F8+H8</f>
        <v>0</v>
      </c>
      <c r="J8" s="155"/>
      <c r="K8" s="297"/>
    </row>
    <row r="9" spans="1:11" ht="20.25" customHeight="1" thickBot="1">
      <c r="A9" s="163"/>
      <c r="B9" s="164"/>
      <c r="C9" s="164"/>
      <c r="D9" s="165"/>
      <c r="E9" s="166"/>
      <c r="F9" s="167">
        <f>SUM(F8)</f>
        <v>0</v>
      </c>
      <c r="G9" s="168"/>
      <c r="H9" s="167">
        <f>SUM(H8)</f>
        <v>0</v>
      </c>
      <c r="I9" s="167">
        <f>SUM(I8)</f>
        <v>0</v>
      </c>
      <c r="J9" s="156"/>
      <c r="K9" s="30"/>
    </row>
    <row r="10" spans="1:11" ht="15">
      <c r="F10" s="281"/>
      <c r="G10" s="197"/>
      <c r="H10" s="197"/>
      <c r="I10" s="281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0"/>
  <sheetViews>
    <sheetView workbookViewId="0">
      <selection activeCell="N7" sqref="N7"/>
    </sheetView>
  </sheetViews>
  <sheetFormatPr defaultRowHeight="12.75"/>
  <cols>
    <col min="1" max="1" width="5.28515625" customWidth="1"/>
    <col min="2" max="2" width="32.85546875" customWidth="1"/>
    <col min="6" max="6" width="12" bestFit="1" customWidth="1"/>
    <col min="9" max="9" width="12" bestFit="1" customWidth="1"/>
    <col min="10" max="10" width="9.5703125" customWidth="1"/>
  </cols>
  <sheetData>
    <row r="1" spans="1:11" s="124" customFormat="1" ht="18">
      <c r="A1" s="123" t="s">
        <v>159</v>
      </c>
      <c r="D1" s="125"/>
      <c r="E1" s="125"/>
      <c r="G1" s="126"/>
      <c r="H1" s="126"/>
      <c r="I1" s="126"/>
    </row>
    <row r="2" spans="1:11" s="11" customFormat="1">
      <c r="A2" s="13" t="s">
        <v>24</v>
      </c>
      <c r="C2" s="12"/>
      <c r="D2" s="14"/>
      <c r="E2" s="28"/>
      <c r="F2" s="12"/>
      <c r="G2" s="12"/>
      <c r="H2" s="12"/>
    </row>
    <row r="4" spans="1:11" s="252" customFormat="1" ht="18.75" thickBot="1">
      <c r="A4" s="248" t="s">
        <v>177</v>
      </c>
      <c r="B4" s="249"/>
      <c r="C4" s="249"/>
      <c r="D4" s="250"/>
      <c r="E4" s="249"/>
      <c r="F4" s="249"/>
      <c r="G4" s="251"/>
      <c r="H4" s="251"/>
      <c r="I4" s="251"/>
      <c r="J4" s="251"/>
    </row>
    <row r="5" spans="1:11" ht="36">
      <c r="A5" s="157" t="s">
        <v>3</v>
      </c>
      <c r="B5" s="144" t="s">
        <v>20</v>
      </c>
      <c r="C5" s="118" t="s">
        <v>21</v>
      </c>
      <c r="D5" s="144" t="s">
        <v>5</v>
      </c>
      <c r="E5" s="118" t="s">
        <v>10</v>
      </c>
      <c r="F5" s="118" t="s">
        <v>0</v>
      </c>
      <c r="G5" s="118" t="s">
        <v>22</v>
      </c>
      <c r="H5" s="118" t="s">
        <v>1</v>
      </c>
      <c r="I5" s="118" t="s">
        <v>2</v>
      </c>
      <c r="J5" s="158" t="s">
        <v>13</v>
      </c>
      <c r="K5" s="295" t="s">
        <v>23</v>
      </c>
    </row>
    <row r="6" spans="1:11">
      <c r="A6" s="347">
        <v>1</v>
      </c>
      <c r="B6" s="216">
        <v>2</v>
      </c>
      <c r="C6" s="216">
        <v>3</v>
      </c>
      <c r="D6" s="216">
        <v>4</v>
      </c>
      <c r="E6" s="216">
        <v>5</v>
      </c>
      <c r="F6" s="216">
        <v>6</v>
      </c>
      <c r="G6" s="216">
        <v>7</v>
      </c>
      <c r="H6" s="216">
        <v>8</v>
      </c>
      <c r="I6" s="216">
        <v>9</v>
      </c>
      <c r="J6" s="216">
        <v>10</v>
      </c>
      <c r="K6" s="348">
        <v>11</v>
      </c>
    </row>
    <row r="7" spans="1:11" ht="254.25" customHeight="1" thickBot="1">
      <c r="A7" s="150">
        <v>1</v>
      </c>
      <c r="B7" s="325" t="s">
        <v>150</v>
      </c>
      <c r="C7" s="326" t="s">
        <v>35</v>
      </c>
      <c r="D7" s="327">
        <v>15</v>
      </c>
      <c r="E7" s="328"/>
      <c r="F7" s="349">
        <f>D7*E7</f>
        <v>0</v>
      </c>
      <c r="G7" s="350"/>
      <c r="H7" s="328">
        <f>F7*G7</f>
        <v>0</v>
      </c>
      <c r="I7" s="328">
        <f>F7+H7</f>
        <v>0</v>
      </c>
      <c r="J7" s="326"/>
      <c r="K7" s="351"/>
    </row>
    <row r="8" spans="1:11" ht="13.5" thickBot="1">
      <c r="A8" s="25"/>
      <c r="B8" s="25"/>
      <c r="C8" s="25"/>
      <c r="D8" s="26"/>
      <c r="E8" s="27"/>
      <c r="F8" s="352">
        <f>SUM(F7)</f>
        <v>0</v>
      </c>
      <c r="G8" s="25"/>
      <c r="H8" s="352">
        <f>SUM(H7)</f>
        <v>0</v>
      </c>
      <c r="I8" s="352">
        <f>SUM(I7)</f>
        <v>0</v>
      </c>
      <c r="J8" s="25"/>
      <c r="K8" s="25"/>
    </row>
    <row r="9" spans="1:1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ht="15">
      <c r="A10" s="25"/>
      <c r="B10" s="25"/>
      <c r="C10" s="25"/>
      <c r="D10" s="25"/>
      <c r="E10" s="25"/>
      <c r="F10" s="282"/>
      <c r="G10" s="197"/>
      <c r="H10" s="197"/>
      <c r="I10" s="282"/>
      <c r="J10" s="25"/>
      <c r="K10" s="25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pageSetUpPr fitToPage="1"/>
  </sheetPr>
  <dimension ref="A1:IV21"/>
  <sheetViews>
    <sheetView workbookViewId="0">
      <selection activeCell="M10" sqref="M10"/>
    </sheetView>
  </sheetViews>
  <sheetFormatPr defaultRowHeight="12.75"/>
  <cols>
    <col min="2" max="2" width="50.7109375" customWidth="1"/>
    <col min="6" max="6" width="15.7109375" customWidth="1"/>
    <col min="8" max="8" width="12.7109375" customWidth="1"/>
    <col min="9" max="9" width="15.7109375" customWidth="1"/>
    <col min="10" max="10" width="13.42578125" customWidth="1"/>
    <col min="11" max="11" width="13.85546875" customWidth="1"/>
    <col min="258" max="258" width="50.7109375" customWidth="1"/>
    <col min="262" max="262" width="15.7109375" customWidth="1"/>
    <col min="264" max="264" width="12.7109375" customWidth="1"/>
    <col min="265" max="265" width="15.7109375" customWidth="1"/>
    <col min="266" max="266" width="13.42578125" customWidth="1"/>
    <col min="267" max="267" width="13.85546875" customWidth="1"/>
    <col min="514" max="514" width="50.7109375" customWidth="1"/>
    <col min="518" max="518" width="15.7109375" customWidth="1"/>
    <col min="520" max="520" width="12.7109375" customWidth="1"/>
    <col min="521" max="521" width="15.7109375" customWidth="1"/>
    <col min="522" max="522" width="13.42578125" customWidth="1"/>
    <col min="523" max="523" width="13.85546875" customWidth="1"/>
    <col min="770" max="770" width="50.7109375" customWidth="1"/>
    <col min="774" max="774" width="15.7109375" customWidth="1"/>
    <col min="776" max="776" width="12.7109375" customWidth="1"/>
    <col min="777" max="777" width="15.7109375" customWidth="1"/>
    <col min="778" max="778" width="13.42578125" customWidth="1"/>
    <col min="779" max="779" width="13.85546875" customWidth="1"/>
    <col min="1026" max="1026" width="50.7109375" customWidth="1"/>
    <col min="1030" max="1030" width="15.7109375" customWidth="1"/>
    <col min="1032" max="1032" width="12.7109375" customWidth="1"/>
    <col min="1033" max="1033" width="15.7109375" customWidth="1"/>
    <col min="1034" max="1034" width="13.42578125" customWidth="1"/>
    <col min="1035" max="1035" width="13.85546875" customWidth="1"/>
    <col min="1282" max="1282" width="50.7109375" customWidth="1"/>
    <col min="1286" max="1286" width="15.7109375" customWidth="1"/>
    <col min="1288" max="1288" width="12.7109375" customWidth="1"/>
    <col min="1289" max="1289" width="15.7109375" customWidth="1"/>
    <col min="1290" max="1290" width="13.42578125" customWidth="1"/>
    <col min="1291" max="1291" width="13.85546875" customWidth="1"/>
    <col min="1538" max="1538" width="50.7109375" customWidth="1"/>
    <col min="1542" max="1542" width="15.7109375" customWidth="1"/>
    <col min="1544" max="1544" width="12.7109375" customWidth="1"/>
    <col min="1545" max="1545" width="15.7109375" customWidth="1"/>
    <col min="1546" max="1546" width="13.42578125" customWidth="1"/>
    <col min="1547" max="1547" width="13.85546875" customWidth="1"/>
    <col min="1794" max="1794" width="50.7109375" customWidth="1"/>
    <col min="1798" max="1798" width="15.7109375" customWidth="1"/>
    <col min="1800" max="1800" width="12.7109375" customWidth="1"/>
    <col min="1801" max="1801" width="15.7109375" customWidth="1"/>
    <col min="1802" max="1802" width="13.42578125" customWidth="1"/>
    <col min="1803" max="1803" width="13.85546875" customWidth="1"/>
    <col min="2050" max="2050" width="50.7109375" customWidth="1"/>
    <col min="2054" max="2054" width="15.7109375" customWidth="1"/>
    <col min="2056" max="2056" width="12.7109375" customWidth="1"/>
    <col min="2057" max="2057" width="15.7109375" customWidth="1"/>
    <col min="2058" max="2058" width="13.42578125" customWidth="1"/>
    <col min="2059" max="2059" width="13.85546875" customWidth="1"/>
    <col min="2306" max="2306" width="50.7109375" customWidth="1"/>
    <col min="2310" max="2310" width="15.7109375" customWidth="1"/>
    <col min="2312" max="2312" width="12.7109375" customWidth="1"/>
    <col min="2313" max="2313" width="15.7109375" customWidth="1"/>
    <col min="2314" max="2314" width="13.42578125" customWidth="1"/>
    <col min="2315" max="2315" width="13.85546875" customWidth="1"/>
    <col min="2562" max="2562" width="50.7109375" customWidth="1"/>
    <col min="2566" max="2566" width="15.7109375" customWidth="1"/>
    <col min="2568" max="2568" width="12.7109375" customWidth="1"/>
    <col min="2569" max="2569" width="15.7109375" customWidth="1"/>
    <col min="2570" max="2570" width="13.42578125" customWidth="1"/>
    <col min="2571" max="2571" width="13.85546875" customWidth="1"/>
    <col min="2818" max="2818" width="50.7109375" customWidth="1"/>
    <col min="2822" max="2822" width="15.7109375" customWidth="1"/>
    <col min="2824" max="2824" width="12.7109375" customWidth="1"/>
    <col min="2825" max="2825" width="15.7109375" customWidth="1"/>
    <col min="2826" max="2826" width="13.42578125" customWidth="1"/>
    <col min="2827" max="2827" width="13.85546875" customWidth="1"/>
    <col min="3074" max="3074" width="50.7109375" customWidth="1"/>
    <col min="3078" max="3078" width="15.7109375" customWidth="1"/>
    <col min="3080" max="3080" width="12.7109375" customWidth="1"/>
    <col min="3081" max="3081" width="15.7109375" customWidth="1"/>
    <col min="3082" max="3082" width="13.42578125" customWidth="1"/>
    <col min="3083" max="3083" width="13.85546875" customWidth="1"/>
    <col min="3330" max="3330" width="50.7109375" customWidth="1"/>
    <col min="3334" max="3334" width="15.7109375" customWidth="1"/>
    <col min="3336" max="3336" width="12.7109375" customWidth="1"/>
    <col min="3337" max="3337" width="15.7109375" customWidth="1"/>
    <col min="3338" max="3338" width="13.42578125" customWidth="1"/>
    <col min="3339" max="3339" width="13.85546875" customWidth="1"/>
    <col min="3586" max="3586" width="50.7109375" customWidth="1"/>
    <col min="3590" max="3590" width="15.7109375" customWidth="1"/>
    <col min="3592" max="3592" width="12.7109375" customWidth="1"/>
    <col min="3593" max="3593" width="15.7109375" customWidth="1"/>
    <col min="3594" max="3594" width="13.42578125" customWidth="1"/>
    <col min="3595" max="3595" width="13.85546875" customWidth="1"/>
    <col min="3842" max="3842" width="50.7109375" customWidth="1"/>
    <col min="3846" max="3846" width="15.7109375" customWidth="1"/>
    <col min="3848" max="3848" width="12.7109375" customWidth="1"/>
    <col min="3849" max="3849" width="15.7109375" customWidth="1"/>
    <col min="3850" max="3850" width="13.42578125" customWidth="1"/>
    <col min="3851" max="3851" width="13.85546875" customWidth="1"/>
    <col min="4098" max="4098" width="50.7109375" customWidth="1"/>
    <col min="4102" max="4102" width="15.7109375" customWidth="1"/>
    <col min="4104" max="4104" width="12.7109375" customWidth="1"/>
    <col min="4105" max="4105" width="15.7109375" customWidth="1"/>
    <col min="4106" max="4106" width="13.42578125" customWidth="1"/>
    <col min="4107" max="4107" width="13.85546875" customWidth="1"/>
    <col min="4354" max="4354" width="50.7109375" customWidth="1"/>
    <col min="4358" max="4358" width="15.7109375" customWidth="1"/>
    <col min="4360" max="4360" width="12.7109375" customWidth="1"/>
    <col min="4361" max="4361" width="15.7109375" customWidth="1"/>
    <col min="4362" max="4362" width="13.42578125" customWidth="1"/>
    <col min="4363" max="4363" width="13.85546875" customWidth="1"/>
    <col min="4610" max="4610" width="50.7109375" customWidth="1"/>
    <col min="4614" max="4614" width="15.7109375" customWidth="1"/>
    <col min="4616" max="4616" width="12.7109375" customWidth="1"/>
    <col min="4617" max="4617" width="15.7109375" customWidth="1"/>
    <col min="4618" max="4618" width="13.42578125" customWidth="1"/>
    <col min="4619" max="4619" width="13.85546875" customWidth="1"/>
    <col min="4866" max="4866" width="50.7109375" customWidth="1"/>
    <col min="4870" max="4870" width="15.7109375" customWidth="1"/>
    <col min="4872" max="4872" width="12.7109375" customWidth="1"/>
    <col min="4873" max="4873" width="15.7109375" customWidth="1"/>
    <col min="4874" max="4874" width="13.42578125" customWidth="1"/>
    <col min="4875" max="4875" width="13.85546875" customWidth="1"/>
    <col min="5122" max="5122" width="50.7109375" customWidth="1"/>
    <col min="5126" max="5126" width="15.7109375" customWidth="1"/>
    <col min="5128" max="5128" width="12.7109375" customWidth="1"/>
    <col min="5129" max="5129" width="15.7109375" customWidth="1"/>
    <col min="5130" max="5130" width="13.42578125" customWidth="1"/>
    <col min="5131" max="5131" width="13.85546875" customWidth="1"/>
    <col min="5378" max="5378" width="50.7109375" customWidth="1"/>
    <col min="5382" max="5382" width="15.7109375" customWidth="1"/>
    <col min="5384" max="5384" width="12.7109375" customWidth="1"/>
    <col min="5385" max="5385" width="15.7109375" customWidth="1"/>
    <col min="5386" max="5386" width="13.42578125" customWidth="1"/>
    <col min="5387" max="5387" width="13.85546875" customWidth="1"/>
    <col min="5634" max="5634" width="50.7109375" customWidth="1"/>
    <col min="5638" max="5638" width="15.7109375" customWidth="1"/>
    <col min="5640" max="5640" width="12.7109375" customWidth="1"/>
    <col min="5641" max="5641" width="15.7109375" customWidth="1"/>
    <col min="5642" max="5642" width="13.42578125" customWidth="1"/>
    <col min="5643" max="5643" width="13.85546875" customWidth="1"/>
    <col min="5890" max="5890" width="50.7109375" customWidth="1"/>
    <col min="5894" max="5894" width="15.7109375" customWidth="1"/>
    <col min="5896" max="5896" width="12.7109375" customWidth="1"/>
    <col min="5897" max="5897" width="15.7109375" customWidth="1"/>
    <col min="5898" max="5898" width="13.42578125" customWidth="1"/>
    <col min="5899" max="5899" width="13.85546875" customWidth="1"/>
    <col min="6146" max="6146" width="50.7109375" customWidth="1"/>
    <col min="6150" max="6150" width="15.7109375" customWidth="1"/>
    <col min="6152" max="6152" width="12.7109375" customWidth="1"/>
    <col min="6153" max="6153" width="15.7109375" customWidth="1"/>
    <col min="6154" max="6154" width="13.42578125" customWidth="1"/>
    <col min="6155" max="6155" width="13.85546875" customWidth="1"/>
    <col min="6402" max="6402" width="50.7109375" customWidth="1"/>
    <col min="6406" max="6406" width="15.7109375" customWidth="1"/>
    <col min="6408" max="6408" width="12.7109375" customWidth="1"/>
    <col min="6409" max="6409" width="15.7109375" customWidth="1"/>
    <col min="6410" max="6410" width="13.42578125" customWidth="1"/>
    <col min="6411" max="6411" width="13.85546875" customWidth="1"/>
    <col min="6658" max="6658" width="50.7109375" customWidth="1"/>
    <col min="6662" max="6662" width="15.7109375" customWidth="1"/>
    <col min="6664" max="6664" width="12.7109375" customWidth="1"/>
    <col min="6665" max="6665" width="15.7109375" customWidth="1"/>
    <col min="6666" max="6666" width="13.42578125" customWidth="1"/>
    <col min="6667" max="6667" width="13.85546875" customWidth="1"/>
    <col min="6914" max="6914" width="50.7109375" customWidth="1"/>
    <col min="6918" max="6918" width="15.7109375" customWidth="1"/>
    <col min="6920" max="6920" width="12.7109375" customWidth="1"/>
    <col min="6921" max="6921" width="15.7109375" customWidth="1"/>
    <col min="6922" max="6922" width="13.42578125" customWidth="1"/>
    <col min="6923" max="6923" width="13.85546875" customWidth="1"/>
    <col min="7170" max="7170" width="50.7109375" customWidth="1"/>
    <col min="7174" max="7174" width="15.7109375" customWidth="1"/>
    <col min="7176" max="7176" width="12.7109375" customWidth="1"/>
    <col min="7177" max="7177" width="15.7109375" customWidth="1"/>
    <col min="7178" max="7178" width="13.42578125" customWidth="1"/>
    <col min="7179" max="7179" width="13.85546875" customWidth="1"/>
    <col min="7426" max="7426" width="50.7109375" customWidth="1"/>
    <col min="7430" max="7430" width="15.7109375" customWidth="1"/>
    <col min="7432" max="7432" width="12.7109375" customWidth="1"/>
    <col min="7433" max="7433" width="15.7109375" customWidth="1"/>
    <col min="7434" max="7434" width="13.42578125" customWidth="1"/>
    <col min="7435" max="7435" width="13.85546875" customWidth="1"/>
    <col min="7682" max="7682" width="50.7109375" customWidth="1"/>
    <col min="7686" max="7686" width="15.7109375" customWidth="1"/>
    <col min="7688" max="7688" width="12.7109375" customWidth="1"/>
    <col min="7689" max="7689" width="15.7109375" customWidth="1"/>
    <col min="7690" max="7690" width="13.42578125" customWidth="1"/>
    <col min="7691" max="7691" width="13.85546875" customWidth="1"/>
    <col min="7938" max="7938" width="50.7109375" customWidth="1"/>
    <col min="7942" max="7942" width="15.7109375" customWidth="1"/>
    <col min="7944" max="7944" width="12.7109375" customWidth="1"/>
    <col min="7945" max="7945" width="15.7109375" customWidth="1"/>
    <col min="7946" max="7946" width="13.42578125" customWidth="1"/>
    <col min="7947" max="7947" width="13.85546875" customWidth="1"/>
    <col min="8194" max="8194" width="50.7109375" customWidth="1"/>
    <col min="8198" max="8198" width="15.7109375" customWidth="1"/>
    <col min="8200" max="8200" width="12.7109375" customWidth="1"/>
    <col min="8201" max="8201" width="15.7109375" customWidth="1"/>
    <col min="8202" max="8202" width="13.42578125" customWidth="1"/>
    <col min="8203" max="8203" width="13.85546875" customWidth="1"/>
    <col min="8450" max="8450" width="50.7109375" customWidth="1"/>
    <col min="8454" max="8454" width="15.7109375" customWidth="1"/>
    <col min="8456" max="8456" width="12.7109375" customWidth="1"/>
    <col min="8457" max="8457" width="15.7109375" customWidth="1"/>
    <col min="8458" max="8458" width="13.42578125" customWidth="1"/>
    <col min="8459" max="8459" width="13.85546875" customWidth="1"/>
    <col min="8706" max="8706" width="50.7109375" customWidth="1"/>
    <col min="8710" max="8710" width="15.7109375" customWidth="1"/>
    <col min="8712" max="8712" width="12.7109375" customWidth="1"/>
    <col min="8713" max="8713" width="15.7109375" customWidth="1"/>
    <col min="8714" max="8714" width="13.42578125" customWidth="1"/>
    <col min="8715" max="8715" width="13.85546875" customWidth="1"/>
    <col min="8962" max="8962" width="50.7109375" customWidth="1"/>
    <col min="8966" max="8966" width="15.7109375" customWidth="1"/>
    <col min="8968" max="8968" width="12.7109375" customWidth="1"/>
    <col min="8969" max="8969" width="15.7109375" customWidth="1"/>
    <col min="8970" max="8970" width="13.42578125" customWidth="1"/>
    <col min="8971" max="8971" width="13.85546875" customWidth="1"/>
    <col min="9218" max="9218" width="50.7109375" customWidth="1"/>
    <col min="9222" max="9222" width="15.7109375" customWidth="1"/>
    <col min="9224" max="9224" width="12.7109375" customWidth="1"/>
    <col min="9225" max="9225" width="15.7109375" customWidth="1"/>
    <col min="9226" max="9226" width="13.42578125" customWidth="1"/>
    <col min="9227" max="9227" width="13.85546875" customWidth="1"/>
    <col min="9474" max="9474" width="50.7109375" customWidth="1"/>
    <col min="9478" max="9478" width="15.7109375" customWidth="1"/>
    <col min="9480" max="9480" width="12.7109375" customWidth="1"/>
    <col min="9481" max="9481" width="15.7109375" customWidth="1"/>
    <col min="9482" max="9482" width="13.42578125" customWidth="1"/>
    <col min="9483" max="9483" width="13.85546875" customWidth="1"/>
    <col min="9730" max="9730" width="50.7109375" customWidth="1"/>
    <col min="9734" max="9734" width="15.7109375" customWidth="1"/>
    <col min="9736" max="9736" width="12.7109375" customWidth="1"/>
    <col min="9737" max="9737" width="15.7109375" customWidth="1"/>
    <col min="9738" max="9738" width="13.42578125" customWidth="1"/>
    <col min="9739" max="9739" width="13.85546875" customWidth="1"/>
    <col min="9986" max="9986" width="50.7109375" customWidth="1"/>
    <col min="9990" max="9990" width="15.7109375" customWidth="1"/>
    <col min="9992" max="9992" width="12.7109375" customWidth="1"/>
    <col min="9993" max="9993" width="15.7109375" customWidth="1"/>
    <col min="9994" max="9994" width="13.42578125" customWidth="1"/>
    <col min="9995" max="9995" width="13.85546875" customWidth="1"/>
    <col min="10242" max="10242" width="50.7109375" customWidth="1"/>
    <col min="10246" max="10246" width="15.7109375" customWidth="1"/>
    <col min="10248" max="10248" width="12.7109375" customWidth="1"/>
    <col min="10249" max="10249" width="15.7109375" customWidth="1"/>
    <col min="10250" max="10250" width="13.42578125" customWidth="1"/>
    <col min="10251" max="10251" width="13.85546875" customWidth="1"/>
    <col min="10498" max="10498" width="50.7109375" customWidth="1"/>
    <col min="10502" max="10502" width="15.7109375" customWidth="1"/>
    <col min="10504" max="10504" width="12.7109375" customWidth="1"/>
    <col min="10505" max="10505" width="15.7109375" customWidth="1"/>
    <col min="10506" max="10506" width="13.42578125" customWidth="1"/>
    <col min="10507" max="10507" width="13.85546875" customWidth="1"/>
    <col min="10754" max="10754" width="50.7109375" customWidth="1"/>
    <col min="10758" max="10758" width="15.7109375" customWidth="1"/>
    <col min="10760" max="10760" width="12.7109375" customWidth="1"/>
    <col min="10761" max="10761" width="15.7109375" customWidth="1"/>
    <col min="10762" max="10762" width="13.42578125" customWidth="1"/>
    <col min="10763" max="10763" width="13.85546875" customWidth="1"/>
    <col min="11010" max="11010" width="50.7109375" customWidth="1"/>
    <col min="11014" max="11014" width="15.7109375" customWidth="1"/>
    <col min="11016" max="11016" width="12.7109375" customWidth="1"/>
    <col min="11017" max="11017" width="15.7109375" customWidth="1"/>
    <col min="11018" max="11018" width="13.42578125" customWidth="1"/>
    <col min="11019" max="11019" width="13.85546875" customWidth="1"/>
    <col min="11266" max="11266" width="50.7109375" customWidth="1"/>
    <col min="11270" max="11270" width="15.7109375" customWidth="1"/>
    <col min="11272" max="11272" width="12.7109375" customWidth="1"/>
    <col min="11273" max="11273" width="15.7109375" customWidth="1"/>
    <col min="11274" max="11274" width="13.42578125" customWidth="1"/>
    <col min="11275" max="11275" width="13.85546875" customWidth="1"/>
    <col min="11522" max="11522" width="50.7109375" customWidth="1"/>
    <col min="11526" max="11526" width="15.7109375" customWidth="1"/>
    <col min="11528" max="11528" width="12.7109375" customWidth="1"/>
    <col min="11529" max="11529" width="15.7109375" customWidth="1"/>
    <col min="11530" max="11530" width="13.42578125" customWidth="1"/>
    <col min="11531" max="11531" width="13.85546875" customWidth="1"/>
    <col min="11778" max="11778" width="50.7109375" customWidth="1"/>
    <col min="11782" max="11782" width="15.7109375" customWidth="1"/>
    <col min="11784" max="11784" width="12.7109375" customWidth="1"/>
    <col min="11785" max="11785" width="15.7109375" customWidth="1"/>
    <col min="11786" max="11786" width="13.42578125" customWidth="1"/>
    <col min="11787" max="11787" width="13.85546875" customWidth="1"/>
    <col min="12034" max="12034" width="50.7109375" customWidth="1"/>
    <col min="12038" max="12038" width="15.7109375" customWidth="1"/>
    <col min="12040" max="12040" width="12.7109375" customWidth="1"/>
    <col min="12041" max="12041" width="15.7109375" customWidth="1"/>
    <col min="12042" max="12042" width="13.42578125" customWidth="1"/>
    <col min="12043" max="12043" width="13.85546875" customWidth="1"/>
    <col min="12290" max="12290" width="50.7109375" customWidth="1"/>
    <col min="12294" max="12294" width="15.7109375" customWidth="1"/>
    <col min="12296" max="12296" width="12.7109375" customWidth="1"/>
    <col min="12297" max="12297" width="15.7109375" customWidth="1"/>
    <col min="12298" max="12298" width="13.42578125" customWidth="1"/>
    <col min="12299" max="12299" width="13.85546875" customWidth="1"/>
    <col min="12546" max="12546" width="50.7109375" customWidth="1"/>
    <col min="12550" max="12550" width="15.7109375" customWidth="1"/>
    <col min="12552" max="12552" width="12.7109375" customWidth="1"/>
    <col min="12553" max="12553" width="15.7109375" customWidth="1"/>
    <col min="12554" max="12554" width="13.42578125" customWidth="1"/>
    <col min="12555" max="12555" width="13.85546875" customWidth="1"/>
    <col min="12802" max="12802" width="50.7109375" customWidth="1"/>
    <col min="12806" max="12806" width="15.7109375" customWidth="1"/>
    <col min="12808" max="12808" width="12.7109375" customWidth="1"/>
    <col min="12809" max="12809" width="15.7109375" customWidth="1"/>
    <col min="12810" max="12810" width="13.42578125" customWidth="1"/>
    <col min="12811" max="12811" width="13.85546875" customWidth="1"/>
    <col min="13058" max="13058" width="50.7109375" customWidth="1"/>
    <col min="13062" max="13062" width="15.7109375" customWidth="1"/>
    <col min="13064" max="13064" width="12.7109375" customWidth="1"/>
    <col min="13065" max="13065" width="15.7109375" customWidth="1"/>
    <col min="13066" max="13066" width="13.42578125" customWidth="1"/>
    <col min="13067" max="13067" width="13.85546875" customWidth="1"/>
    <col min="13314" max="13314" width="50.7109375" customWidth="1"/>
    <col min="13318" max="13318" width="15.7109375" customWidth="1"/>
    <col min="13320" max="13320" width="12.7109375" customWidth="1"/>
    <col min="13321" max="13321" width="15.7109375" customWidth="1"/>
    <col min="13322" max="13322" width="13.42578125" customWidth="1"/>
    <col min="13323" max="13323" width="13.85546875" customWidth="1"/>
    <col min="13570" max="13570" width="50.7109375" customWidth="1"/>
    <col min="13574" max="13574" width="15.7109375" customWidth="1"/>
    <col min="13576" max="13576" width="12.7109375" customWidth="1"/>
    <col min="13577" max="13577" width="15.7109375" customWidth="1"/>
    <col min="13578" max="13578" width="13.42578125" customWidth="1"/>
    <col min="13579" max="13579" width="13.85546875" customWidth="1"/>
    <col min="13826" max="13826" width="50.7109375" customWidth="1"/>
    <col min="13830" max="13830" width="15.7109375" customWidth="1"/>
    <col min="13832" max="13832" width="12.7109375" customWidth="1"/>
    <col min="13833" max="13833" width="15.7109375" customWidth="1"/>
    <col min="13834" max="13834" width="13.42578125" customWidth="1"/>
    <col min="13835" max="13835" width="13.85546875" customWidth="1"/>
    <col min="14082" max="14082" width="50.7109375" customWidth="1"/>
    <col min="14086" max="14086" width="15.7109375" customWidth="1"/>
    <col min="14088" max="14088" width="12.7109375" customWidth="1"/>
    <col min="14089" max="14089" width="15.7109375" customWidth="1"/>
    <col min="14090" max="14090" width="13.42578125" customWidth="1"/>
    <col min="14091" max="14091" width="13.85546875" customWidth="1"/>
    <col min="14338" max="14338" width="50.7109375" customWidth="1"/>
    <col min="14342" max="14342" width="15.7109375" customWidth="1"/>
    <col min="14344" max="14344" width="12.7109375" customWidth="1"/>
    <col min="14345" max="14345" width="15.7109375" customWidth="1"/>
    <col min="14346" max="14346" width="13.42578125" customWidth="1"/>
    <col min="14347" max="14347" width="13.85546875" customWidth="1"/>
    <col min="14594" max="14594" width="50.7109375" customWidth="1"/>
    <col min="14598" max="14598" width="15.7109375" customWidth="1"/>
    <col min="14600" max="14600" width="12.7109375" customWidth="1"/>
    <col min="14601" max="14601" width="15.7109375" customWidth="1"/>
    <col min="14602" max="14602" width="13.42578125" customWidth="1"/>
    <col min="14603" max="14603" width="13.85546875" customWidth="1"/>
    <col min="14850" max="14850" width="50.7109375" customWidth="1"/>
    <col min="14854" max="14854" width="15.7109375" customWidth="1"/>
    <col min="14856" max="14856" width="12.7109375" customWidth="1"/>
    <col min="14857" max="14857" width="15.7109375" customWidth="1"/>
    <col min="14858" max="14858" width="13.42578125" customWidth="1"/>
    <col min="14859" max="14859" width="13.85546875" customWidth="1"/>
    <col min="15106" max="15106" width="50.7109375" customWidth="1"/>
    <col min="15110" max="15110" width="15.7109375" customWidth="1"/>
    <col min="15112" max="15112" width="12.7109375" customWidth="1"/>
    <col min="15113" max="15113" width="15.7109375" customWidth="1"/>
    <col min="15114" max="15114" width="13.42578125" customWidth="1"/>
    <col min="15115" max="15115" width="13.85546875" customWidth="1"/>
    <col min="15362" max="15362" width="50.7109375" customWidth="1"/>
    <col min="15366" max="15366" width="15.7109375" customWidth="1"/>
    <col min="15368" max="15368" width="12.7109375" customWidth="1"/>
    <col min="15369" max="15369" width="15.7109375" customWidth="1"/>
    <col min="15370" max="15370" width="13.42578125" customWidth="1"/>
    <col min="15371" max="15371" width="13.85546875" customWidth="1"/>
    <col min="15618" max="15618" width="50.7109375" customWidth="1"/>
    <col min="15622" max="15622" width="15.7109375" customWidth="1"/>
    <col min="15624" max="15624" width="12.7109375" customWidth="1"/>
    <col min="15625" max="15625" width="15.7109375" customWidth="1"/>
    <col min="15626" max="15626" width="13.42578125" customWidth="1"/>
    <col min="15627" max="15627" width="13.85546875" customWidth="1"/>
    <col min="15874" max="15874" width="50.7109375" customWidth="1"/>
    <col min="15878" max="15878" width="15.7109375" customWidth="1"/>
    <col min="15880" max="15880" width="12.7109375" customWidth="1"/>
    <col min="15881" max="15881" width="15.7109375" customWidth="1"/>
    <col min="15882" max="15882" width="13.42578125" customWidth="1"/>
    <col min="15883" max="15883" width="13.85546875" customWidth="1"/>
    <col min="16130" max="16130" width="50.7109375" customWidth="1"/>
    <col min="16134" max="16134" width="15.7109375" customWidth="1"/>
    <col min="16136" max="16136" width="12.7109375" customWidth="1"/>
    <col min="16137" max="16137" width="15.7109375" customWidth="1"/>
    <col min="16138" max="16138" width="13.42578125" customWidth="1"/>
    <col min="16139" max="16139" width="13.85546875" customWidth="1"/>
  </cols>
  <sheetData>
    <row r="1" spans="1:256" s="124" customFormat="1" ht="24" customHeight="1">
      <c r="A1" s="123" t="s">
        <v>159</v>
      </c>
      <c r="D1" s="125"/>
      <c r="E1" s="125"/>
      <c r="G1" s="126"/>
      <c r="H1" s="126"/>
      <c r="I1" s="126"/>
    </row>
    <row r="2" spans="1:256">
      <c r="A2" s="13" t="s">
        <v>24</v>
      </c>
      <c r="B2" s="11"/>
      <c r="C2" s="12"/>
      <c r="D2" s="14"/>
      <c r="E2" s="28"/>
      <c r="F2" s="12"/>
      <c r="G2" s="12"/>
      <c r="H2" s="12"/>
      <c r="I2" s="11"/>
      <c r="J2" s="11"/>
      <c r="K2" s="11"/>
    </row>
    <row r="3" spans="1:256">
      <c r="A3" s="18"/>
      <c r="B3" s="16"/>
      <c r="C3" s="16"/>
      <c r="D3" s="17"/>
      <c r="E3" s="16"/>
      <c r="F3" s="16"/>
      <c r="G3" s="16"/>
      <c r="H3" s="16"/>
      <c r="I3" s="16"/>
      <c r="J3" s="16"/>
      <c r="K3" s="16"/>
    </row>
    <row r="4" spans="1:256" s="246" customFormat="1" ht="19.5" thickBot="1">
      <c r="A4" s="243" t="s">
        <v>156</v>
      </c>
      <c r="B4" s="244"/>
      <c r="C4" s="245"/>
      <c r="D4" s="245"/>
      <c r="E4" s="245"/>
      <c r="F4" s="245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4"/>
      <c r="BM4" s="244"/>
      <c r="BN4" s="244"/>
      <c r="BO4" s="244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  <c r="CL4" s="244"/>
      <c r="CM4" s="244"/>
      <c r="CN4" s="244"/>
      <c r="CO4" s="244"/>
      <c r="CP4" s="244"/>
      <c r="CQ4" s="244"/>
      <c r="CR4" s="244"/>
      <c r="CS4" s="244"/>
      <c r="CT4" s="244"/>
      <c r="CU4" s="244"/>
      <c r="CV4" s="244"/>
      <c r="CW4" s="244"/>
      <c r="CX4" s="244"/>
      <c r="CY4" s="244"/>
      <c r="CZ4" s="244"/>
      <c r="DA4" s="244"/>
      <c r="DB4" s="244"/>
      <c r="DC4" s="244"/>
      <c r="DD4" s="244"/>
      <c r="DE4" s="244"/>
      <c r="DF4" s="244"/>
      <c r="DG4" s="244"/>
      <c r="DH4" s="244"/>
      <c r="DI4" s="244"/>
      <c r="DJ4" s="244"/>
      <c r="DK4" s="244"/>
      <c r="DL4" s="244"/>
      <c r="DM4" s="244"/>
      <c r="DN4" s="244"/>
      <c r="DO4" s="244"/>
      <c r="DP4" s="244"/>
      <c r="DQ4" s="244"/>
      <c r="DR4" s="244"/>
      <c r="DS4" s="244"/>
      <c r="DT4" s="244"/>
      <c r="DU4" s="244"/>
      <c r="DV4" s="244"/>
      <c r="DW4" s="244"/>
      <c r="DX4" s="244"/>
      <c r="DY4" s="244"/>
      <c r="DZ4" s="244"/>
      <c r="EA4" s="244"/>
      <c r="EB4" s="244"/>
      <c r="EC4" s="244"/>
      <c r="ED4" s="244"/>
      <c r="EE4" s="244"/>
      <c r="EF4" s="244"/>
      <c r="EG4" s="244"/>
      <c r="EH4" s="244"/>
      <c r="EI4" s="244"/>
      <c r="EJ4" s="244"/>
      <c r="EK4" s="244"/>
      <c r="EL4" s="244"/>
      <c r="EM4" s="244"/>
      <c r="EN4" s="244"/>
      <c r="EO4" s="244"/>
      <c r="EP4" s="244"/>
      <c r="EQ4" s="244"/>
      <c r="ER4" s="244"/>
      <c r="ES4" s="244"/>
      <c r="ET4" s="244"/>
      <c r="EU4" s="244"/>
      <c r="EV4" s="244"/>
      <c r="EW4" s="244"/>
      <c r="EX4" s="244"/>
      <c r="EY4" s="244"/>
      <c r="EZ4" s="244"/>
      <c r="FA4" s="244"/>
      <c r="FB4" s="244"/>
      <c r="FC4" s="244"/>
      <c r="FD4" s="244"/>
      <c r="FE4" s="244"/>
      <c r="FF4" s="244"/>
      <c r="FG4" s="244"/>
      <c r="FH4" s="244"/>
      <c r="FI4" s="244"/>
      <c r="FJ4" s="244"/>
      <c r="FK4" s="244"/>
      <c r="FL4" s="244"/>
      <c r="FM4" s="244"/>
      <c r="FN4" s="244"/>
      <c r="FO4" s="244"/>
      <c r="FP4" s="244"/>
      <c r="FQ4" s="244"/>
      <c r="FR4" s="244"/>
      <c r="FS4" s="244"/>
      <c r="FT4" s="244"/>
      <c r="FU4" s="244"/>
      <c r="FV4" s="244"/>
      <c r="FW4" s="244"/>
      <c r="FX4" s="244"/>
      <c r="FY4" s="244"/>
      <c r="FZ4" s="244"/>
      <c r="GA4" s="244"/>
      <c r="GB4" s="244"/>
      <c r="GC4" s="244"/>
      <c r="GD4" s="244"/>
      <c r="GE4" s="244"/>
      <c r="GF4" s="244"/>
      <c r="GG4" s="244"/>
      <c r="GH4" s="244"/>
      <c r="GI4" s="244"/>
      <c r="GJ4" s="244"/>
      <c r="GK4" s="244"/>
      <c r="GL4" s="244"/>
      <c r="GM4" s="244"/>
      <c r="GN4" s="244"/>
      <c r="GO4" s="244"/>
      <c r="GP4" s="244"/>
      <c r="GQ4" s="244"/>
      <c r="GR4" s="244"/>
      <c r="GS4" s="244"/>
      <c r="GT4" s="244"/>
      <c r="GU4" s="244"/>
      <c r="GV4" s="244"/>
      <c r="GW4" s="244"/>
      <c r="GX4" s="244"/>
      <c r="GY4" s="244"/>
      <c r="GZ4" s="244"/>
      <c r="HA4" s="244"/>
      <c r="HB4" s="244"/>
      <c r="HC4" s="244"/>
      <c r="HD4" s="244"/>
      <c r="HE4" s="244"/>
      <c r="HF4" s="244"/>
      <c r="HG4" s="244"/>
      <c r="HH4" s="244"/>
      <c r="HI4" s="244"/>
      <c r="HJ4" s="244"/>
      <c r="HK4" s="244"/>
      <c r="HL4" s="244"/>
      <c r="HM4" s="244"/>
      <c r="HN4" s="244"/>
      <c r="HO4" s="244"/>
      <c r="HP4" s="244"/>
      <c r="HQ4" s="244"/>
      <c r="HR4" s="244"/>
      <c r="HS4" s="244"/>
      <c r="HT4" s="244"/>
      <c r="HU4" s="244"/>
      <c r="HV4" s="244"/>
      <c r="HW4" s="244"/>
      <c r="HX4" s="244"/>
      <c r="HY4" s="244"/>
      <c r="HZ4" s="244"/>
      <c r="IA4" s="244"/>
      <c r="IB4" s="244"/>
      <c r="IC4" s="244"/>
      <c r="ID4" s="244"/>
      <c r="IE4" s="244"/>
      <c r="IF4" s="244"/>
      <c r="IG4" s="244"/>
      <c r="IH4" s="244"/>
      <c r="II4" s="244"/>
      <c r="IJ4" s="244"/>
      <c r="IK4" s="244"/>
      <c r="IL4" s="244"/>
      <c r="IM4" s="244"/>
      <c r="IN4" s="244"/>
      <c r="IO4" s="244"/>
      <c r="IP4" s="244"/>
      <c r="IQ4" s="244"/>
      <c r="IR4" s="244"/>
      <c r="IS4" s="244"/>
      <c r="IT4" s="244"/>
      <c r="IU4" s="244"/>
      <c r="IV4" s="244"/>
    </row>
    <row r="5" spans="1:256" ht="24">
      <c r="A5" s="115" t="s">
        <v>3</v>
      </c>
      <c r="B5" s="116" t="s">
        <v>20</v>
      </c>
      <c r="C5" s="117" t="s">
        <v>21</v>
      </c>
      <c r="D5" s="116" t="s">
        <v>5</v>
      </c>
      <c r="E5" s="117" t="s">
        <v>10</v>
      </c>
      <c r="F5" s="117" t="s">
        <v>0</v>
      </c>
      <c r="G5" s="117" t="s">
        <v>22</v>
      </c>
      <c r="H5" s="117" t="s">
        <v>1</v>
      </c>
      <c r="I5" s="117" t="s">
        <v>2</v>
      </c>
      <c r="J5" s="117" t="s">
        <v>13</v>
      </c>
      <c r="K5" s="353" t="s">
        <v>23</v>
      </c>
    </row>
    <row r="6" spans="1:256">
      <c r="A6" s="159">
        <v>1</v>
      </c>
      <c r="B6" s="146">
        <v>2</v>
      </c>
      <c r="C6" s="146">
        <v>3</v>
      </c>
      <c r="D6" s="146">
        <v>4</v>
      </c>
      <c r="E6" s="146">
        <v>5</v>
      </c>
      <c r="F6" s="146">
        <v>6</v>
      </c>
      <c r="G6" s="175">
        <v>7</v>
      </c>
      <c r="H6" s="146">
        <v>8</v>
      </c>
      <c r="I6" s="146">
        <v>9</v>
      </c>
      <c r="J6" s="146">
        <v>10</v>
      </c>
      <c r="K6" s="296">
        <v>11</v>
      </c>
    </row>
    <row r="7" spans="1:256" ht="83.25" customHeight="1">
      <c r="A7" s="354">
        <v>1</v>
      </c>
      <c r="B7" s="176" t="s">
        <v>145</v>
      </c>
      <c r="C7" s="20" t="s">
        <v>37</v>
      </c>
      <c r="D7" s="177">
        <v>800</v>
      </c>
      <c r="E7" s="169"/>
      <c r="F7" s="171">
        <f>D7*E7</f>
        <v>0</v>
      </c>
      <c r="G7" s="170"/>
      <c r="H7" s="171">
        <f>F7*G7</f>
        <v>0</v>
      </c>
      <c r="I7" s="172">
        <f>F7+H7</f>
        <v>0</v>
      </c>
      <c r="J7" s="173"/>
      <c r="K7" s="355"/>
    </row>
    <row r="8" spans="1:256" ht="69.95" customHeight="1">
      <c r="A8" s="354">
        <v>2</v>
      </c>
      <c r="B8" s="176" t="s">
        <v>121</v>
      </c>
      <c r="C8" s="20" t="s">
        <v>37</v>
      </c>
      <c r="D8" s="177">
        <v>500</v>
      </c>
      <c r="E8" s="169"/>
      <c r="F8" s="171">
        <f t="shared" ref="F8:F15" si="0">D8*E8</f>
        <v>0</v>
      </c>
      <c r="G8" s="170"/>
      <c r="H8" s="171">
        <f t="shared" ref="H8:H15" si="1">F8*G8</f>
        <v>0</v>
      </c>
      <c r="I8" s="172">
        <f t="shared" ref="I8:I15" si="2">F8+H8</f>
        <v>0</v>
      </c>
      <c r="J8" s="173"/>
      <c r="K8" s="355"/>
    </row>
    <row r="9" spans="1:256" ht="69.95" customHeight="1">
      <c r="A9" s="354">
        <v>3</v>
      </c>
      <c r="B9" s="176" t="s">
        <v>122</v>
      </c>
      <c r="C9" s="20" t="s">
        <v>37</v>
      </c>
      <c r="D9" s="177">
        <v>800</v>
      </c>
      <c r="E9" s="169"/>
      <c r="F9" s="171">
        <f t="shared" si="0"/>
        <v>0</v>
      </c>
      <c r="G9" s="170"/>
      <c r="H9" s="171">
        <f t="shared" si="1"/>
        <v>0</v>
      </c>
      <c r="I9" s="172">
        <f t="shared" si="2"/>
        <v>0</v>
      </c>
      <c r="J9" s="173"/>
      <c r="K9" s="355"/>
    </row>
    <row r="10" spans="1:256" ht="50.1" customHeight="1">
      <c r="A10" s="354">
        <v>4</v>
      </c>
      <c r="B10" s="176" t="s">
        <v>123</v>
      </c>
      <c r="C10" s="20" t="s">
        <v>37</v>
      </c>
      <c r="D10" s="177">
        <v>50</v>
      </c>
      <c r="E10" s="169"/>
      <c r="F10" s="171">
        <f t="shared" si="0"/>
        <v>0</v>
      </c>
      <c r="G10" s="170"/>
      <c r="H10" s="171">
        <f t="shared" si="1"/>
        <v>0</v>
      </c>
      <c r="I10" s="172">
        <f t="shared" si="2"/>
        <v>0</v>
      </c>
      <c r="J10" s="173"/>
      <c r="K10" s="355"/>
    </row>
    <row r="11" spans="1:256" ht="50.1" customHeight="1">
      <c r="A11" s="354">
        <v>5</v>
      </c>
      <c r="B11" s="176" t="s">
        <v>124</v>
      </c>
      <c r="C11" s="20" t="s">
        <v>37</v>
      </c>
      <c r="D11" s="177">
        <v>50</v>
      </c>
      <c r="E11" s="169"/>
      <c r="F11" s="171">
        <f t="shared" si="0"/>
        <v>0</v>
      </c>
      <c r="G11" s="170"/>
      <c r="H11" s="171">
        <f t="shared" si="1"/>
        <v>0</v>
      </c>
      <c r="I11" s="172">
        <f t="shared" si="2"/>
        <v>0</v>
      </c>
      <c r="J11" s="173"/>
      <c r="K11" s="355"/>
    </row>
    <row r="12" spans="1:256" ht="50.1" customHeight="1">
      <c r="A12" s="354">
        <v>6</v>
      </c>
      <c r="B12" s="176" t="s">
        <v>125</v>
      </c>
      <c r="C12" s="20" t="s">
        <v>37</v>
      </c>
      <c r="D12" s="177">
        <v>50</v>
      </c>
      <c r="E12" s="169"/>
      <c r="F12" s="171">
        <f t="shared" si="0"/>
        <v>0</v>
      </c>
      <c r="G12" s="170"/>
      <c r="H12" s="171">
        <f t="shared" si="1"/>
        <v>0</v>
      </c>
      <c r="I12" s="172">
        <f t="shared" si="2"/>
        <v>0</v>
      </c>
      <c r="J12" s="173"/>
      <c r="K12" s="355"/>
    </row>
    <row r="13" spans="1:256" ht="50.1" customHeight="1">
      <c r="A13" s="354">
        <v>9</v>
      </c>
      <c r="B13" s="176" t="s">
        <v>126</v>
      </c>
      <c r="C13" s="20" t="s">
        <v>37</v>
      </c>
      <c r="D13" s="177">
        <v>12</v>
      </c>
      <c r="E13" s="169"/>
      <c r="F13" s="171">
        <f t="shared" si="0"/>
        <v>0</v>
      </c>
      <c r="G13" s="170"/>
      <c r="H13" s="171">
        <f t="shared" si="1"/>
        <v>0</v>
      </c>
      <c r="I13" s="172">
        <f t="shared" si="2"/>
        <v>0</v>
      </c>
      <c r="J13" s="173"/>
      <c r="K13" s="355"/>
    </row>
    <row r="14" spans="1:256" ht="50.1" customHeight="1">
      <c r="A14" s="354">
        <v>10</v>
      </c>
      <c r="B14" s="176" t="s">
        <v>127</v>
      </c>
      <c r="C14" s="20" t="s">
        <v>37</v>
      </c>
      <c r="D14" s="20">
        <v>500</v>
      </c>
      <c r="E14" s="169"/>
      <c r="F14" s="286">
        <f t="shared" si="0"/>
        <v>0</v>
      </c>
      <c r="G14" s="287"/>
      <c r="H14" s="286">
        <f t="shared" si="1"/>
        <v>0</v>
      </c>
      <c r="I14" s="172">
        <f t="shared" si="2"/>
        <v>0</v>
      </c>
      <c r="J14" s="173"/>
      <c r="K14" s="355"/>
    </row>
    <row r="15" spans="1:256" s="112" customFormat="1" ht="31.5" customHeight="1" thickBot="1">
      <c r="A15" s="356">
        <v>15</v>
      </c>
      <c r="B15" s="357" t="s">
        <v>144</v>
      </c>
      <c r="C15" s="358" t="s">
        <v>37</v>
      </c>
      <c r="D15" s="161">
        <v>100</v>
      </c>
      <c r="E15" s="359"/>
      <c r="F15" s="365">
        <f t="shared" si="0"/>
        <v>0</v>
      </c>
      <c r="G15" s="360"/>
      <c r="H15" s="366">
        <f t="shared" si="1"/>
        <v>0</v>
      </c>
      <c r="I15" s="361">
        <f t="shared" si="2"/>
        <v>0</v>
      </c>
      <c r="J15" s="362"/>
      <c r="K15" s="363"/>
    </row>
    <row r="16" spans="1:256" ht="30" customHeight="1" thickBot="1">
      <c r="A16" s="163"/>
      <c r="B16" s="164"/>
      <c r="C16" s="164"/>
      <c r="D16" s="165"/>
      <c r="E16" s="166" t="s">
        <v>128</v>
      </c>
      <c r="F16" s="367">
        <f>SUM(F7:F15)</f>
        <v>0</v>
      </c>
      <c r="G16" s="168"/>
      <c r="H16" s="367">
        <f>SUM(H7:H15)</f>
        <v>0</v>
      </c>
      <c r="I16" s="368">
        <f>SUM(I7:I15)</f>
        <v>0</v>
      </c>
      <c r="J16" s="143"/>
      <c r="K16" s="143"/>
    </row>
    <row r="17" spans="1:11">
      <c r="A17" s="16"/>
      <c r="B17" s="29"/>
      <c r="C17" s="16"/>
      <c r="D17" s="17"/>
      <c r="E17" s="16"/>
      <c r="F17" s="113"/>
      <c r="G17" s="113"/>
      <c r="H17" s="283"/>
      <c r="I17" s="113"/>
      <c r="J17" s="16"/>
      <c r="K17" s="16"/>
    </row>
    <row r="18" spans="1:11" ht="15">
      <c r="A18" s="16"/>
      <c r="B18" s="16"/>
      <c r="C18" s="16"/>
      <c r="D18" s="17"/>
      <c r="E18" s="16"/>
      <c r="F18" s="284"/>
      <c r="G18" s="285"/>
      <c r="H18" s="284"/>
      <c r="I18" s="284"/>
      <c r="J18" s="16"/>
      <c r="K18" s="16"/>
    </row>
    <row r="19" spans="1:11" s="16" customFormat="1" ht="15">
      <c r="A19"/>
      <c r="B19"/>
      <c r="C19"/>
      <c r="D19"/>
      <c r="E19"/>
      <c r="F19" s="197"/>
      <c r="G19" s="197"/>
      <c r="H19" s="197"/>
      <c r="I19" s="197"/>
      <c r="J19"/>
      <c r="K19" s="15"/>
    </row>
    <row r="21" spans="1:11">
      <c r="B21" s="111"/>
      <c r="H21" s="111"/>
    </row>
  </sheetData>
  <pageMargins left="0" right="0" top="0" bottom="0" header="0.31496062992125984" footer="0.31496062992125984"/>
  <pageSetup paperSize="9" scale="8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V23"/>
  <sheetViews>
    <sheetView topLeftCell="A10" workbookViewId="0">
      <selection activeCell="B15" sqref="B15"/>
    </sheetView>
  </sheetViews>
  <sheetFormatPr defaultRowHeight="12"/>
  <cols>
    <col min="1" max="1" width="3.42578125" style="179" customWidth="1"/>
    <col min="2" max="2" width="39.28515625" style="179" customWidth="1"/>
    <col min="3" max="3" width="5.28515625" style="179" customWidth="1"/>
    <col min="4" max="4" width="5.5703125" style="179" customWidth="1"/>
    <col min="5" max="5" width="11.5703125" style="179" customWidth="1"/>
    <col min="6" max="6" width="12.42578125" style="179" customWidth="1"/>
    <col min="7" max="7" width="11" style="179" customWidth="1"/>
    <col min="8" max="8" width="12.140625" style="179" customWidth="1"/>
    <col min="9" max="9" width="12.85546875" style="179" customWidth="1"/>
    <col min="10" max="10" width="9" style="179" customWidth="1"/>
    <col min="11" max="11" width="9.42578125" style="179" customWidth="1"/>
    <col min="12" max="16384" width="9.140625" style="179"/>
  </cols>
  <sheetData>
    <row r="1" spans="1:256" s="124" customFormat="1" ht="18">
      <c r="A1" s="123" t="s">
        <v>159</v>
      </c>
      <c r="D1" s="125"/>
      <c r="E1" s="125"/>
      <c r="G1" s="126"/>
      <c r="H1" s="126"/>
      <c r="I1" s="126"/>
    </row>
    <row r="2" spans="1:256" s="25" customFormat="1">
      <c r="A2" s="198" t="s">
        <v>149</v>
      </c>
      <c r="C2" s="199"/>
      <c r="D2" s="200"/>
      <c r="E2" s="201"/>
      <c r="F2" s="199"/>
      <c r="G2" s="199"/>
      <c r="H2" s="199"/>
    </row>
    <row r="4" spans="1:256" s="246" customFormat="1" ht="19.5" thickBot="1">
      <c r="A4" s="243" t="s">
        <v>157</v>
      </c>
      <c r="B4" s="244"/>
      <c r="C4" s="245"/>
      <c r="D4" s="245"/>
      <c r="E4" s="245"/>
      <c r="F4" s="245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4"/>
      <c r="BM4" s="244"/>
      <c r="BN4" s="244"/>
      <c r="BO4" s="244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  <c r="CL4" s="244"/>
      <c r="CM4" s="244"/>
      <c r="CN4" s="244"/>
      <c r="CO4" s="244"/>
      <c r="CP4" s="244"/>
      <c r="CQ4" s="244"/>
      <c r="CR4" s="244"/>
      <c r="CS4" s="244"/>
      <c r="CT4" s="244"/>
      <c r="CU4" s="244"/>
      <c r="CV4" s="244"/>
      <c r="CW4" s="244"/>
      <c r="CX4" s="244"/>
      <c r="CY4" s="244"/>
      <c r="CZ4" s="244"/>
      <c r="DA4" s="244"/>
      <c r="DB4" s="244"/>
      <c r="DC4" s="244"/>
      <c r="DD4" s="244"/>
      <c r="DE4" s="244"/>
      <c r="DF4" s="244"/>
      <c r="DG4" s="244"/>
      <c r="DH4" s="244"/>
      <c r="DI4" s="244"/>
      <c r="DJ4" s="244"/>
      <c r="DK4" s="244"/>
      <c r="DL4" s="244"/>
      <c r="DM4" s="244"/>
      <c r="DN4" s="244"/>
      <c r="DO4" s="244"/>
      <c r="DP4" s="244"/>
      <c r="DQ4" s="244"/>
      <c r="DR4" s="244"/>
      <c r="DS4" s="244"/>
      <c r="DT4" s="244"/>
      <c r="DU4" s="244"/>
      <c r="DV4" s="244"/>
      <c r="DW4" s="244"/>
      <c r="DX4" s="244"/>
      <c r="DY4" s="244"/>
      <c r="DZ4" s="244"/>
      <c r="EA4" s="244"/>
      <c r="EB4" s="244"/>
      <c r="EC4" s="244"/>
      <c r="ED4" s="244"/>
      <c r="EE4" s="244"/>
      <c r="EF4" s="244"/>
      <c r="EG4" s="244"/>
      <c r="EH4" s="244"/>
      <c r="EI4" s="244"/>
      <c r="EJ4" s="244"/>
      <c r="EK4" s="244"/>
      <c r="EL4" s="244"/>
      <c r="EM4" s="244"/>
      <c r="EN4" s="244"/>
      <c r="EO4" s="244"/>
      <c r="EP4" s="244"/>
      <c r="EQ4" s="244"/>
      <c r="ER4" s="244"/>
      <c r="ES4" s="244"/>
      <c r="ET4" s="244"/>
      <c r="EU4" s="244"/>
      <c r="EV4" s="244"/>
      <c r="EW4" s="244"/>
      <c r="EX4" s="244"/>
      <c r="EY4" s="244"/>
      <c r="EZ4" s="244"/>
      <c r="FA4" s="244"/>
      <c r="FB4" s="244"/>
      <c r="FC4" s="244"/>
      <c r="FD4" s="244"/>
      <c r="FE4" s="244"/>
      <c r="FF4" s="244"/>
      <c r="FG4" s="244"/>
      <c r="FH4" s="244"/>
      <c r="FI4" s="244"/>
      <c r="FJ4" s="244"/>
      <c r="FK4" s="244"/>
      <c r="FL4" s="244"/>
      <c r="FM4" s="244"/>
      <c r="FN4" s="244"/>
      <c r="FO4" s="244"/>
      <c r="FP4" s="244"/>
      <c r="FQ4" s="244"/>
      <c r="FR4" s="244"/>
      <c r="FS4" s="244"/>
      <c r="FT4" s="244"/>
      <c r="FU4" s="244"/>
      <c r="FV4" s="244"/>
      <c r="FW4" s="244"/>
      <c r="FX4" s="244"/>
      <c r="FY4" s="244"/>
      <c r="FZ4" s="244"/>
      <c r="GA4" s="244"/>
      <c r="GB4" s="244"/>
      <c r="GC4" s="244"/>
      <c r="GD4" s="244"/>
      <c r="GE4" s="244"/>
      <c r="GF4" s="244"/>
      <c r="GG4" s="244"/>
      <c r="GH4" s="244"/>
      <c r="GI4" s="244"/>
      <c r="GJ4" s="244"/>
      <c r="GK4" s="244"/>
      <c r="GL4" s="244"/>
      <c r="GM4" s="244"/>
      <c r="GN4" s="244"/>
      <c r="GO4" s="244"/>
      <c r="GP4" s="244"/>
      <c r="GQ4" s="244"/>
      <c r="GR4" s="244"/>
      <c r="GS4" s="244"/>
      <c r="GT4" s="244"/>
      <c r="GU4" s="244"/>
      <c r="GV4" s="244"/>
      <c r="GW4" s="244"/>
      <c r="GX4" s="244"/>
      <c r="GY4" s="244"/>
      <c r="GZ4" s="244"/>
      <c r="HA4" s="244"/>
      <c r="HB4" s="244"/>
      <c r="HC4" s="244"/>
      <c r="HD4" s="244"/>
      <c r="HE4" s="244"/>
      <c r="HF4" s="244"/>
      <c r="HG4" s="244"/>
      <c r="HH4" s="244"/>
      <c r="HI4" s="244"/>
      <c r="HJ4" s="244"/>
      <c r="HK4" s="244"/>
      <c r="HL4" s="244"/>
      <c r="HM4" s="244"/>
      <c r="HN4" s="244"/>
      <c r="HO4" s="244"/>
      <c r="HP4" s="244"/>
      <c r="HQ4" s="244"/>
      <c r="HR4" s="244"/>
      <c r="HS4" s="244"/>
      <c r="HT4" s="244"/>
      <c r="HU4" s="244"/>
      <c r="HV4" s="244"/>
      <c r="HW4" s="244"/>
      <c r="HX4" s="244"/>
      <c r="HY4" s="244"/>
      <c r="HZ4" s="244"/>
      <c r="IA4" s="244"/>
      <c r="IB4" s="244"/>
      <c r="IC4" s="244"/>
      <c r="ID4" s="244"/>
      <c r="IE4" s="244"/>
      <c r="IF4" s="244"/>
      <c r="IG4" s="244"/>
      <c r="IH4" s="244"/>
      <c r="II4" s="244"/>
      <c r="IJ4" s="244"/>
      <c r="IK4" s="244"/>
      <c r="IL4" s="244"/>
      <c r="IM4" s="244"/>
      <c r="IN4" s="244"/>
      <c r="IO4" s="244"/>
      <c r="IP4" s="244"/>
      <c r="IQ4" s="244"/>
      <c r="IR4" s="244"/>
      <c r="IS4" s="244"/>
      <c r="IT4" s="244"/>
      <c r="IU4" s="244"/>
      <c r="IV4" s="244"/>
    </row>
    <row r="5" spans="1:256" s="25" customFormat="1" ht="36.75" thickBot="1">
      <c r="A5" s="298" t="s">
        <v>3</v>
      </c>
      <c r="B5" s="300" t="s">
        <v>20</v>
      </c>
      <c r="C5" s="301" t="s">
        <v>21</v>
      </c>
      <c r="D5" s="302" t="s">
        <v>5</v>
      </c>
      <c r="E5" s="301" t="s">
        <v>10</v>
      </c>
      <c r="F5" s="301" t="s">
        <v>0</v>
      </c>
      <c r="G5" s="301" t="s">
        <v>22</v>
      </c>
      <c r="H5" s="301" t="s">
        <v>1</v>
      </c>
      <c r="I5" s="301" t="s">
        <v>2</v>
      </c>
      <c r="J5" s="303" t="s">
        <v>13</v>
      </c>
      <c r="K5" s="304" t="s">
        <v>23</v>
      </c>
    </row>
    <row r="6" spans="1:256" s="25" customFormat="1">
      <c r="A6" s="159">
        <v>1</v>
      </c>
      <c r="B6" s="299">
        <v>2</v>
      </c>
      <c r="C6" s="299">
        <v>3</v>
      </c>
      <c r="D6" s="299">
        <v>4</v>
      </c>
      <c r="E6" s="299">
        <v>5</v>
      </c>
      <c r="F6" s="299">
        <v>6</v>
      </c>
      <c r="G6" s="299">
        <v>7</v>
      </c>
      <c r="H6" s="299">
        <v>8</v>
      </c>
      <c r="I6" s="299">
        <v>9</v>
      </c>
      <c r="J6" s="299">
        <v>10</v>
      </c>
      <c r="K6" s="369">
        <v>11</v>
      </c>
    </row>
    <row r="7" spans="1:256" ht="93" customHeight="1">
      <c r="A7" s="370">
        <v>1</v>
      </c>
      <c r="B7" s="202" t="s">
        <v>129</v>
      </c>
      <c r="C7" s="203" t="s">
        <v>37</v>
      </c>
      <c r="D7" s="203">
        <v>2</v>
      </c>
      <c r="E7" s="204"/>
      <c r="F7" s="205">
        <f>D7*E7</f>
        <v>0</v>
      </c>
      <c r="G7" s="206"/>
      <c r="H7" s="207">
        <f>F7*G7</f>
        <v>0</v>
      </c>
      <c r="I7" s="207">
        <f>F7+H7</f>
        <v>0</v>
      </c>
      <c r="J7" s="208"/>
      <c r="K7" s="371"/>
    </row>
    <row r="8" spans="1:256" ht="36">
      <c r="A8" s="370">
        <v>2</v>
      </c>
      <c r="B8" s="209" t="s">
        <v>130</v>
      </c>
      <c r="C8" s="203" t="s">
        <v>37</v>
      </c>
      <c r="D8" s="203">
        <v>3</v>
      </c>
      <c r="E8" s="204"/>
      <c r="F8" s="205">
        <f t="shared" ref="F8:F20" si="0">D8*E8</f>
        <v>0</v>
      </c>
      <c r="G8" s="206"/>
      <c r="H8" s="207">
        <f t="shared" ref="H8:H20" si="1">F8*G8</f>
        <v>0</v>
      </c>
      <c r="I8" s="207">
        <f t="shared" ref="I8:I20" si="2">F8+H8</f>
        <v>0</v>
      </c>
      <c r="J8" s="208"/>
      <c r="K8" s="371"/>
    </row>
    <row r="9" spans="1:256" ht="68.25" customHeight="1">
      <c r="A9" s="370">
        <v>3</v>
      </c>
      <c r="B9" s="202" t="s">
        <v>131</v>
      </c>
      <c r="C9" s="203" t="s">
        <v>37</v>
      </c>
      <c r="D9" s="203">
        <v>3</v>
      </c>
      <c r="E9" s="204"/>
      <c r="F9" s="205">
        <f t="shared" si="0"/>
        <v>0</v>
      </c>
      <c r="G9" s="206"/>
      <c r="H9" s="207">
        <f t="shared" si="1"/>
        <v>0</v>
      </c>
      <c r="I9" s="207">
        <f t="shared" si="2"/>
        <v>0</v>
      </c>
      <c r="J9" s="208"/>
      <c r="K9" s="371"/>
      <c r="Y9" s="179" t="s">
        <v>151</v>
      </c>
    </row>
    <row r="10" spans="1:256" ht="60">
      <c r="A10" s="370">
        <v>4</v>
      </c>
      <c r="B10" s="209" t="s">
        <v>132</v>
      </c>
      <c r="C10" s="203" t="s">
        <v>37</v>
      </c>
      <c r="D10" s="203">
        <v>3</v>
      </c>
      <c r="E10" s="204"/>
      <c r="F10" s="205">
        <f t="shared" si="0"/>
        <v>0</v>
      </c>
      <c r="G10" s="206"/>
      <c r="H10" s="207">
        <f t="shared" si="1"/>
        <v>0</v>
      </c>
      <c r="I10" s="207">
        <f t="shared" si="2"/>
        <v>0</v>
      </c>
      <c r="J10" s="208"/>
      <c r="K10" s="371"/>
    </row>
    <row r="11" spans="1:256" ht="60">
      <c r="A11" s="370">
        <v>5</v>
      </c>
      <c r="B11" s="178" t="s">
        <v>133</v>
      </c>
      <c r="C11" s="203" t="s">
        <v>37</v>
      </c>
      <c r="D11" s="203">
        <v>2</v>
      </c>
      <c r="E11" s="204"/>
      <c r="F11" s="205">
        <f t="shared" si="0"/>
        <v>0</v>
      </c>
      <c r="G11" s="206"/>
      <c r="H11" s="207">
        <f t="shared" si="1"/>
        <v>0</v>
      </c>
      <c r="I11" s="207">
        <f t="shared" si="2"/>
        <v>0</v>
      </c>
      <c r="J11" s="210"/>
      <c r="K11" s="371"/>
    </row>
    <row r="12" spans="1:256" ht="60">
      <c r="A12" s="370">
        <v>6</v>
      </c>
      <c r="B12" s="211" t="s">
        <v>134</v>
      </c>
      <c r="C12" s="203" t="s">
        <v>37</v>
      </c>
      <c r="D12" s="203">
        <v>3</v>
      </c>
      <c r="E12" s="204"/>
      <c r="F12" s="205">
        <f t="shared" si="0"/>
        <v>0</v>
      </c>
      <c r="G12" s="206"/>
      <c r="H12" s="207">
        <f t="shared" si="1"/>
        <v>0</v>
      </c>
      <c r="I12" s="207">
        <f t="shared" si="2"/>
        <v>0</v>
      </c>
      <c r="J12" s="210"/>
      <c r="K12" s="371"/>
    </row>
    <row r="13" spans="1:256" ht="96">
      <c r="A13" s="370">
        <v>7</v>
      </c>
      <c r="B13" s="209" t="s">
        <v>135</v>
      </c>
      <c r="C13" s="203" t="s">
        <v>37</v>
      </c>
      <c r="D13" s="203">
        <v>2</v>
      </c>
      <c r="E13" s="204"/>
      <c r="F13" s="205">
        <f t="shared" si="0"/>
        <v>0</v>
      </c>
      <c r="G13" s="206"/>
      <c r="H13" s="207">
        <f t="shared" si="1"/>
        <v>0</v>
      </c>
      <c r="I13" s="207">
        <f t="shared" si="2"/>
        <v>0</v>
      </c>
      <c r="J13" s="208"/>
      <c r="K13" s="371"/>
    </row>
    <row r="14" spans="1:256" ht="72">
      <c r="A14" s="370">
        <v>8</v>
      </c>
      <c r="B14" s="209" t="s">
        <v>136</v>
      </c>
      <c r="C14" s="203" t="s">
        <v>37</v>
      </c>
      <c r="D14" s="203">
        <v>2</v>
      </c>
      <c r="E14" s="204"/>
      <c r="F14" s="205">
        <f t="shared" si="0"/>
        <v>0</v>
      </c>
      <c r="G14" s="206"/>
      <c r="H14" s="207">
        <f t="shared" si="1"/>
        <v>0</v>
      </c>
      <c r="I14" s="207">
        <f t="shared" si="2"/>
        <v>0</v>
      </c>
      <c r="J14" s="208"/>
      <c r="K14" s="371"/>
    </row>
    <row r="15" spans="1:256" ht="19.5" customHeight="1">
      <c r="A15" s="370">
        <v>9</v>
      </c>
      <c r="B15" s="202" t="s">
        <v>137</v>
      </c>
      <c r="C15" s="203" t="s">
        <v>138</v>
      </c>
      <c r="D15" s="203">
        <v>2</v>
      </c>
      <c r="E15" s="204"/>
      <c r="F15" s="205">
        <f t="shared" si="0"/>
        <v>0</v>
      </c>
      <c r="G15" s="206"/>
      <c r="H15" s="207">
        <f t="shared" si="1"/>
        <v>0</v>
      </c>
      <c r="I15" s="207">
        <f t="shared" si="2"/>
        <v>0</v>
      </c>
      <c r="J15" s="208"/>
      <c r="K15" s="371"/>
    </row>
    <row r="16" spans="1:256" ht="48">
      <c r="A16" s="370">
        <v>10</v>
      </c>
      <c r="B16" s="209" t="s">
        <v>139</v>
      </c>
      <c r="C16" s="203" t="s">
        <v>138</v>
      </c>
      <c r="D16" s="203">
        <v>2</v>
      </c>
      <c r="E16" s="204"/>
      <c r="F16" s="205">
        <f t="shared" si="0"/>
        <v>0</v>
      </c>
      <c r="G16" s="206"/>
      <c r="H16" s="207">
        <f t="shared" si="1"/>
        <v>0</v>
      </c>
      <c r="I16" s="207">
        <f t="shared" si="2"/>
        <v>0</v>
      </c>
      <c r="J16" s="208"/>
      <c r="K16" s="371"/>
    </row>
    <row r="17" spans="1:11" ht="24">
      <c r="A17" s="370">
        <v>11</v>
      </c>
      <c r="B17" s="209" t="s">
        <v>140</v>
      </c>
      <c r="C17" s="203" t="s">
        <v>37</v>
      </c>
      <c r="D17" s="203">
        <v>4</v>
      </c>
      <c r="E17" s="204"/>
      <c r="F17" s="205">
        <f t="shared" si="0"/>
        <v>0</v>
      </c>
      <c r="G17" s="206"/>
      <c r="H17" s="207">
        <f t="shared" si="1"/>
        <v>0</v>
      </c>
      <c r="I17" s="207">
        <f t="shared" si="2"/>
        <v>0</v>
      </c>
      <c r="J17" s="208"/>
      <c r="K17" s="371"/>
    </row>
    <row r="18" spans="1:11" ht="24">
      <c r="A18" s="370">
        <v>12</v>
      </c>
      <c r="B18" s="178" t="s">
        <v>141</v>
      </c>
      <c r="C18" s="203" t="s">
        <v>37</v>
      </c>
      <c r="D18" s="203">
        <v>2</v>
      </c>
      <c r="E18" s="212"/>
      <c r="F18" s="205">
        <f t="shared" si="0"/>
        <v>0</v>
      </c>
      <c r="G18" s="206"/>
      <c r="H18" s="207">
        <f t="shared" si="1"/>
        <v>0</v>
      </c>
      <c r="I18" s="207">
        <f t="shared" si="2"/>
        <v>0</v>
      </c>
      <c r="J18" s="213"/>
      <c r="K18" s="371"/>
    </row>
    <row r="19" spans="1:11" ht="24">
      <c r="A19" s="370">
        <v>13</v>
      </c>
      <c r="B19" s="178" t="s">
        <v>142</v>
      </c>
      <c r="C19" s="203" t="s">
        <v>37</v>
      </c>
      <c r="D19" s="203">
        <v>2</v>
      </c>
      <c r="E19" s="212"/>
      <c r="F19" s="205">
        <f t="shared" si="0"/>
        <v>0</v>
      </c>
      <c r="G19" s="206"/>
      <c r="H19" s="207">
        <f t="shared" si="1"/>
        <v>0</v>
      </c>
      <c r="I19" s="207">
        <f t="shared" si="2"/>
        <v>0</v>
      </c>
      <c r="J19" s="213"/>
      <c r="K19" s="371"/>
    </row>
    <row r="20" spans="1:11" ht="36.75" thickBot="1">
      <c r="A20" s="356">
        <v>14</v>
      </c>
      <c r="B20" s="372" t="s">
        <v>143</v>
      </c>
      <c r="C20" s="358" t="s">
        <v>37</v>
      </c>
      <c r="D20" s="358">
        <v>2</v>
      </c>
      <c r="E20" s="373"/>
      <c r="F20" s="374">
        <f t="shared" si="0"/>
        <v>0</v>
      </c>
      <c r="G20" s="375"/>
      <c r="H20" s="376">
        <f t="shared" si="1"/>
        <v>0</v>
      </c>
      <c r="I20" s="376">
        <f t="shared" si="2"/>
        <v>0</v>
      </c>
      <c r="J20" s="377"/>
      <c r="K20" s="378"/>
    </row>
    <row r="21" spans="1:11" ht="12.75" thickBot="1">
      <c r="E21" s="215"/>
      <c r="F21" s="364">
        <f>SUM(F7:F20)</f>
        <v>0</v>
      </c>
      <c r="G21" s="215"/>
      <c r="H21" s="410">
        <f>SUM(H7:H20)</f>
        <v>0</v>
      </c>
      <c r="I21" s="411">
        <f>SUM(I7:I20)</f>
        <v>0</v>
      </c>
    </row>
    <row r="22" spans="1:11">
      <c r="B22" s="214"/>
    </row>
    <row r="23" spans="1:11" ht="15">
      <c r="E23" s="288"/>
      <c r="F23" s="288"/>
      <c r="G23" s="289"/>
      <c r="H23" s="288"/>
      <c r="I23" s="288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11"/>
  <sheetViews>
    <sheetView workbookViewId="0">
      <selection activeCell="I18" sqref="I18"/>
    </sheetView>
  </sheetViews>
  <sheetFormatPr defaultRowHeight="12"/>
  <cols>
    <col min="1" max="1" width="3" style="182" customWidth="1"/>
    <col min="2" max="2" width="32" style="182" customWidth="1"/>
    <col min="3" max="3" width="4.85546875" style="182" customWidth="1"/>
    <col min="4" max="4" width="8.7109375" style="182" customWidth="1"/>
    <col min="5" max="16384" width="9.140625" style="182"/>
  </cols>
  <sheetData>
    <row r="1" spans="1:17" s="124" customFormat="1" ht="18">
      <c r="A1" s="123" t="s">
        <v>159</v>
      </c>
      <c r="D1" s="125"/>
      <c r="E1" s="125"/>
      <c r="G1" s="126"/>
      <c r="H1" s="126"/>
      <c r="I1" s="126"/>
    </row>
    <row r="2" spans="1:17" customFormat="1" ht="12.75">
      <c r="A2" s="13" t="s">
        <v>24</v>
      </c>
      <c r="B2" s="11"/>
      <c r="C2" s="12"/>
      <c r="D2" s="14"/>
      <c r="E2" s="28"/>
      <c r="F2" s="12"/>
      <c r="G2" s="12"/>
      <c r="H2" s="12"/>
      <c r="I2" s="11"/>
      <c r="J2" s="11"/>
      <c r="K2" s="11"/>
    </row>
    <row r="3" spans="1:17">
      <c r="A3" s="183"/>
      <c r="B3" s="180"/>
      <c r="C3" s="181"/>
      <c r="D3" s="184"/>
      <c r="E3" s="184"/>
      <c r="F3" s="184"/>
      <c r="G3" s="184"/>
      <c r="H3" s="184"/>
      <c r="I3" s="184"/>
      <c r="J3" s="185"/>
      <c r="K3" s="185"/>
      <c r="L3" s="181"/>
      <c r="M3" s="181"/>
      <c r="N3" s="180"/>
      <c r="O3" s="180"/>
      <c r="P3" s="180"/>
      <c r="Q3" s="180"/>
    </row>
    <row r="4" spans="1:17" s="253" customFormat="1" ht="18.75" thickBot="1">
      <c r="A4" s="241"/>
      <c r="B4" s="239" t="s">
        <v>158</v>
      </c>
      <c r="C4" s="241"/>
      <c r="D4" s="242"/>
      <c r="E4" s="242"/>
      <c r="F4" s="242"/>
      <c r="G4" s="242"/>
      <c r="H4" s="242"/>
      <c r="I4" s="242"/>
      <c r="J4" s="241"/>
      <c r="K4" s="241"/>
      <c r="L4" s="241"/>
      <c r="M4" s="241"/>
      <c r="N4" s="241"/>
      <c r="O4" s="241"/>
      <c r="P4" s="241"/>
      <c r="Q4" s="241"/>
    </row>
    <row r="5" spans="1:17" ht="48">
      <c r="A5" s="115" t="s">
        <v>30</v>
      </c>
      <c r="B5" s="116" t="s">
        <v>20</v>
      </c>
      <c r="C5" s="117" t="s">
        <v>21</v>
      </c>
      <c r="D5" s="116" t="s">
        <v>5</v>
      </c>
      <c r="E5" s="117" t="s">
        <v>10</v>
      </c>
      <c r="F5" s="118" t="s">
        <v>0</v>
      </c>
      <c r="G5" s="118" t="s">
        <v>22</v>
      </c>
      <c r="H5" s="118" t="s">
        <v>1</v>
      </c>
      <c r="I5" s="117" t="s">
        <v>2</v>
      </c>
      <c r="J5" s="119" t="s">
        <v>13</v>
      </c>
      <c r="K5" s="379" t="s">
        <v>23</v>
      </c>
    </row>
    <row r="6" spans="1:17" ht="12.75" thickBot="1">
      <c r="A6" s="120">
        <v>1</v>
      </c>
      <c r="B6" s="121">
        <v>2</v>
      </c>
      <c r="C6" s="121">
        <v>3</v>
      </c>
      <c r="D6" s="122">
        <v>4</v>
      </c>
      <c r="E6" s="122">
        <v>5</v>
      </c>
      <c r="F6" s="122">
        <v>6</v>
      </c>
      <c r="G6" s="122">
        <v>7</v>
      </c>
      <c r="H6" s="122">
        <v>8</v>
      </c>
      <c r="I6" s="122">
        <v>9</v>
      </c>
      <c r="J6" s="122">
        <v>10</v>
      </c>
      <c r="K6" s="380">
        <v>11</v>
      </c>
      <c r="L6" s="19"/>
      <c r="M6" s="19"/>
      <c r="O6" s="19"/>
      <c r="P6" s="19"/>
      <c r="Q6" s="19"/>
    </row>
    <row r="7" spans="1:17" ht="65.25" customHeight="1" thickBot="1">
      <c r="A7" s="381">
        <v>1</v>
      </c>
      <c r="B7" s="382" t="s">
        <v>147</v>
      </c>
      <c r="C7" s="383" t="s">
        <v>37</v>
      </c>
      <c r="D7" s="384">
        <v>60</v>
      </c>
      <c r="E7" s="385"/>
      <c r="F7" s="386">
        <f>D7*E7</f>
        <v>0</v>
      </c>
      <c r="G7" s="387"/>
      <c r="H7" s="386">
        <f>F7*G7</f>
        <v>0</v>
      </c>
      <c r="I7" s="386">
        <f>F7+H7</f>
        <v>0</v>
      </c>
      <c r="J7" s="388"/>
      <c r="K7" s="389"/>
    </row>
    <row r="8" spans="1:17" ht="24" customHeight="1" thickBot="1">
      <c r="E8" s="390" t="s">
        <v>148</v>
      </c>
      <c r="F8" s="392">
        <f>SUM(F7)</f>
        <v>0</v>
      </c>
      <c r="G8" s="393"/>
      <c r="H8" s="392">
        <f>SUM(H7)</f>
        <v>0</v>
      </c>
      <c r="I8" s="391">
        <f>SUM(I7)</f>
        <v>0</v>
      </c>
    </row>
    <row r="10" spans="1:17" ht="15">
      <c r="F10" s="290"/>
      <c r="G10" s="291"/>
      <c r="H10" s="290"/>
      <c r="I10" s="290"/>
    </row>
    <row r="11" spans="1:17">
      <c r="O11" s="182" t="s">
        <v>30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/>
  </sheetPr>
  <dimension ref="A1:Q187"/>
  <sheetViews>
    <sheetView tabSelected="1" workbookViewId="0">
      <selection activeCell="B22" sqref="B22"/>
    </sheetView>
  </sheetViews>
  <sheetFormatPr defaultColWidth="9.140625" defaultRowHeight="12.75"/>
  <cols>
    <col min="1" max="1" width="4.28515625" style="16" customWidth="1"/>
    <col min="2" max="2" width="34.42578125" style="16" customWidth="1"/>
    <col min="3" max="3" width="4.7109375" style="16" customWidth="1"/>
    <col min="4" max="4" width="6.85546875" style="17" bestFit="1" customWidth="1"/>
    <col min="5" max="5" width="11.7109375" style="16" customWidth="1"/>
    <col min="6" max="6" width="16.5703125" style="16" customWidth="1"/>
    <col min="7" max="7" width="8.42578125" style="16" customWidth="1"/>
    <col min="8" max="8" width="12.140625" style="16" customWidth="1"/>
    <col min="9" max="9" width="11.85546875" style="16" customWidth="1"/>
    <col min="10" max="10" width="13.5703125" style="16" customWidth="1"/>
    <col min="11" max="11" width="14.7109375" style="16" customWidth="1"/>
    <col min="12" max="16384" width="9.140625" style="16"/>
  </cols>
  <sheetData>
    <row r="1" spans="1:17" s="124" customFormat="1" ht="18">
      <c r="A1" s="123" t="s">
        <v>159</v>
      </c>
      <c r="D1" s="125"/>
      <c r="E1" s="125"/>
      <c r="G1" s="126"/>
      <c r="H1" s="126"/>
      <c r="I1" s="126"/>
    </row>
    <row r="2" spans="1:17" customFormat="1">
      <c r="A2" s="13" t="s">
        <v>24</v>
      </c>
      <c r="B2" s="11"/>
      <c r="C2" s="12"/>
      <c r="D2" s="14"/>
      <c r="E2" s="28"/>
      <c r="F2" s="12"/>
      <c r="G2" s="12"/>
      <c r="H2" s="12"/>
      <c r="I2" s="11"/>
      <c r="J2" s="11"/>
      <c r="K2" s="11"/>
    </row>
    <row r="3" spans="1:17" s="255" customFormat="1">
      <c r="A3" s="254"/>
      <c r="C3" s="256"/>
      <c r="D3" s="257"/>
      <c r="E3" s="258"/>
      <c r="F3" s="256"/>
      <c r="G3" s="256"/>
      <c r="H3" s="256"/>
    </row>
    <row r="4" spans="1:17" s="238" customFormat="1" ht="16.5" customHeight="1" thickBot="1">
      <c r="B4" s="239" t="s">
        <v>160</v>
      </c>
      <c r="D4" s="240"/>
    </row>
    <row r="5" spans="1:17" ht="31.5">
      <c r="A5" s="394" t="s">
        <v>3</v>
      </c>
      <c r="B5" s="395" t="s">
        <v>20</v>
      </c>
      <c r="C5" s="396" t="s">
        <v>21</v>
      </c>
      <c r="D5" s="395" t="s">
        <v>5</v>
      </c>
      <c r="E5" s="396" t="s">
        <v>10</v>
      </c>
      <c r="F5" s="396" t="s">
        <v>0</v>
      </c>
      <c r="G5" s="396" t="s">
        <v>22</v>
      </c>
      <c r="H5" s="396" t="s">
        <v>1</v>
      </c>
      <c r="I5" s="396" t="s">
        <v>2</v>
      </c>
      <c r="J5" s="396" t="s">
        <v>13</v>
      </c>
      <c r="K5" s="397" t="s">
        <v>23</v>
      </c>
      <c r="L5" s="259"/>
    </row>
    <row r="6" spans="1:17" s="260" customFormat="1" thickBot="1">
      <c r="A6" s="120">
        <v>1</v>
      </c>
      <c r="B6" s="121">
        <v>2</v>
      </c>
      <c r="C6" s="121">
        <v>3</v>
      </c>
      <c r="D6" s="122">
        <v>4</v>
      </c>
      <c r="E6" s="122">
        <v>5</v>
      </c>
      <c r="F6" s="122">
        <v>6</v>
      </c>
      <c r="G6" s="122">
        <v>7</v>
      </c>
      <c r="H6" s="122">
        <v>8</v>
      </c>
      <c r="I6" s="122">
        <v>9</v>
      </c>
      <c r="J6" s="122">
        <v>10</v>
      </c>
      <c r="K6" s="380">
        <v>11</v>
      </c>
      <c r="L6" s="19"/>
      <c r="M6" s="19"/>
      <c r="O6" s="19"/>
      <c r="P6" s="19"/>
      <c r="Q6" s="19"/>
    </row>
    <row r="7" spans="1:17" ht="69" customHeight="1">
      <c r="A7" s="398">
        <v>1</v>
      </c>
      <c r="B7" s="261" t="s">
        <v>161</v>
      </c>
      <c r="C7" s="262" t="s">
        <v>37</v>
      </c>
      <c r="D7" s="263">
        <v>200</v>
      </c>
      <c r="E7" s="264"/>
      <c r="F7" s="265">
        <f>D7*E7</f>
        <v>0</v>
      </c>
      <c r="G7" s="266"/>
      <c r="H7" s="265">
        <f>F7*G7</f>
        <v>0</v>
      </c>
      <c r="I7" s="267">
        <f>F7+H7</f>
        <v>0</v>
      </c>
      <c r="J7" s="268"/>
      <c r="K7" s="399"/>
      <c r="L7" s="269"/>
    </row>
    <row r="8" spans="1:17" ht="78" customHeight="1">
      <c r="A8" s="398">
        <v>2</v>
      </c>
      <c r="B8" s="261" t="s">
        <v>162</v>
      </c>
      <c r="C8" s="262" t="s">
        <v>37</v>
      </c>
      <c r="D8" s="263">
        <v>150</v>
      </c>
      <c r="E8" s="264"/>
      <c r="F8" s="265">
        <f t="shared" ref="F8:F21" si="0">D8*E8</f>
        <v>0</v>
      </c>
      <c r="G8" s="266"/>
      <c r="H8" s="265">
        <f t="shared" ref="H8:H21" si="1">F8*G8</f>
        <v>0</v>
      </c>
      <c r="I8" s="267">
        <f t="shared" ref="I8:I21" si="2">F8+H8</f>
        <v>0</v>
      </c>
      <c r="J8" s="268"/>
      <c r="K8" s="399"/>
      <c r="L8" s="269"/>
    </row>
    <row r="9" spans="1:17" ht="94.5" customHeight="1">
      <c r="A9" s="398">
        <v>3</v>
      </c>
      <c r="B9" s="261" t="s">
        <v>163</v>
      </c>
      <c r="C9" s="262" t="s">
        <v>37</v>
      </c>
      <c r="D9" s="263">
        <v>5000</v>
      </c>
      <c r="E9" s="264"/>
      <c r="F9" s="265">
        <f t="shared" si="0"/>
        <v>0</v>
      </c>
      <c r="G9" s="266"/>
      <c r="H9" s="265">
        <f t="shared" si="1"/>
        <v>0</v>
      </c>
      <c r="I9" s="267">
        <f t="shared" si="2"/>
        <v>0</v>
      </c>
      <c r="J9" s="268"/>
      <c r="K9" s="399"/>
      <c r="L9" s="269"/>
    </row>
    <row r="10" spans="1:17" ht="110.25" customHeight="1">
      <c r="A10" s="398">
        <v>4</v>
      </c>
      <c r="B10" s="261" t="s">
        <v>164</v>
      </c>
      <c r="C10" s="262" t="s">
        <v>35</v>
      </c>
      <c r="D10" s="263">
        <v>100</v>
      </c>
      <c r="E10" s="264"/>
      <c r="F10" s="265">
        <f t="shared" si="0"/>
        <v>0</v>
      </c>
      <c r="G10" s="266"/>
      <c r="H10" s="265">
        <f t="shared" si="1"/>
        <v>0</v>
      </c>
      <c r="I10" s="267">
        <f t="shared" si="2"/>
        <v>0</v>
      </c>
      <c r="J10" s="268"/>
      <c r="K10" s="399"/>
      <c r="L10" s="269"/>
    </row>
    <row r="11" spans="1:17" ht="96" customHeight="1">
      <c r="A11" s="398">
        <v>5</v>
      </c>
      <c r="B11" s="261" t="s">
        <v>165</v>
      </c>
      <c r="C11" s="262" t="s">
        <v>35</v>
      </c>
      <c r="D11" s="263">
        <v>100</v>
      </c>
      <c r="E11" s="264"/>
      <c r="F11" s="265">
        <f t="shared" si="0"/>
        <v>0</v>
      </c>
      <c r="G11" s="266"/>
      <c r="H11" s="265">
        <f t="shared" si="1"/>
        <v>0</v>
      </c>
      <c r="I11" s="267">
        <f t="shared" si="2"/>
        <v>0</v>
      </c>
      <c r="J11" s="268"/>
      <c r="K11" s="399"/>
      <c r="L11" s="269"/>
    </row>
    <row r="12" spans="1:17" ht="90" customHeight="1">
      <c r="A12" s="398">
        <v>6</v>
      </c>
      <c r="B12" s="261" t="s">
        <v>166</v>
      </c>
      <c r="C12" s="262" t="s">
        <v>35</v>
      </c>
      <c r="D12" s="263">
        <v>150</v>
      </c>
      <c r="E12" s="264"/>
      <c r="F12" s="265">
        <f t="shared" si="0"/>
        <v>0</v>
      </c>
      <c r="G12" s="266"/>
      <c r="H12" s="265">
        <f t="shared" si="1"/>
        <v>0</v>
      </c>
      <c r="I12" s="267">
        <f t="shared" si="2"/>
        <v>0</v>
      </c>
      <c r="J12" s="268"/>
      <c r="K12" s="399"/>
      <c r="L12" s="269"/>
    </row>
    <row r="13" spans="1:17" ht="96" customHeight="1">
      <c r="A13" s="398">
        <v>7</v>
      </c>
      <c r="B13" s="261" t="s">
        <v>167</v>
      </c>
      <c r="C13" s="262" t="s">
        <v>35</v>
      </c>
      <c r="D13" s="263">
        <v>100</v>
      </c>
      <c r="E13" s="264"/>
      <c r="F13" s="265">
        <f t="shared" si="0"/>
        <v>0</v>
      </c>
      <c r="G13" s="266"/>
      <c r="H13" s="265">
        <f t="shared" si="1"/>
        <v>0</v>
      </c>
      <c r="I13" s="267">
        <f t="shared" si="2"/>
        <v>0</v>
      </c>
      <c r="J13" s="268"/>
      <c r="K13" s="399"/>
      <c r="L13" s="269"/>
    </row>
    <row r="14" spans="1:17" ht="101.25" customHeight="1">
      <c r="A14" s="398">
        <v>8</v>
      </c>
      <c r="B14" s="261" t="s">
        <v>168</v>
      </c>
      <c r="C14" s="262" t="s">
        <v>35</v>
      </c>
      <c r="D14" s="263">
        <v>60</v>
      </c>
      <c r="E14" s="264"/>
      <c r="F14" s="265">
        <f t="shared" si="0"/>
        <v>0</v>
      </c>
      <c r="G14" s="266"/>
      <c r="H14" s="265">
        <f t="shared" si="1"/>
        <v>0</v>
      </c>
      <c r="I14" s="267">
        <f t="shared" si="2"/>
        <v>0</v>
      </c>
      <c r="J14" s="268"/>
      <c r="K14" s="399"/>
      <c r="L14" s="269"/>
    </row>
    <row r="15" spans="1:17" ht="66.599999999999994" customHeight="1">
      <c r="A15" s="398">
        <v>9</v>
      </c>
      <c r="B15" s="261" t="s">
        <v>169</v>
      </c>
      <c r="C15" s="262" t="s">
        <v>35</v>
      </c>
      <c r="D15" s="263">
        <v>120</v>
      </c>
      <c r="E15" s="264"/>
      <c r="F15" s="265">
        <f t="shared" si="0"/>
        <v>0</v>
      </c>
      <c r="G15" s="266"/>
      <c r="H15" s="265">
        <f t="shared" si="1"/>
        <v>0</v>
      </c>
      <c r="I15" s="267">
        <f t="shared" si="2"/>
        <v>0</v>
      </c>
      <c r="J15" s="268"/>
      <c r="K15" s="399"/>
      <c r="L15" s="269"/>
    </row>
    <row r="16" spans="1:17" ht="55.5" customHeight="1">
      <c r="A16" s="398">
        <v>10</v>
      </c>
      <c r="B16" s="261" t="s">
        <v>170</v>
      </c>
      <c r="C16" s="262" t="s">
        <v>37</v>
      </c>
      <c r="D16" s="263">
        <v>150</v>
      </c>
      <c r="E16" s="264"/>
      <c r="F16" s="265">
        <f t="shared" si="0"/>
        <v>0</v>
      </c>
      <c r="G16" s="266"/>
      <c r="H16" s="265">
        <f t="shared" si="1"/>
        <v>0</v>
      </c>
      <c r="I16" s="267">
        <f t="shared" si="2"/>
        <v>0</v>
      </c>
      <c r="J16" s="268"/>
      <c r="K16" s="399"/>
      <c r="L16" s="269"/>
    </row>
    <row r="17" spans="1:12" ht="73.5" customHeight="1">
      <c r="A17" s="398">
        <v>11</v>
      </c>
      <c r="B17" s="261" t="s">
        <v>171</v>
      </c>
      <c r="C17" s="262" t="s">
        <v>37</v>
      </c>
      <c r="D17" s="263">
        <v>20</v>
      </c>
      <c r="E17" s="264"/>
      <c r="F17" s="265">
        <f t="shared" si="0"/>
        <v>0</v>
      </c>
      <c r="G17" s="266"/>
      <c r="H17" s="265">
        <f t="shared" si="1"/>
        <v>0</v>
      </c>
      <c r="I17" s="267">
        <f t="shared" si="2"/>
        <v>0</v>
      </c>
      <c r="J17" s="268"/>
      <c r="K17" s="399"/>
      <c r="L17" s="269"/>
    </row>
    <row r="18" spans="1:12" ht="55.5" customHeight="1">
      <c r="A18" s="398">
        <v>12</v>
      </c>
      <c r="B18" s="261" t="s">
        <v>172</v>
      </c>
      <c r="C18" s="262" t="s">
        <v>35</v>
      </c>
      <c r="D18" s="263">
        <v>100</v>
      </c>
      <c r="E18" s="264"/>
      <c r="F18" s="265">
        <f t="shared" si="0"/>
        <v>0</v>
      </c>
      <c r="G18" s="266"/>
      <c r="H18" s="265">
        <f t="shared" si="1"/>
        <v>0</v>
      </c>
      <c r="I18" s="267">
        <f t="shared" si="2"/>
        <v>0</v>
      </c>
      <c r="J18" s="268"/>
      <c r="K18" s="399"/>
      <c r="L18" s="269"/>
    </row>
    <row r="19" spans="1:12" ht="72" customHeight="1">
      <c r="A19" s="398">
        <v>13</v>
      </c>
      <c r="B19" s="261" t="s">
        <v>173</v>
      </c>
      <c r="C19" s="262" t="s">
        <v>35</v>
      </c>
      <c r="D19" s="263">
        <v>100</v>
      </c>
      <c r="E19" s="264"/>
      <c r="F19" s="265">
        <f t="shared" si="0"/>
        <v>0</v>
      </c>
      <c r="G19" s="266"/>
      <c r="H19" s="265">
        <f t="shared" si="1"/>
        <v>0</v>
      </c>
      <c r="I19" s="267">
        <f t="shared" si="2"/>
        <v>0</v>
      </c>
      <c r="J19" s="268"/>
      <c r="K19" s="399"/>
      <c r="L19" s="269"/>
    </row>
    <row r="20" spans="1:12" ht="129" customHeight="1">
      <c r="A20" s="398">
        <v>14</v>
      </c>
      <c r="B20" s="261" t="s">
        <v>174</v>
      </c>
      <c r="C20" s="262" t="s">
        <v>35</v>
      </c>
      <c r="D20" s="263">
        <v>150</v>
      </c>
      <c r="E20" s="264"/>
      <c r="F20" s="265">
        <f t="shared" si="0"/>
        <v>0</v>
      </c>
      <c r="G20" s="266"/>
      <c r="H20" s="265">
        <f t="shared" si="1"/>
        <v>0</v>
      </c>
      <c r="I20" s="267">
        <f t="shared" si="2"/>
        <v>0</v>
      </c>
      <c r="J20" s="268"/>
      <c r="K20" s="399"/>
      <c r="L20" s="269"/>
    </row>
    <row r="21" spans="1:12" ht="111.75" customHeight="1" thickBot="1">
      <c r="A21" s="400">
        <v>15</v>
      </c>
      <c r="B21" s="401" t="s">
        <v>175</v>
      </c>
      <c r="C21" s="402" t="s">
        <v>35</v>
      </c>
      <c r="D21" s="403">
        <v>300</v>
      </c>
      <c r="E21" s="404"/>
      <c r="F21" s="405">
        <f t="shared" si="0"/>
        <v>0</v>
      </c>
      <c r="G21" s="406"/>
      <c r="H21" s="405">
        <f t="shared" si="1"/>
        <v>0</v>
      </c>
      <c r="I21" s="407">
        <f t="shared" si="2"/>
        <v>0</v>
      </c>
      <c r="J21" s="408"/>
      <c r="K21" s="409"/>
      <c r="L21" s="269"/>
    </row>
    <row r="22" spans="1:12" ht="28.5" customHeight="1" thickBot="1">
      <c r="A22" s="17"/>
      <c r="B22" s="270"/>
      <c r="C22" s="271"/>
      <c r="D22" s="272"/>
      <c r="E22" s="273"/>
      <c r="F22" s="274">
        <f>SUM(F7:F21)</f>
        <v>0</v>
      </c>
      <c r="G22" s="275"/>
      <c r="H22" s="274">
        <f>SUM(H7:H21)</f>
        <v>0</v>
      </c>
      <c r="I22" s="274">
        <f>SUM(I7:I21)</f>
        <v>0</v>
      </c>
      <c r="J22" s="276"/>
      <c r="K22" s="15"/>
      <c r="L22" s="15"/>
    </row>
    <row r="23" spans="1:12">
      <c r="K23" s="15"/>
      <c r="L23" s="15"/>
    </row>
    <row r="24" spans="1:12">
      <c r="K24" s="15"/>
      <c r="L24" s="15"/>
    </row>
    <row r="25" spans="1:12" s="277" customFormat="1" ht="12">
      <c r="F25" s="278"/>
    </row>
    <row r="26" spans="1:12">
      <c r="K26" s="15"/>
      <c r="L26" s="15"/>
    </row>
    <row r="27" spans="1:12">
      <c r="K27" s="15"/>
      <c r="L27" s="15"/>
    </row>
    <row r="28" spans="1:12">
      <c r="K28" s="15"/>
      <c r="L28" s="15"/>
    </row>
    <row r="29" spans="1:12">
      <c r="K29" s="15"/>
      <c r="L29" s="15"/>
    </row>
    <row r="30" spans="1:12">
      <c r="K30" s="15"/>
      <c r="L30" s="15"/>
    </row>
    <row r="31" spans="1:12">
      <c r="K31" s="15"/>
      <c r="L31" s="15"/>
    </row>
    <row r="32" spans="1:12">
      <c r="K32" s="15"/>
      <c r="L32" s="15"/>
    </row>
    <row r="33" spans="4:12">
      <c r="D33" s="16"/>
      <c r="K33" s="15"/>
      <c r="L33" s="15"/>
    </row>
    <row r="34" spans="4:12">
      <c r="D34" s="16"/>
      <c r="K34" s="15"/>
      <c r="L34" s="15"/>
    </row>
    <row r="35" spans="4:12">
      <c r="D35" s="16"/>
      <c r="K35" s="15"/>
      <c r="L35" s="15"/>
    </row>
    <row r="36" spans="4:12">
      <c r="D36" s="16"/>
      <c r="K36" s="15"/>
      <c r="L36" s="15"/>
    </row>
    <row r="37" spans="4:12">
      <c r="D37" s="16"/>
      <c r="K37" s="15"/>
      <c r="L37" s="15"/>
    </row>
    <row r="38" spans="4:12">
      <c r="D38" s="16"/>
      <c r="K38" s="15"/>
      <c r="L38" s="15"/>
    </row>
    <row r="39" spans="4:12">
      <c r="D39" s="16"/>
      <c r="K39" s="15"/>
      <c r="L39" s="15"/>
    </row>
    <row r="40" spans="4:12">
      <c r="D40" s="16"/>
      <c r="K40" s="15"/>
      <c r="L40" s="15"/>
    </row>
    <row r="41" spans="4:12">
      <c r="D41" s="16"/>
      <c r="K41" s="15"/>
      <c r="L41" s="15"/>
    </row>
    <row r="42" spans="4:12">
      <c r="D42" s="16"/>
      <c r="K42" s="15"/>
      <c r="L42" s="15"/>
    </row>
    <row r="43" spans="4:12">
      <c r="D43" s="16"/>
      <c r="K43" s="15"/>
      <c r="L43" s="15"/>
    </row>
    <row r="44" spans="4:12">
      <c r="D44" s="16"/>
      <c r="K44" s="15"/>
      <c r="L44" s="15"/>
    </row>
    <row r="45" spans="4:12">
      <c r="D45" s="16"/>
      <c r="K45" s="15"/>
      <c r="L45" s="15"/>
    </row>
    <row r="46" spans="4:12">
      <c r="D46" s="16"/>
      <c r="K46" s="15"/>
      <c r="L46" s="15"/>
    </row>
    <row r="47" spans="4:12">
      <c r="D47" s="16"/>
      <c r="K47" s="15"/>
      <c r="L47" s="15"/>
    </row>
    <row r="48" spans="4:12">
      <c r="D48" s="16"/>
      <c r="K48" s="15"/>
      <c r="L48" s="15"/>
    </row>
    <row r="49" spans="4:12">
      <c r="D49" s="16"/>
      <c r="K49" s="15"/>
      <c r="L49" s="15"/>
    </row>
    <row r="50" spans="4:12">
      <c r="D50" s="16"/>
      <c r="K50" s="15"/>
      <c r="L50" s="15"/>
    </row>
    <row r="51" spans="4:12">
      <c r="D51" s="16"/>
      <c r="K51" s="15"/>
      <c r="L51" s="15"/>
    </row>
    <row r="52" spans="4:12">
      <c r="D52" s="16"/>
      <c r="K52" s="15"/>
      <c r="L52" s="15"/>
    </row>
    <row r="53" spans="4:12">
      <c r="D53" s="16"/>
      <c r="K53" s="15"/>
      <c r="L53" s="15"/>
    </row>
    <row r="54" spans="4:12">
      <c r="D54" s="16"/>
      <c r="K54" s="15"/>
      <c r="L54" s="15"/>
    </row>
    <row r="55" spans="4:12">
      <c r="D55" s="16"/>
      <c r="K55" s="15"/>
      <c r="L55" s="15"/>
    </row>
    <row r="56" spans="4:12">
      <c r="D56" s="16"/>
      <c r="K56" s="15"/>
      <c r="L56" s="15"/>
    </row>
    <row r="57" spans="4:12">
      <c r="D57" s="16"/>
      <c r="K57" s="15"/>
      <c r="L57" s="15"/>
    </row>
    <row r="58" spans="4:12">
      <c r="D58" s="16"/>
      <c r="K58" s="15"/>
      <c r="L58" s="15"/>
    </row>
    <row r="59" spans="4:12">
      <c r="D59" s="16"/>
      <c r="K59" s="15"/>
      <c r="L59" s="15"/>
    </row>
    <row r="60" spans="4:12">
      <c r="D60" s="16"/>
      <c r="K60" s="15"/>
      <c r="L60" s="15"/>
    </row>
    <row r="61" spans="4:12">
      <c r="D61" s="16"/>
      <c r="K61" s="15"/>
      <c r="L61" s="15"/>
    </row>
    <row r="62" spans="4:12">
      <c r="D62" s="16"/>
      <c r="K62" s="15"/>
      <c r="L62" s="15"/>
    </row>
    <row r="63" spans="4:12">
      <c r="D63" s="16"/>
      <c r="K63" s="15"/>
      <c r="L63" s="15"/>
    </row>
    <row r="64" spans="4:12">
      <c r="D64" s="16"/>
      <c r="K64" s="15"/>
      <c r="L64" s="15"/>
    </row>
    <row r="65" spans="4:12">
      <c r="D65" s="16"/>
      <c r="K65" s="15"/>
      <c r="L65" s="15"/>
    </row>
    <row r="66" spans="4:12">
      <c r="D66" s="16"/>
      <c r="K66" s="15"/>
      <c r="L66" s="15"/>
    </row>
    <row r="67" spans="4:12">
      <c r="D67" s="16"/>
      <c r="K67" s="15"/>
      <c r="L67" s="15"/>
    </row>
    <row r="68" spans="4:12">
      <c r="D68" s="16"/>
      <c r="K68" s="15"/>
      <c r="L68" s="15"/>
    </row>
    <row r="69" spans="4:12">
      <c r="D69" s="16"/>
      <c r="K69" s="15"/>
      <c r="L69" s="15"/>
    </row>
    <row r="70" spans="4:12">
      <c r="D70" s="16"/>
      <c r="K70" s="15"/>
      <c r="L70" s="15"/>
    </row>
    <row r="71" spans="4:12">
      <c r="D71" s="16"/>
      <c r="K71" s="15"/>
      <c r="L71" s="15"/>
    </row>
    <row r="72" spans="4:12">
      <c r="D72" s="16"/>
      <c r="K72" s="15"/>
      <c r="L72" s="15"/>
    </row>
    <row r="73" spans="4:12">
      <c r="D73" s="16"/>
      <c r="K73" s="15"/>
      <c r="L73" s="15"/>
    </row>
    <row r="74" spans="4:12">
      <c r="D74" s="16"/>
      <c r="K74" s="15"/>
      <c r="L74" s="15"/>
    </row>
    <row r="75" spans="4:12">
      <c r="D75" s="16"/>
      <c r="K75" s="15"/>
      <c r="L75" s="15"/>
    </row>
    <row r="76" spans="4:12">
      <c r="D76" s="16"/>
      <c r="K76" s="15"/>
      <c r="L76" s="15"/>
    </row>
    <row r="77" spans="4:12">
      <c r="D77" s="16"/>
      <c r="K77" s="15"/>
      <c r="L77" s="15"/>
    </row>
    <row r="78" spans="4:12">
      <c r="D78" s="16"/>
      <c r="K78" s="15"/>
      <c r="L78" s="15"/>
    </row>
    <row r="79" spans="4:12">
      <c r="D79" s="16"/>
      <c r="K79" s="15"/>
      <c r="L79" s="15"/>
    </row>
    <row r="80" spans="4:12">
      <c r="D80" s="16"/>
      <c r="K80" s="15"/>
      <c r="L80" s="15"/>
    </row>
    <row r="81" spans="4:12">
      <c r="D81" s="16"/>
      <c r="K81" s="15"/>
      <c r="L81" s="15"/>
    </row>
    <row r="82" spans="4:12">
      <c r="D82" s="16"/>
      <c r="K82" s="15"/>
      <c r="L82" s="15"/>
    </row>
    <row r="83" spans="4:12">
      <c r="D83" s="16"/>
      <c r="K83" s="15"/>
      <c r="L83" s="15"/>
    </row>
    <row r="84" spans="4:12">
      <c r="D84" s="16"/>
      <c r="K84" s="15"/>
      <c r="L84" s="15"/>
    </row>
    <row r="85" spans="4:12">
      <c r="D85" s="16"/>
      <c r="K85" s="15"/>
      <c r="L85" s="15"/>
    </row>
    <row r="86" spans="4:12">
      <c r="D86" s="16"/>
      <c r="K86" s="15"/>
      <c r="L86" s="15"/>
    </row>
    <row r="87" spans="4:12">
      <c r="D87" s="16"/>
      <c r="K87" s="15"/>
      <c r="L87" s="15"/>
    </row>
    <row r="88" spans="4:12">
      <c r="D88" s="16"/>
      <c r="K88" s="15"/>
      <c r="L88" s="15"/>
    </row>
    <row r="89" spans="4:12">
      <c r="D89" s="16"/>
      <c r="K89" s="15"/>
      <c r="L89" s="15"/>
    </row>
    <row r="90" spans="4:12">
      <c r="D90" s="16"/>
      <c r="K90" s="15"/>
      <c r="L90" s="15"/>
    </row>
    <row r="91" spans="4:12">
      <c r="D91" s="16"/>
      <c r="K91" s="15"/>
      <c r="L91" s="15"/>
    </row>
    <row r="92" spans="4:12">
      <c r="D92" s="16"/>
      <c r="K92" s="15"/>
      <c r="L92" s="15"/>
    </row>
    <row r="93" spans="4:12">
      <c r="D93" s="16"/>
      <c r="K93" s="15"/>
      <c r="L93" s="15"/>
    </row>
    <row r="94" spans="4:12">
      <c r="D94" s="16"/>
      <c r="K94" s="15"/>
      <c r="L94" s="15"/>
    </row>
    <row r="95" spans="4:12">
      <c r="D95" s="16"/>
      <c r="K95" s="15"/>
      <c r="L95" s="15"/>
    </row>
    <row r="96" spans="4:12">
      <c r="D96" s="16"/>
      <c r="K96" s="15"/>
      <c r="L96" s="15"/>
    </row>
    <row r="97" spans="4:12">
      <c r="D97" s="16"/>
      <c r="K97" s="15"/>
      <c r="L97" s="15"/>
    </row>
    <row r="98" spans="4:12">
      <c r="D98" s="16"/>
      <c r="K98" s="15"/>
      <c r="L98" s="15"/>
    </row>
    <row r="99" spans="4:12">
      <c r="D99" s="16"/>
      <c r="K99" s="15"/>
      <c r="L99" s="15"/>
    </row>
    <row r="100" spans="4:12">
      <c r="D100" s="16"/>
      <c r="K100" s="15"/>
      <c r="L100" s="15"/>
    </row>
    <row r="101" spans="4:12">
      <c r="D101" s="16"/>
      <c r="K101" s="15"/>
      <c r="L101" s="15"/>
    </row>
    <row r="102" spans="4:12">
      <c r="D102" s="16"/>
      <c r="K102" s="15"/>
      <c r="L102" s="15"/>
    </row>
    <row r="103" spans="4:12">
      <c r="D103" s="16"/>
      <c r="K103" s="15"/>
      <c r="L103" s="15"/>
    </row>
    <row r="104" spans="4:12">
      <c r="D104" s="16"/>
      <c r="K104" s="15"/>
      <c r="L104" s="15"/>
    </row>
    <row r="105" spans="4:12">
      <c r="D105" s="16"/>
      <c r="K105" s="15"/>
      <c r="L105" s="15"/>
    </row>
    <row r="106" spans="4:12">
      <c r="D106" s="16"/>
      <c r="K106" s="15"/>
      <c r="L106" s="15"/>
    </row>
    <row r="107" spans="4:12">
      <c r="D107" s="16"/>
      <c r="K107" s="15"/>
      <c r="L107" s="15"/>
    </row>
    <row r="108" spans="4:12">
      <c r="D108" s="16"/>
      <c r="K108" s="15"/>
      <c r="L108" s="15"/>
    </row>
    <row r="109" spans="4:12">
      <c r="D109" s="16"/>
      <c r="K109" s="15"/>
      <c r="L109" s="15"/>
    </row>
    <row r="110" spans="4:12">
      <c r="D110" s="16"/>
      <c r="K110" s="15"/>
      <c r="L110" s="15"/>
    </row>
    <row r="111" spans="4:12">
      <c r="D111" s="16"/>
      <c r="K111" s="15"/>
      <c r="L111" s="15"/>
    </row>
    <row r="112" spans="4:12">
      <c r="D112" s="16"/>
      <c r="K112" s="15"/>
      <c r="L112" s="15"/>
    </row>
    <row r="113" spans="4:12">
      <c r="D113" s="16"/>
      <c r="K113" s="15"/>
      <c r="L113" s="15"/>
    </row>
    <row r="114" spans="4:12">
      <c r="D114" s="16"/>
      <c r="K114" s="15"/>
      <c r="L114" s="15"/>
    </row>
    <row r="115" spans="4:12">
      <c r="D115" s="16"/>
      <c r="K115" s="15"/>
      <c r="L115" s="15"/>
    </row>
    <row r="116" spans="4:12">
      <c r="D116" s="16"/>
      <c r="K116" s="15"/>
      <c r="L116" s="15"/>
    </row>
    <row r="117" spans="4:12">
      <c r="D117" s="16"/>
      <c r="K117" s="15"/>
      <c r="L117" s="15"/>
    </row>
    <row r="118" spans="4:12">
      <c r="D118" s="16"/>
      <c r="K118" s="15"/>
      <c r="L118" s="15"/>
    </row>
    <row r="119" spans="4:12">
      <c r="D119" s="16"/>
      <c r="K119" s="15"/>
      <c r="L119" s="15"/>
    </row>
    <row r="120" spans="4:12">
      <c r="D120" s="16"/>
      <c r="K120" s="15"/>
      <c r="L120" s="15"/>
    </row>
    <row r="121" spans="4:12">
      <c r="D121" s="16"/>
      <c r="K121" s="15"/>
      <c r="L121" s="15"/>
    </row>
    <row r="122" spans="4:12">
      <c r="D122" s="16"/>
      <c r="K122" s="15"/>
      <c r="L122" s="15"/>
    </row>
    <row r="123" spans="4:12">
      <c r="D123" s="16"/>
      <c r="K123" s="15"/>
      <c r="L123" s="15"/>
    </row>
    <row r="124" spans="4:12">
      <c r="D124" s="16"/>
      <c r="K124" s="15"/>
      <c r="L124" s="15"/>
    </row>
    <row r="125" spans="4:12">
      <c r="D125" s="16"/>
      <c r="K125" s="15"/>
      <c r="L125" s="15"/>
    </row>
    <row r="126" spans="4:12">
      <c r="D126" s="16"/>
      <c r="K126" s="15"/>
      <c r="L126" s="15"/>
    </row>
    <row r="127" spans="4:12">
      <c r="D127" s="16"/>
      <c r="K127" s="15"/>
      <c r="L127" s="15"/>
    </row>
    <row r="128" spans="4:12">
      <c r="D128" s="16"/>
      <c r="K128" s="15"/>
      <c r="L128" s="15"/>
    </row>
    <row r="129" spans="4:12">
      <c r="D129" s="16"/>
      <c r="K129" s="15"/>
      <c r="L129" s="15"/>
    </row>
    <row r="130" spans="4:12">
      <c r="D130" s="16"/>
      <c r="K130" s="15"/>
      <c r="L130" s="15"/>
    </row>
    <row r="131" spans="4:12">
      <c r="D131" s="16"/>
      <c r="K131" s="15"/>
      <c r="L131" s="15"/>
    </row>
    <row r="132" spans="4:12">
      <c r="D132" s="16"/>
      <c r="K132" s="15"/>
      <c r="L132" s="15"/>
    </row>
    <row r="133" spans="4:12">
      <c r="D133" s="16"/>
      <c r="K133" s="15"/>
      <c r="L133" s="15"/>
    </row>
    <row r="134" spans="4:12">
      <c r="D134" s="16"/>
      <c r="K134" s="15"/>
      <c r="L134" s="15"/>
    </row>
    <row r="135" spans="4:12">
      <c r="D135" s="16"/>
      <c r="K135" s="15"/>
      <c r="L135" s="15"/>
    </row>
    <row r="136" spans="4:12">
      <c r="D136" s="16"/>
      <c r="K136" s="15"/>
      <c r="L136" s="15"/>
    </row>
    <row r="137" spans="4:12">
      <c r="D137" s="16"/>
      <c r="K137" s="15"/>
      <c r="L137" s="15"/>
    </row>
    <row r="138" spans="4:12">
      <c r="D138" s="16"/>
      <c r="K138" s="15"/>
      <c r="L138" s="15"/>
    </row>
    <row r="139" spans="4:12">
      <c r="D139" s="16"/>
      <c r="K139" s="15"/>
      <c r="L139" s="15"/>
    </row>
    <row r="140" spans="4:12">
      <c r="D140" s="16"/>
      <c r="K140" s="15"/>
      <c r="L140" s="15"/>
    </row>
    <row r="141" spans="4:12">
      <c r="D141" s="16"/>
      <c r="K141" s="15"/>
      <c r="L141" s="15"/>
    </row>
    <row r="142" spans="4:12">
      <c r="D142" s="16"/>
      <c r="K142" s="15"/>
      <c r="L142" s="15"/>
    </row>
    <row r="143" spans="4:12">
      <c r="D143" s="16"/>
      <c r="K143" s="15"/>
      <c r="L143" s="15"/>
    </row>
    <row r="144" spans="4:12">
      <c r="D144" s="16"/>
      <c r="K144" s="15"/>
      <c r="L144" s="15"/>
    </row>
    <row r="145" spans="4:12">
      <c r="D145" s="16"/>
      <c r="K145" s="15"/>
      <c r="L145" s="15"/>
    </row>
    <row r="146" spans="4:12">
      <c r="D146" s="16"/>
      <c r="K146" s="15"/>
      <c r="L146" s="15"/>
    </row>
    <row r="147" spans="4:12">
      <c r="D147" s="16"/>
      <c r="K147" s="15"/>
      <c r="L147" s="15"/>
    </row>
    <row r="148" spans="4:12">
      <c r="D148" s="16"/>
      <c r="K148" s="15"/>
      <c r="L148" s="15"/>
    </row>
    <row r="149" spans="4:12">
      <c r="D149" s="16"/>
      <c r="K149" s="15"/>
      <c r="L149" s="15"/>
    </row>
    <row r="150" spans="4:12">
      <c r="D150" s="16"/>
      <c r="K150" s="15"/>
      <c r="L150" s="15"/>
    </row>
    <row r="151" spans="4:12">
      <c r="D151" s="16"/>
      <c r="K151" s="15"/>
      <c r="L151" s="15"/>
    </row>
    <row r="152" spans="4:12">
      <c r="D152" s="16"/>
      <c r="K152" s="15"/>
      <c r="L152" s="15"/>
    </row>
    <row r="153" spans="4:12">
      <c r="D153" s="16"/>
      <c r="K153" s="15"/>
      <c r="L153" s="15"/>
    </row>
    <row r="154" spans="4:12">
      <c r="D154" s="16"/>
      <c r="K154" s="15"/>
      <c r="L154" s="15"/>
    </row>
    <row r="155" spans="4:12">
      <c r="D155" s="16"/>
      <c r="K155" s="15"/>
      <c r="L155" s="15"/>
    </row>
    <row r="156" spans="4:12">
      <c r="D156" s="16"/>
      <c r="K156" s="15"/>
      <c r="L156" s="15"/>
    </row>
    <row r="157" spans="4:12">
      <c r="D157" s="16"/>
      <c r="K157" s="15"/>
      <c r="L157" s="15"/>
    </row>
    <row r="158" spans="4:12">
      <c r="D158" s="16"/>
      <c r="K158" s="15"/>
      <c r="L158" s="15"/>
    </row>
    <row r="159" spans="4:12">
      <c r="D159" s="16"/>
      <c r="K159" s="15"/>
      <c r="L159" s="15"/>
    </row>
    <row r="160" spans="4:12">
      <c r="D160" s="16"/>
      <c r="K160" s="15"/>
      <c r="L160" s="15"/>
    </row>
    <row r="161" spans="4:12">
      <c r="D161" s="16"/>
      <c r="K161" s="15"/>
      <c r="L161" s="15"/>
    </row>
    <row r="162" spans="4:12">
      <c r="D162" s="16"/>
      <c r="K162" s="15"/>
      <c r="L162" s="15"/>
    </row>
    <row r="163" spans="4:12">
      <c r="D163" s="16"/>
      <c r="K163" s="15"/>
      <c r="L163" s="15"/>
    </row>
    <row r="164" spans="4:12">
      <c r="D164" s="16"/>
      <c r="K164" s="15"/>
      <c r="L164" s="15"/>
    </row>
    <row r="165" spans="4:12">
      <c r="D165" s="16"/>
      <c r="K165" s="15"/>
      <c r="L165" s="15"/>
    </row>
    <row r="166" spans="4:12">
      <c r="D166" s="16"/>
      <c r="K166" s="15"/>
      <c r="L166" s="15"/>
    </row>
    <row r="167" spans="4:12">
      <c r="D167" s="16"/>
      <c r="K167" s="15"/>
      <c r="L167" s="15"/>
    </row>
    <row r="168" spans="4:12">
      <c r="D168" s="16"/>
      <c r="K168" s="15"/>
      <c r="L168" s="15"/>
    </row>
    <row r="169" spans="4:12">
      <c r="D169" s="16"/>
      <c r="K169" s="15"/>
      <c r="L169" s="15"/>
    </row>
    <row r="170" spans="4:12">
      <c r="D170" s="16"/>
      <c r="K170" s="15"/>
      <c r="L170" s="15"/>
    </row>
    <row r="171" spans="4:12">
      <c r="D171" s="16"/>
      <c r="K171" s="15"/>
      <c r="L171" s="15"/>
    </row>
    <row r="172" spans="4:12">
      <c r="D172" s="16"/>
      <c r="K172" s="15"/>
      <c r="L172" s="15"/>
    </row>
    <row r="173" spans="4:12">
      <c r="D173" s="16"/>
      <c r="K173" s="15"/>
      <c r="L173" s="15"/>
    </row>
    <row r="174" spans="4:12">
      <c r="D174" s="16"/>
      <c r="K174" s="15"/>
      <c r="L174" s="15"/>
    </row>
    <row r="175" spans="4:12">
      <c r="D175" s="16"/>
      <c r="K175" s="15"/>
      <c r="L175" s="15"/>
    </row>
    <row r="176" spans="4:12">
      <c r="D176" s="16"/>
      <c r="K176" s="15"/>
      <c r="L176" s="15"/>
    </row>
    <row r="177" spans="4:12">
      <c r="D177" s="16"/>
      <c r="K177" s="15"/>
      <c r="L177" s="15"/>
    </row>
    <row r="178" spans="4:12">
      <c r="D178" s="16"/>
      <c r="K178" s="15"/>
      <c r="L178" s="15"/>
    </row>
    <row r="179" spans="4:12">
      <c r="D179" s="16"/>
      <c r="K179" s="15"/>
      <c r="L179" s="15"/>
    </row>
    <row r="180" spans="4:12">
      <c r="D180" s="16"/>
      <c r="K180" s="15"/>
      <c r="L180" s="15"/>
    </row>
    <row r="181" spans="4:12">
      <c r="D181" s="16"/>
      <c r="K181" s="15"/>
      <c r="L181" s="15"/>
    </row>
    <row r="182" spans="4:12">
      <c r="D182" s="16"/>
      <c r="K182" s="15"/>
      <c r="L182" s="15"/>
    </row>
    <row r="183" spans="4:12">
      <c r="D183" s="16"/>
      <c r="K183" s="15"/>
      <c r="L183" s="15"/>
    </row>
    <row r="184" spans="4:12">
      <c r="D184" s="16"/>
      <c r="K184" s="15"/>
      <c r="L184" s="15"/>
    </row>
    <row r="185" spans="4:12">
      <c r="D185" s="16"/>
      <c r="K185" s="15"/>
      <c r="L185" s="15"/>
    </row>
    <row r="186" spans="4:12">
      <c r="D186" s="16"/>
      <c r="K186" s="15"/>
      <c r="L186" s="15"/>
    </row>
    <row r="187" spans="4:12">
      <c r="D187" s="16"/>
      <c r="K187" s="15"/>
      <c r="L187" s="15"/>
    </row>
  </sheetData>
  <printOptions horizontalCentered="1" verticalCentered="1"/>
  <pageMargins left="0" right="0" top="0" bottom="0" header="0.31496062992125984" footer="0"/>
  <pageSetup paperSize="9" orientation="landscape" r:id="rId1"/>
  <headerFooter alignWithMargins="0">
    <oddFooter>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16"/>
  <sheetViews>
    <sheetView topLeftCell="A3" workbookViewId="0">
      <selection activeCell="B11" sqref="B11:D15"/>
    </sheetView>
  </sheetViews>
  <sheetFormatPr defaultRowHeight="12.75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>
      <c r="A1" s="3" t="s">
        <v>14</v>
      </c>
    </row>
    <row r="2" spans="1:10" ht="19.5">
      <c r="A2" s="3"/>
    </row>
    <row r="3" spans="1:10" ht="18">
      <c r="B3" s="2" t="s">
        <v>16</v>
      </c>
    </row>
    <row r="5" spans="1:10">
      <c r="B5" s="4" t="s">
        <v>8</v>
      </c>
    </row>
    <row r="6" spans="1:10">
      <c r="B6" t="s">
        <v>17</v>
      </c>
    </row>
    <row r="7" spans="1:10">
      <c r="B7" t="s">
        <v>9</v>
      </c>
    </row>
    <row r="9" spans="1:10" ht="25.5" customHeight="1">
      <c r="A9" s="6" t="s">
        <v>3</v>
      </c>
      <c r="B9" s="6" t="s">
        <v>15</v>
      </c>
      <c r="C9" s="6" t="s">
        <v>4</v>
      </c>
      <c r="D9" s="6" t="s">
        <v>5</v>
      </c>
      <c r="E9" s="6" t="s">
        <v>18</v>
      </c>
      <c r="F9" s="6" t="s">
        <v>11</v>
      </c>
      <c r="G9" s="6" t="s">
        <v>6</v>
      </c>
      <c r="H9" s="6" t="s">
        <v>19</v>
      </c>
      <c r="I9" s="6" t="s">
        <v>7</v>
      </c>
      <c r="J9" s="6" t="s">
        <v>13</v>
      </c>
    </row>
    <row r="10" spans="1:10" ht="18" customHeight="1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>
      <c r="A11" s="1">
        <v>1</v>
      </c>
      <c r="E11" s="5"/>
      <c r="F11" s="5"/>
      <c r="G11" s="5"/>
      <c r="H11" s="5"/>
      <c r="I11" s="5"/>
      <c r="J11" s="5"/>
    </row>
    <row r="12" spans="1:10" ht="18" customHeight="1">
      <c r="A12" s="1">
        <v>2</v>
      </c>
      <c r="E12" s="5"/>
      <c r="F12" s="5"/>
      <c r="G12" s="5"/>
      <c r="H12" s="5"/>
      <c r="I12" s="5"/>
      <c r="J12" s="5"/>
    </row>
    <row r="13" spans="1:10" ht="18" customHeight="1">
      <c r="A13" s="1">
        <v>3</v>
      </c>
      <c r="E13" s="5"/>
      <c r="F13" s="5"/>
      <c r="G13" s="5"/>
      <c r="H13" s="5"/>
      <c r="I13" s="5"/>
      <c r="J13" s="5"/>
    </row>
    <row r="14" spans="1:10" ht="18" customHeight="1">
      <c r="A14" s="1">
        <v>4</v>
      </c>
      <c r="E14" s="5"/>
      <c r="F14" s="5"/>
      <c r="G14" s="5"/>
      <c r="H14" s="5"/>
      <c r="I14" s="5"/>
      <c r="J14" s="5"/>
    </row>
    <row r="15" spans="1:10" ht="18" customHeight="1">
      <c r="A15" s="1">
        <v>5</v>
      </c>
      <c r="E15" s="5"/>
      <c r="F15" s="5"/>
      <c r="G15" s="5"/>
      <c r="H15" s="5"/>
      <c r="I15" s="5"/>
      <c r="J15" s="5"/>
    </row>
    <row r="16" spans="1:10" ht="18" customHeight="1">
      <c r="E16" s="9" t="s">
        <v>12</v>
      </c>
      <c r="F16" s="10"/>
      <c r="G16" s="7"/>
      <c r="H16" s="9" t="s">
        <v>12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</vt:i4>
      </vt:variant>
    </vt:vector>
  </HeadingPairs>
  <TitlesOfParts>
    <vt:vector size="12" baseType="lpstr">
      <vt:lpstr>zad. 1</vt:lpstr>
      <vt:lpstr>zad. 2</vt:lpstr>
      <vt:lpstr>zad. 3</vt:lpstr>
      <vt:lpstr>zad.4</vt:lpstr>
      <vt:lpstr>zad.5 </vt:lpstr>
      <vt:lpstr>zad. 6</vt:lpstr>
      <vt:lpstr>zad.7</vt:lpstr>
      <vt:lpstr>zad.8</vt:lpstr>
      <vt:lpstr>zad.9</vt:lpstr>
      <vt:lpstr>zad. 10</vt:lpstr>
      <vt:lpstr>Grupa 4a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 Ewelina Kęska</cp:lastModifiedBy>
  <cp:lastPrinted>2025-07-29T06:52:24Z</cp:lastPrinted>
  <dcterms:created xsi:type="dcterms:W3CDTF">2000-02-08T06:49:08Z</dcterms:created>
  <dcterms:modified xsi:type="dcterms:W3CDTF">2025-08-01T08:38:50Z</dcterms:modified>
</cp:coreProperties>
</file>