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EE061EC-9C3B-4FB9-A69F-256BE1CC4C6C}" xr6:coauthVersionLast="47" xr6:coauthVersionMax="47" xr10:uidLastSave="{00000000-0000-0000-0000-000000000000}"/>
  <bookViews>
    <workbookView xWindow="-120" yWindow="-120" windowWidth="29040" windowHeight="15720" tabRatio="980" xr2:uid="{00000000-000D-0000-FFFF-FFFF00000000}"/>
  </bookViews>
  <sheets>
    <sheet name="Zadanie 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8" l="1"/>
  <c r="G6" i="8"/>
  <c r="H5" i="8"/>
  <c r="G5" i="8"/>
  <c r="J5" i="8" s="1"/>
  <c r="H4" i="8"/>
  <c r="G4" i="8"/>
  <c r="J4" i="8" s="1"/>
  <c r="G3" i="8"/>
  <c r="J3" i="8" s="1"/>
  <c r="H3" i="8"/>
</calcChain>
</file>

<file path=xl/sharedStrings.xml><?xml version="1.0" encoding="utf-8"?>
<sst xmlns="http://schemas.openxmlformats.org/spreadsheetml/2006/main" count="21" uniqueCount="19">
  <si>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</si>
  <si>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</si>
  <si>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</si>
  <si>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</si>
  <si>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</si>
  <si>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</si>
  <si>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</si>
  <si>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</si>
  <si>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</si>
  <si>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J.M.</t>
  </si>
  <si>
    <t xml:space="preserve">Cena jednostkowa netto   </t>
  </si>
  <si>
    <t xml:space="preserve">Cena jednostkowa brutto  </t>
  </si>
  <si>
    <t>Ilość</t>
  </si>
  <si>
    <t>Podłoże do hodowli płynu mózgowo-rdzeniowego (5 ml)
- op.= 1 szt.
- oznakowanie CE-IVD
- certyfikat jakości                                                                               - termin ważności: min. 6 miesięcy od daty dostawy</t>
  </si>
  <si>
    <t>EDTA (0,5 M)
- inhibitor w teście służącym do wykrywania szczepów MBL
- op.=1 szt.= min. 2 ml
- odczynnik gotowy do użycia
- certyfikat jakości                                                                  - termin ważności: min. 3 miesiące od daty dostawy</t>
  </si>
  <si>
    <t>Kwas fenyloboronowy (15,0 g/l)
- odczynnik do potwierdzania obecności szczepów KPC
- op.=1 szt.= min. 2 ml
- odczynnik gotowy do użycia
- certyfikat jakości                                                                        - termin ważności: min. 3 miesiące od daty dostawy</t>
  </si>
  <si>
    <t>Ilość zaoferowanych opakowań</t>
  </si>
  <si>
    <t>Cena 1 opak. brutto</t>
  </si>
  <si>
    <t>Zadanie 2. Podłoża transportowo - hodowlane do płynu mózgowo-rdzeniowego + odczynniki do wykrywania mechanizmów oporności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</si>
</sst>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 xr:uid="{00000000-0005-0000-0000-000001000000}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view="pageBreakPreview" zoomScale="86" zoomScaleNormal="86" zoomScaleSheetLayoutView="86" zoomScalePageLayoutView="69" workbookViewId="0">
      <selection activeCell="M4" sqref="M4"/>
    </sheetView>
  </sheetViews>
  <sheetFormatPr defaultRowHeight="14.25"/>
  <cols>
    <col min="1" max="1" width="4.75" customWidth="1"/>
    <col min="2" max="2" width="41.75" customWidth="1"/>
    <col min="3" max="3" width="9.125" customWidth="1"/>
    <col min="4" max="4" width="8.375" customWidth="1"/>
    <col min="5" max="5" width="11.375" customWidth="1"/>
    <col min="6" max="6" width="13" customWidth="1"/>
    <col min="7" max="7" width="13.75" customWidth="1"/>
    <col min="8" max="8" width="13.375" customWidth="1"/>
    <col min="9" max="9" width="6.25" customWidth="1"/>
    <col min="10" max="11" width="14.5" customWidth="1"/>
    <col min="12" max="12" width="12.375" customWidth="1"/>
    <col min="13" max="13" width="10.75" style="8" customWidth="1"/>
  </cols>
  <sheetData>
    <row r="1" spans="1:13" ht="27.75" customHeight="1">
      <c r="A1" s="29" t="s">
        <v>18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13" ht="60.75" customHeight="1">
      <c r="A2" s="3" t="s">
        <v>7</v>
      </c>
      <c r="B2" s="3" t="s">
        <v>0</v>
      </c>
      <c r="C2" s="3" t="s">
        <v>9</v>
      </c>
      <c r="D2" s="10" t="s">
        <v>12</v>
      </c>
      <c r="E2" s="4" t="s">
        <v>5</v>
      </c>
      <c r="F2" s="5" t="s">
        <v>10</v>
      </c>
      <c r="G2" s="5" t="s">
        <v>3</v>
      </c>
      <c r="H2" s="6" t="s">
        <v>11</v>
      </c>
      <c r="I2" s="7" t="s">
        <v>4</v>
      </c>
      <c r="J2" s="6" t="s">
        <v>8</v>
      </c>
      <c r="K2" s="28" t="s">
        <v>16</v>
      </c>
      <c r="L2" s="28" t="s">
        <v>17</v>
      </c>
      <c r="M2" s="9" t="s">
        <v>6</v>
      </c>
    </row>
    <row r="3" spans="1:13" ht="89.25" customHeight="1">
      <c r="A3" s="17">
        <v>1</v>
      </c>
      <c r="B3" s="12" t="s">
        <v>13</v>
      </c>
      <c r="C3" s="23" t="s">
        <v>2</v>
      </c>
      <c r="D3" s="24">
        <v>500</v>
      </c>
      <c r="E3" s="18"/>
      <c r="F3" s="19"/>
      <c r="G3" s="19">
        <f>D3*F3</f>
        <v>0</v>
      </c>
      <c r="H3" s="20">
        <f>F3*(1+I3)</f>
        <v>0</v>
      </c>
      <c r="I3" s="21"/>
      <c r="J3" s="20">
        <f>G3*(1+I3)</f>
        <v>0</v>
      </c>
      <c r="K3" s="20"/>
      <c r="L3" s="20"/>
      <c r="M3" s="9"/>
    </row>
    <row r="4" spans="1:13" ht="108.75" customHeight="1">
      <c r="A4" s="17">
        <v>2</v>
      </c>
      <c r="B4" s="25" t="s">
        <v>14</v>
      </c>
      <c r="C4" s="23" t="s">
        <v>2</v>
      </c>
      <c r="D4" s="23">
        <v>30</v>
      </c>
      <c r="E4" s="18"/>
      <c r="F4" s="19"/>
      <c r="G4" s="19">
        <f t="shared" ref="G4:G5" si="0">D4*F4</f>
        <v>0</v>
      </c>
      <c r="H4" s="20">
        <f t="shared" ref="H4:H5" si="1">F4*(1+I4)</f>
        <v>0</v>
      </c>
      <c r="I4" s="21"/>
      <c r="J4" s="20">
        <f t="shared" ref="J4:J5" si="2">G4*(1+I4)</f>
        <v>0</v>
      </c>
      <c r="K4" s="20"/>
      <c r="L4" s="20"/>
      <c r="M4" s="9"/>
    </row>
    <row r="5" spans="1:13" ht="104.25" customHeight="1">
      <c r="A5" s="11">
        <v>3</v>
      </c>
      <c r="B5" s="25" t="s">
        <v>15</v>
      </c>
      <c r="C5" s="11" t="s">
        <v>2</v>
      </c>
      <c r="D5" s="11">
        <v>30</v>
      </c>
      <c r="E5" s="1"/>
      <c r="F5" s="2"/>
      <c r="G5" s="19">
        <f t="shared" si="0"/>
        <v>0</v>
      </c>
      <c r="H5" s="20">
        <f t="shared" si="1"/>
        <v>0</v>
      </c>
      <c r="I5" s="21"/>
      <c r="J5" s="20">
        <f t="shared" si="2"/>
        <v>0</v>
      </c>
      <c r="K5" s="22"/>
      <c r="L5" s="22"/>
      <c r="M5" s="9"/>
    </row>
    <row r="6" spans="1:13" ht="35.25" customHeight="1">
      <c r="A6" s="13"/>
      <c r="B6" s="13"/>
      <c r="C6" s="13"/>
      <c r="D6" s="13"/>
      <c r="E6" s="13"/>
      <c r="F6" s="26" t="s">
        <v>1</v>
      </c>
      <c r="G6" s="27">
        <f>SUM(G3:G5)</f>
        <v>0</v>
      </c>
      <c r="H6" s="14"/>
      <c r="I6" s="14"/>
      <c r="J6" s="27">
        <f>SUM(J3:J5)</f>
        <v>0</v>
      </c>
      <c r="K6" s="15"/>
      <c r="L6" s="15"/>
      <c r="M6" s="16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differentOddEven="1">
    <oddHeader>&amp;LSprawa nr 102/2025&amp;CFORMULARZ CENOWY&amp;RZAŁĄCZNIK NR 9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2025-08-28T10:58:03Z</cp:lastPrinted>
  <dcterms:created xsi:type="dcterms:W3CDTF">2019-12-05T13:18:39Z</dcterms:created>
  <dcterms:modified xsi:type="dcterms:W3CDTF">2025-09-10T08:02:38Z</dcterms:modified>
</cp:coreProperties>
</file>