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3AC1DD7A-C070-4BAB-8B89-24D57316E3F4}" xr6:coauthVersionLast="47" xr6:coauthVersionMax="47" xr10:uidLastSave="{00000000-0000-0000-0000-000000000000}"/>
  <bookViews>
    <workbookView xWindow="-120" yWindow="-120" windowWidth="29040" windowHeight="15720" xr2:uid="{00000000-000D-0000-FFFF-FFFF00000000}"/>
  </bookViews>
  <sheets>
    <sheet name="Zadanie 5" sheetId="1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2" i="11" l="1"/>
  <c r="H22" i="11"/>
  <c r="I20" i="11"/>
  <c r="K20" i="11"/>
  <c r="K19" i="11"/>
  <c r="I19" i="11"/>
  <c r="I18" i="11"/>
  <c r="K18" i="11"/>
  <c r="K17" i="11"/>
  <c r="I17" i="11"/>
  <c r="I16" i="11"/>
  <c r="K16" i="11"/>
  <c r="K15" i="11"/>
  <c r="I15" i="11"/>
  <c r="I14" i="11"/>
  <c r="K14" i="11"/>
  <c r="K13" i="11"/>
  <c r="I13" i="11"/>
  <c r="I12" i="11"/>
  <c r="K12" i="11"/>
  <c r="K11" i="11"/>
  <c r="I11" i="11"/>
  <c r="I10" i="11"/>
  <c r="K10" i="11"/>
  <c r="K9" i="11"/>
  <c r="I9" i="11"/>
  <c r="I8" i="11"/>
  <c r="K8" i="11"/>
  <c r="K7" i="11"/>
  <c r="I7" i="11"/>
  <c r="I6" i="11"/>
  <c r="K6" i="11"/>
  <c r="K5" i="11"/>
  <c r="I5" i="11"/>
  <c r="I4" i="11"/>
  <c r="K4" i="11"/>
  <c r="K3" i="11"/>
  <c r="I3" i="11"/>
</calcChain>
</file>

<file path=xl/sharedStrings.xml><?xml version="1.0" encoding="utf-8"?>
<sst xmlns="http://schemas.openxmlformats.org/spreadsheetml/2006/main" count="52" uniqueCount="35">
  <si>
    <t>Lp</t>
  </si>
  <si>
    <t>Nazwa towaru</t>
  </si>
  <si>
    <t xml:space="preserve">VAT [%] </t>
  </si>
  <si>
    <t>razem:</t>
  </si>
  <si>
    <t>Uwagi</t>
  </si>
  <si>
    <t>Wartość brutto [PLN]</t>
  </si>
  <si>
    <t>szt.</t>
  </si>
  <si>
    <t>Probówki do surowicy poj.  4 ml z aktywatorem wykrzepiania</t>
  </si>
  <si>
    <t>Probówki do surowicy poj.  6 ml z aktywatorem wykrzepiania</t>
  </si>
  <si>
    <t>Probówki do koagulologii z cytrynianem sodu poj. 1,8 - 2 ml</t>
  </si>
  <si>
    <t>Igły systemowe przezierne 0,7 i 0,8 mm  (do wyboru przez Zamawiającego)</t>
  </si>
  <si>
    <t xml:space="preserve">Uchwyt do igieł systemowych </t>
  </si>
  <si>
    <t>Stazy wielokrotnego użytku</t>
  </si>
  <si>
    <t>Adapter luer</t>
  </si>
  <si>
    <t>Probówki z heparyną litową 2 ml</t>
  </si>
  <si>
    <t>Probówki z fluorkiem sodu i EDTA K3 poj. 2 ml do glukozy</t>
  </si>
  <si>
    <t>Igła systemowa 0,7 mm i 0,8 mm (do wyboru przez Zamawiającego), przezierna, połączona fabrycznie z uchwytem, całość posiadająca zabezpieczenie przeciwzakłuciowe</t>
  </si>
  <si>
    <t>Probówki morfologiczne EDTA K2/K3 poj. 2  ml (do wyboru przez Zamawiającego)</t>
  </si>
  <si>
    <t>Probówki morfologiczne EDTA K2/K3 poj. 4  ml (do wyboru przez Zamawiającego)</t>
  </si>
  <si>
    <t>Ilość zaoferowanych opakowań</t>
  </si>
  <si>
    <t>Wartość netto</t>
  </si>
  <si>
    <t xml:space="preserve">  Cena jedn. brutto</t>
  </si>
  <si>
    <t>Pełen kod towaru</t>
  </si>
  <si>
    <t>J.M.</t>
  </si>
  <si>
    <t>Ilość</t>
  </si>
  <si>
    <t xml:space="preserve"> Cena jedn. netto </t>
  </si>
  <si>
    <t>Cena 1 opak. brutto</t>
  </si>
  <si>
    <t>Statyw do probówek do OB.</t>
  </si>
  <si>
    <t>Probówki do OB. z cytrynianem sodu 9x120</t>
  </si>
  <si>
    <t>Igły systemowe 0,7 x 38 mm</t>
  </si>
  <si>
    <t>Igły systemowe 0,8 x 38 mm</t>
  </si>
  <si>
    <t>Igły systemowe 0,9 x 38 mm</t>
  </si>
  <si>
    <t>Igły motylkowe bez zabezp.21G z adapterem luer, dł 10 cm</t>
  </si>
  <si>
    <t>Technika pobrania –system próżniowy, próżnia w probówkach kalibrowana na etapie produkcji. Termin przydatności do użycia- minimum 6 miesięcy licząc od dnia dostawy do Zamawiającego.                                                                                                                                                                                                                                                   Data ważności nie ulega skróceniu po otwarciu najmniejszego opakowania handlowego. Probówki na etykiecie mają posiadać znacznik pobrania, znak sterylności.                                                                                                                                                                                                                                                                                   Wszystkie probówki systemu zamkniętego finalnie sterylizowane, czyste sterylnie SAL≥6. Wszystkie elementy zamkniętego systemu do pobierania krwi  tj.probówki, igły, uchwyty, adaptery muszą być kompatybilne i pochodzić od jednego producenta, w przypadku zaoferowania produktów pochodzących od różnych producentów Zamawiający wymaga przedstawienia oświadczenia wszystkich producentów oferowanych produktów  wzajmemnej kompatybilności oferowanych produktów.                                                                                                                                         Probówki do koagulologii o budowie typu "podwójnej ścianki" lub "probówka w probówce".                                                                                                                                                                                                                                                                                                                  Na każdym pojedynczym uchwycie do igieł systemowych nazwa oferowanego systemu lub nazwa producenta systemu. Probówki systemu próżniowego pakowane w statywach plastikowych lub styropianowych umożliwiające pionowe przechowywanie.                                                                                                                                                                                  Probówki i uchwyty pakowane maksymalnie po 50 szt. w oryginalnych opakowaniach producenta. Wszystkie probówki wykonane z tworzywa sztucznego.                                                                                                                                                                                                                                                                                                                             System posiada deklarację zgodności CE. Czas wykrzepiania w probówkach z poz. 1 i poz.2 - 30 min potwierdzony oświadczeniem producenta.                                                                                                                                                                                                                                   Zapewnienie szkoleń dla personelu w zakresie unikania błędów przedlaboratoryjnych stacjonarnie w szpitalu oraz szkoleń przez internet.</t>
  </si>
  <si>
    <t>Zadanie 5. Zamknięty system do pobierania krwi na okres 36 miesięcy.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</si>
</sst>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 &quot;zł&quot;"/>
  </numFmts>
  <fonts count="7">
    <font>
      <sz val="11"/>
      <color theme="1"/>
      <name val="Czcionka tekstu podstawowego"/>
      <family val="2"/>
      <charset val="238"/>
    </font>
    <font>
      <sz val="11"/>
      <color theme="1"/>
      <name val="Czcionka tekstu podstawowego"/>
      <family val="2"/>
      <charset val="238"/>
    </font>
    <font>
      <b/>
      <sz val="10"/>
      <color theme="1"/>
      <name val="Arial"/>
      <family val="2"/>
      <charset val="238"/>
    </font>
    <font>
      <sz val="10"/>
      <name val="Arial"/>
      <family val="2"/>
      <charset val="238"/>
    </font>
    <font>
      <sz val="10"/>
      <color indexed="8"/>
      <name val="Arial"/>
      <family val="2"/>
      <charset val="238"/>
    </font>
    <font>
      <sz val="10"/>
      <color theme="1"/>
      <name val="Arial"/>
      <family val="2"/>
      <charset val="238"/>
    </font>
    <font>
      <b/>
      <sz val="10"/>
      <color indexed="8"/>
      <name val="Arial"/>
      <family val="2"/>
      <charset val="238"/>
    </font>
  </fonts>
  <fills count="4">
    <fill>
      <patternFill patternType="none"/>
    </fill>
    <fill>
      <patternFill patternType="gray125"/>
    </fill>
    <fill>
      <patternFill patternType="solid">
        <fgColor theme="0"/>
        <bgColor indexed="64"/>
      </patternFill>
    </fill>
    <fill>
      <patternFill patternType="solid">
        <fgColor theme="3"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cellStyleXfs>
  <cellXfs count="33">
    <xf numFmtId="0" fontId="0" fillId="0" borderId="0" xfId="0"/>
    <xf numFmtId="164" fontId="3" fillId="0" borderId="1" xfId="1" applyNumberFormat="1" applyFont="1" applyFill="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1" fontId="6" fillId="0" borderId="1" xfId="0" applyNumberFormat="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2" borderId="5"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0" xfId="0" applyFont="1"/>
    <xf numFmtId="0" fontId="2" fillId="0" borderId="0" xfId="0" applyFont="1"/>
    <xf numFmtId="164" fontId="2" fillId="0" borderId="0" xfId="0" applyNumberFormat="1" applyFont="1"/>
    <xf numFmtId="0" fontId="5" fillId="0" borderId="0" xfId="0" applyFont="1" applyAlignment="1">
      <alignment horizontal="center" vertical="center"/>
    </xf>
    <xf numFmtId="0" fontId="3" fillId="0" borderId="1" xfId="0" applyFont="1" applyBorder="1" applyAlignment="1">
      <alignment vertical="center" wrapText="1"/>
    </xf>
    <xf numFmtId="1" fontId="4" fillId="0" borderId="1" xfId="0" applyNumberFormat="1" applyFont="1" applyBorder="1" applyAlignment="1">
      <alignment horizontal="center" vertical="center" wrapText="1"/>
    </xf>
    <xf numFmtId="164" fontId="4" fillId="0" borderId="1" xfId="1" applyNumberFormat="1" applyFont="1" applyFill="1" applyBorder="1" applyAlignment="1">
      <alignment horizontal="center" vertical="center" wrapText="1"/>
    </xf>
    <xf numFmtId="164" fontId="4" fillId="0" borderId="1" xfId="0" applyNumberFormat="1" applyFont="1" applyBorder="1" applyAlignment="1">
      <alignment horizontal="center" vertical="center" wrapText="1"/>
    </xf>
    <xf numFmtId="9" fontId="4" fillId="0" borderId="1" xfId="2" applyFont="1" applyFill="1" applyBorder="1" applyAlignment="1">
      <alignment horizontal="center" vertical="center" wrapText="1"/>
    </xf>
    <xf numFmtId="0" fontId="2" fillId="3" borderId="1" xfId="0" applyFont="1" applyFill="1" applyBorder="1" applyAlignment="1">
      <alignment horizontal="center" vertical="center"/>
    </xf>
    <xf numFmtId="164" fontId="2" fillId="3" borderId="1" xfId="0" applyNumberFormat="1" applyFont="1" applyFill="1" applyBorder="1" applyAlignment="1">
      <alignment horizontal="center" vertical="center"/>
    </xf>
    <xf numFmtId="0" fontId="2" fillId="3" borderId="2" xfId="0" applyFont="1" applyFill="1" applyBorder="1" applyAlignment="1">
      <alignment horizontal="left" vertical="center"/>
    </xf>
    <xf numFmtId="0" fontId="2" fillId="3" borderId="4" xfId="0" applyFont="1" applyFill="1" applyBorder="1" applyAlignment="1">
      <alignment horizontal="left" vertical="center"/>
    </xf>
    <xf numFmtId="0" fontId="2" fillId="3" borderId="3" xfId="0" applyFont="1" applyFill="1" applyBorder="1" applyAlignment="1">
      <alignment horizontal="left" vertical="center"/>
    </xf>
    <xf numFmtId="0" fontId="5" fillId="0" borderId="6" xfId="0" applyFont="1" applyBorder="1" applyAlignment="1">
      <alignment horizontal="center" vertical="center"/>
    </xf>
    <xf numFmtId="0" fontId="5" fillId="0" borderId="2" xfId="0" applyFont="1" applyBorder="1" applyAlignment="1">
      <alignment vertical="center" wrapText="1"/>
    </xf>
    <xf numFmtId="0" fontId="5" fillId="0" borderId="4" xfId="0" applyFont="1" applyBorder="1" applyAlignment="1">
      <alignment vertical="center" wrapText="1"/>
    </xf>
    <xf numFmtId="0" fontId="5" fillId="0" borderId="3" xfId="0" applyFont="1" applyBorder="1" applyAlignment="1">
      <alignment vertical="center" wrapText="1"/>
    </xf>
  </cellXfs>
  <cellStyles count="4">
    <cellStyle name="Normalny" xfId="0" builtinId="0"/>
    <cellStyle name="Normalny 7" xfId="3" xr:uid="{00000000-0005-0000-0000-000001000000}"/>
    <cellStyle name="Procentowy" xfId="2" builtinId="5"/>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22"/>
  <sheetViews>
    <sheetView tabSelected="1" zoomScale="70" zoomScaleNormal="70" workbookViewId="0">
      <selection activeCell="U18" sqref="U18"/>
    </sheetView>
  </sheetViews>
  <sheetFormatPr defaultRowHeight="14.25"/>
  <cols>
    <col min="1" max="1" width="2.625" customWidth="1"/>
    <col min="2" max="2" width="4.625" customWidth="1"/>
    <col min="3" max="3" width="58.125" customWidth="1"/>
    <col min="4" max="4" width="6" customWidth="1"/>
    <col min="5" max="5" width="18.875" customWidth="1"/>
    <col min="6" max="6" width="17" customWidth="1"/>
    <col min="7" max="7" width="11.75" customWidth="1"/>
    <col min="8" max="8" width="16.75" customWidth="1"/>
    <col min="9" max="9" width="12.125" customWidth="1"/>
    <col min="11" max="11" width="18.125" customWidth="1"/>
    <col min="12" max="12" width="17.625" customWidth="1"/>
    <col min="13" max="13" width="14.625" customWidth="1"/>
    <col min="14" max="14" width="12.25" customWidth="1"/>
  </cols>
  <sheetData>
    <row r="1" spans="2:14" ht="24.75" customHeight="1">
      <c r="B1" s="26" t="s">
        <v>34</v>
      </c>
      <c r="C1" s="27"/>
      <c r="D1" s="27"/>
      <c r="E1" s="27"/>
      <c r="F1" s="27"/>
      <c r="G1" s="27"/>
      <c r="H1" s="27"/>
      <c r="I1" s="27"/>
      <c r="J1" s="27"/>
      <c r="K1" s="27"/>
      <c r="L1" s="27"/>
      <c r="M1" s="27"/>
      <c r="N1" s="28"/>
    </row>
    <row r="2" spans="2:14" ht="42" customHeight="1">
      <c r="B2" s="8" t="s">
        <v>0</v>
      </c>
      <c r="C2" s="8" t="s">
        <v>1</v>
      </c>
      <c r="D2" s="8" t="s">
        <v>23</v>
      </c>
      <c r="E2" s="9" t="s">
        <v>24</v>
      </c>
      <c r="F2" s="9" t="s">
        <v>22</v>
      </c>
      <c r="G2" s="10" t="s">
        <v>25</v>
      </c>
      <c r="H2" s="10" t="s">
        <v>20</v>
      </c>
      <c r="I2" s="11" t="s">
        <v>21</v>
      </c>
      <c r="J2" s="11" t="s">
        <v>2</v>
      </c>
      <c r="K2" s="11" t="s">
        <v>5</v>
      </c>
      <c r="L2" s="11" t="s">
        <v>19</v>
      </c>
      <c r="M2" s="11" t="s">
        <v>26</v>
      </c>
      <c r="N2" s="2" t="s">
        <v>4</v>
      </c>
    </row>
    <row r="3" spans="2:14" ht="33.75" customHeight="1">
      <c r="B3" s="12">
        <v>1</v>
      </c>
      <c r="C3" s="19" t="s">
        <v>7</v>
      </c>
      <c r="D3" s="13" t="s">
        <v>6</v>
      </c>
      <c r="E3" s="20">
        <v>315000</v>
      </c>
      <c r="F3" s="20"/>
      <c r="G3" s="21"/>
      <c r="H3" s="21">
        <v>0</v>
      </c>
      <c r="I3" s="22">
        <f>G3*(1+J3)</f>
        <v>0</v>
      </c>
      <c r="J3" s="23"/>
      <c r="K3" s="22">
        <f>H3*(1+J3)</f>
        <v>0</v>
      </c>
      <c r="L3" s="22"/>
      <c r="M3" s="22"/>
      <c r="N3" s="4"/>
    </row>
    <row r="4" spans="2:14" ht="30.75" customHeight="1">
      <c r="B4" s="12">
        <v>2</v>
      </c>
      <c r="C4" s="19" t="s">
        <v>8</v>
      </c>
      <c r="D4" s="13" t="s">
        <v>6</v>
      </c>
      <c r="E4" s="20">
        <v>450000</v>
      </c>
      <c r="F4" s="20"/>
      <c r="G4" s="21"/>
      <c r="H4" s="21">
        <v>0</v>
      </c>
      <c r="I4" s="22">
        <f t="shared" ref="I4:I20" si="0">G4*(1+J4)</f>
        <v>0</v>
      </c>
      <c r="J4" s="23"/>
      <c r="K4" s="22">
        <f t="shared" ref="K4:K20" si="1">H4*(1+J4)</f>
        <v>0</v>
      </c>
      <c r="L4" s="22"/>
      <c r="M4" s="22"/>
      <c r="N4" s="4"/>
    </row>
    <row r="5" spans="2:14" ht="35.25" customHeight="1">
      <c r="B5" s="12">
        <v>3</v>
      </c>
      <c r="C5" s="19" t="s">
        <v>18</v>
      </c>
      <c r="D5" s="13" t="s">
        <v>6</v>
      </c>
      <c r="E5" s="20">
        <v>4500</v>
      </c>
      <c r="F5" s="20"/>
      <c r="G5" s="21"/>
      <c r="H5" s="21">
        <v>0</v>
      </c>
      <c r="I5" s="22">
        <f t="shared" si="0"/>
        <v>0</v>
      </c>
      <c r="J5" s="23"/>
      <c r="K5" s="22">
        <f t="shared" si="1"/>
        <v>0</v>
      </c>
      <c r="L5" s="22"/>
      <c r="M5" s="22"/>
      <c r="N5" s="4"/>
    </row>
    <row r="6" spans="2:14" ht="39" customHeight="1">
      <c r="B6" s="12">
        <v>4</v>
      </c>
      <c r="C6" s="19" t="s">
        <v>17</v>
      </c>
      <c r="D6" s="13" t="s">
        <v>6</v>
      </c>
      <c r="E6" s="20">
        <v>510000</v>
      </c>
      <c r="F6" s="20"/>
      <c r="G6" s="21"/>
      <c r="H6" s="21">
        <v>0</v>
      </c>
      <c r="I6" s="22">
        <f t="shared" si="0"/>
        <v>0</v>
      </c>
      <c r="J6" s="23"/>
      <c r="K6" s="22">
        <f t="shared" si="1"/>
        <v>0</v>
      </c>
      <c r="L6" s="22"/>
      <c r="M6" s="22"/>
      <c r="N6" s="4"/>
    </row>
    <row r="7" spans="2:14" ht="30.75" customHeight="1">
      <c r="B7" s="12">
        <v>5</v>
      </c>
      <c r="C7" s="19" t="s">
        <v>9</v>
      </c>
      <c r="D7" s="7" t="s">
        <v>6</v>
      </c>
      <c r="E7" s="20">
        <v>240000</v>
      </c>
      <c r="F7" s="20"/>
      <c r="G7" s="21"/>
      <c r="H7" s="21">
        <v>0</v>
      </c>
      <c r="I7" s="22">
        <f t="shared" si="0"/>
        <v>0</v>
      </c>
      <c r="J7" s="23"/>
      <c r="K7" s="22">
        <f t="shared" si="1"/>
        <v>0</v>
      </c>
      <c r="L7" s="22"/>
      <c r="M7" s="22"/>
      <c r="N7" s="4"/>
    </row>
    <row r="8" spans="2:14" ht="21.75" customHeight="1">
      <c r="B8" s="12">
        <v>6</v>
      </c>
      <c r="C8" s="19" t="s">
        <v>15</v>
      </c>
      <c r="D8" s="13" t="s">
        <v>6</v>
      </c>
      <c r="E8" s="20">
        <v>240000</v>
      </c>
      <c r="F8" s="20"/>
      <c r="G8" s="21"/>
      <c r="H8" s="21">
        <v>0</v>
      </c>
      <c r="I8" s="22">
        <f t="shared" si="0"/>
        <v>0</v>
      </c>
      <c r="J8" s="23"/>
      <c r="K8" s="22">
        <f t="shared" si="1"/>
        <v>0</v>
      </c>
      <c r="L8" s="22"/>
      <c r="M8" s="22"/>
      <c r="N8" s="4"/>
    </row>
    <row r="9" spans="2:14" ht="23.25" customHeight="1">
      <c r="B9" s="12">
        <v>7</v>
      </c>
      <c r="C9" s="19" t="s">
        <v>14</v>
      </c>
      <c r="D9" s="13" t="s">
        <v>6</v>
      </c>
      <c r="E9" s="20">
        <v>5300</v>
      </c>
      <c r="F9" s="20"/>
      <c r="G9" s="21"/>
      <c r="H9" s="21">
        <v>0</v>
      </c>
      <c r="I9" s="22">
        <f t="shared" si="0"/>
        <v>0</v>
      </c>
      <c r="J9" s="23"/>
      <c r="K9" s="22">
        <f t="shared" si="1"/>
        <v>0</v>
      </c>
      <c r="L9" s="22"/>
      <c r="M9" s="22"/>
      <c r="N9" s="4"/>
    </row>
    <row r="10" spans="2:14" ht="26.25" customHeight="1">
      <c r="B10" s="12">
        <v>8</v>
      </c>
      <c r="C10" s="19" t="s">
        <v>28</v>
      </c>
      <c r="D10" s="13" t="s">
        <v>6</v>
      </c>
      <c r="E10" s="20">
        <v>600</v>
      </c>
      <c r="F10" s="20"/>
      <c r="G10" s="21"/>
      <c r="H10" s="21">
        <v>0</v>
      </c>
      <c r="I10" s="22">
        <f t="shared" si="0"/>
        <v>0</v>
      </c>
      <c r="J10" s="23"/>
      <c r="K10" s="22">
        <f t="shared" si="1"/>
        <v>0</v>
      </c>
      <c r="L10" s="22"/>
      <c r="M10" s="22"/>
      <c r="N10" s="4"/>
    </row>
    <row r="11" spans="2:14" ht="23.25" customHeight="1">
      <c r="B11" s="12">
        <v>9</v>
      </c>
      <c r="C11" s="19" t="s">
        <v>27</v>
      </c>
      <c r="D11" s="7" t="s">
        <v>6</v>
      </c>
      <c r="E11" s="20">
        <v>2</v>
      </c>
      <c r="F11" s="20"/>
      <c r="G11" s="21"/>
      <c r="H11" s="21">
        <v>0</v>
      </c>
      <c r="I11" s="22">
        <f t="shared" si="0"/>
        <v>0</v>
      </c>
      <c r="J11" s="23"/>
      <c r="K11" s="22">
        <f t="shared" si="1"/>
        <v>0</v>
      </c>
      <c r="L11" s="22"/>
      <c r="M11" s="22"/>
      <c r="N11" s="4"/>
    </row>
    <row r="12" spans="2:14" ht="21" customHeight="1">
      <c r="B12" s="12">
        <v>10</v>
      </c>
      <c r="C12" s="19" t="s">
        <v>29</v>
      </c>
      <c r="D12" s="13" t="s">
        <v>6</v>
      </c>
      <c r="E12" s="20">
        <v>45000</v>
      </c>
      <c r="F12" s="20"/>
      <c r="G12" s="21"/>
      <c r="H12" s="21">
        <v>0</v>
      </c>
      <c r="I12" s="22">
        <f t="shared" si="0"/>
        <v>0</v>
      </c>
      <c r="J12" s="23"/>
      <c r="K12" s="22">
        <f t="shared" si="1"/>
        <v>0</v>
      </c>
      <c r="L12" s="22"/>
      <c r="M12" s="22"/>
      <c r="N12" s="4"/>
    </row>
    <row r="13" spans="2:14" ht="25.5" customHeight="1">
      <c r="B13" s="12">
        <v>11</v>
      </c>
      <c r="C13" s="19" t="s">
        <v>30</v>
      </c>
      <c r="D13" s="13" t="s">
        <v>6</v>
      </c>
      <c r="E13" s="20">
        <v>240000</v>
      </c>
      <c r="F13" s="20"/>
      <c r="G13" s="21"/>
      <c r="H13" s="21">
        <v>0</v>
      </c>
      <c r="I13" s="22">
        <f t="shared" si="0"/>
        <v>0</v>
      </c>
      <c r="J13" s="23"/>
      <c r="K13" s="22">
        <f t="shared" si="1"/>
        <v>0</v>
      </c>
      <c r="L13" s="22"/>
      <c r="M13" s="22"/>
      <c r="N13" s="4"/>
    </row>
    <row r="14" spans="2:14" ht="27" customHeight="1">
      <c r="B14" s="12">
        <v>12</v>
      </c>
      <c r="C14" s="19" t="s">
        <v>31</v>
      </c>
      <c r="D14" s="13" t="s">
        <v>6</v>
      </c>
      <c r="E14" s="20">
        <v>180000</v>
      </c>
      <c r="F14" s="20"/>
      <c r="G14" s="21"/>
      <c r="H14" s="21">
        <v>0</v>
      </c>
      <c r="I14" s="22">
        <f t="shared" si="0"/>
        <v>0</v>
      </c>
      <c r="J14" s="23"/>
      <c r="K14" s="22">
        <f t="shared" si="1"/>
        <v>0</v>
      </c>
      <c r="L14" s="22"/>
      <c r="M14" s="22"/>
      <c r="N14" s="4"/>
    </row>
    <row r="15" spans="2:14" ht="28.5" customHeight="1">
      <c r="B15" s="12">
        <v>13</v>
      </c>
      <c r="C15" s="19" t="s">
        <v>10</v>
      </c>
      <c r="D15" s="13" t="s">
        <v>6</v>
      </c>
      <c r="E15" s="20">
        <v>150</v>
      </c>
      <c r="F15" s="20"/>
      <c r="G15" s="21"/>
      <c r="H15" s="21">
        <v>0</v>
      </c>
      <c r="I15" s="22">
        <f t="shared" si="0"/>
        <v>0</v>
      </c>
      <c r="J15" s="23"/>
      <c r="K15" s="22">
        <f t="shared" si="1"/>
        <v>0</v>
      </c>
      <c r="L15" s="22"/>
      <c r="M15" s="22"/>
      <c r="N15" s="4"/>
    </row>
    <row r="16" spans="2:14" ht="19.5" customHeight="1">
      <c r="B16" s="12">
        <v>14</v>
      </c>
      <c r="C16" s="19" t="s">
        <v>13</v>
      </c>
      <c r="D16" s="7" t="s">
        <v>6</v>
      </c>
      <c r="E16" s="20">
        <v>108000</v>
      </c>
      <c r="F16" s="20"/>
      <c r="G16" s="21"/>
      <c r="H16" s="21">
        <v>0</v>
      </c>
      <c r="I16" s="22">
        <f t="shared" si="0"/>
        <v>0</v>
      </c>
      <c r="J16" s="23"/>
      <c r="K16" s="22">
        <f t="shared" si="1"/>
        <v>0</v>
      </c>
      <c r="L16" s="22"/>
      <c r="M16" s="22"/>
      <c r="N16" s="4"/>
    </row>
    <row r="17" spans="2:14" ht="27" customHeight="1">
      <c r="B17" s="12">
        <v>15</v>
      </c>
      <c r="C17" s="19" t="s">
        <v>32</v>
      </c>
      <c r="D17" s="7" t="s">
        <v>6</v>
      </c>
      <c r="E17" s="20">
        <v>108000</v>
      </c>
      <c r="F17" s="20"/>
      <c r="G17" s="21"/>
      <c r="H17" s="21">
        <v>0</v>
      </c>
      <c r="I17" s="22">
        <f t="shared" si="0"/>
        <v>0</v>
      </c>
      <c r="J17" s="23"/>
      <c r="K17" s="22">
        <f t="shared" si="1"/>
        <v>0</v>
      </c>
      <c r="L17" s="22"/>
      <c r="M17" s="22"/>
      <c r="N17" s="4"/>
    </row>
    <row r="18" spans="2:14" ht="44.25" customHeight="1">
      <c r="B18" s="14">
        <v>16</v>
      </c>
      <c r="C18" s="19" t="s">
        <v>16</v>
      </c>
      <c r="D18" s="13" t="s">
        <v>6</v>
      </c>
      <c r="E18" s="5">
        <v>150</v>
      </c>
      <c r="F18" s="5"/>
      <c r="G18" s="1"/>
      <c r="H18" s="21">
        <v>0</v>
      </c>
      <c r="I18" s="22">
        <f t="shared" si="0"/>
        <v>0</v>
      </c>
      <c r="J18" s="23"/>
      <c r="K18" s="22">
        <f t="shared" si="1"/>
        <v>0</v>
      </c>
      <c r="L18" s="6"/>
      <c r="M18" s="6"/>
      <c r="N18" s="3"/>
    </row>
    <row r="19" spans="2:14" ht="21" customHeight="1">
      <c r="B19" s="14">
        <v>17</v>
      </c>
      <c r="C19" s="19" t="s">
        <v>11</v>
      </c>
      <c r="D19" s="13" t="s">
        <v>6</v>
      </c>
      <c r="E19" s="5">
        <v>510000</v>
      </c>
      <c r="F19" s="5"/>
      <c r="G19" s="1"/>
      <c r="H19" s="21">
        <v>0</v>
      </c>
      <c r="I19" s="22">
        <f t="shared" si="0"/>
        <v>0</v>
      </c>
      <c r="J19" s="23"/>
      <c r="K19" s="22">
        <f t="shared" si="1"/>
        <v>0</v>
      </c>
      <c r="L19" s="6"/>
      <c r="M19" s="6"/>
      <c r="N19" s="3"/>
    </row>
    <row r="20" spans="2:14" ht="26.25" customHeight="1">
      <c r="B20" s="14">
        <v>18</v>
      </c>
      <c r="C20" s="19" t="s">
        <v>12</v>
      </c>
      <c r="D20" s="7" t="s">
        <v>6</v>
      </c>
      <c r="E20" s="5">
        <v>30</v>
      </c>
      <c r="F20" s="5"/>
      <c r="G20" s="1"/>
      <c r="H20" s="21">
        <v>0</v>
      </c>
      <c r="I20" s="22">
        <f t="shared" si="0"/>
        <v>0</v>
      </c>
      <c r="J20" s="23"/>
      <c r="K20" s="22">
        <f t="shared" si="1"/>
        <v>0</v>
      </c>
      <c r="L20" s="6"/>
      <c r="M20" s="6"/>
      <c r="N20" s="3"/>
    </row>
    <row r="21" spans="2:14" ht="151.5" customHeight="1">
      <c r="B21" s="30" t="s">
        <v>33</v>
      </c>
      <c r="C21" s="31"/>
      <c r="D21" s="31"/>
      <c r="E21" s="31"/>
      <c r="F21" s="31"/>
      <c r="G21" s="31"/>
      <c r="H21" s="31"/>
      <c r="I21" s="31"/>
      <c r="J21" s="31"/>
      <c r="K21" s="31"/>
      <c r="L21" s="31"/>
      <c r="M21" s="31"/>
      <c r="N21" s="32"/>
    </row>
    <row r="22" spans="2:14" ht="27.75" customHeight="1">
      <c r="B22" s="29"/>
      <c r="C22" s="29"/>
      <c r="D22" s="15"/>
      <c r="E22" s="15"/>
      <c r="F22" s="15"/>
      <c r="G22" s="24" t="s">
        <v>3</v>
      </c>
      <c r="H22" s="25">
        <f>SUM(H3+H4+H5+H6+H7+H8+H9+H10+H11+H12+H13+H14+H15+H16+H17+H18+H19+H20)</f>
        <v>0</v>
      </c>
      <c r="I22" s="16"/>
      <c r="J22" s="16"/>
      <c r="K22" s="25">
        <f>SUM(K3+K4+K5+K6+K7+K8+K9+K10+K11+K12+K13+K14+K15+K16+K17+K18+K19+K20)</f>
        <v>0</v>
      </c>
      <c r="L22" s="17"/>
      <c r="M22" s="17"/>
      <c r="N22" s="18"/>
    </row>
  </sheetData>
  <mergeCells count="3">
    <mergeCell ref="B1:N1"/>
    <mergeCell ref="B22:C22"/>
    <mergeCell ref="B21:N21"/>
  </mergeCells>
  <pageMargins left="0.70866141732283472" right="0.70866141732283472" top="0.74803149606299213" bottom="0.74803149606299213" header="0.31496062992125984" footer="0.31496062992125984"/>
  <pageSetup paperSize="9" scale="54" orientation="landscape" r:id="rId1"/>
  <headerFooter>
    <oddHeader>&amp;LSPRAWA 102/2025&amp;CFORMULARZ CENOWY&amp;RZAŁĄCZNIK NR 12 DO SWZ</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Zadanie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10 wsk</cp:lastModifiedBy>
  <cp:lastPrinted>2025-08-28T10:52:04Z</cp:lastPrinted>
  <dcterms:created xsi:type="dcterms:W3CDTF">2019-12-05T13:18:39Z</dcterms:created>
  <dcterms:modified xsi:type="dcterms:W3CDTF">2025-09-11T04:55:09Z</dcterms:modified>
</cp:coreProperties>
</file>