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5\145 leki - powtórka\"/>
    </mc:Choice>
  </mc:AlternateContent>
  <xr:revisionPtr revIDLastSave="0" documentId="13_ncr:1_{A7613913-1815-4F93-AD09-66E8970E4F5B}" xr6:coauthVersionLast="47" xr6:coauthVersionMax="47" xr10:uidLastSave="{00000000-0000-0000-0000-000000000000}"/>
  <bookViews>
    <workbookView xWindow="-120" yWindow="-120" windowWidth="29040" windowHeight="15840" activeTab="4" xr2:uid="{D50A0198-FB9D-46A6-B26B-43785E053E44}"/>
  </bookViews>
  <sheets>
    <sheet name="Pakiet 1" sheetId="1" r:id="rId1"/>
    <sheet name="Pakiet 2" sheetId="2" r:id="rId2"/>
    <sheet name="Pakiet 3" sheetId="5" r:id="rId3"/>
    <sheet name="Pakiet 4" sheetId="4" r:id="rId4"/>
    <sheet name="Pakiet 5" sheetId="6" r:id="rId5"/>
    <sheet name="Pakiet 6" sheetId="7" r:id="rId6"/>
    <sheet name="Pakiet 7" sheetId="8" r:id="rId7"/>
    <sheet name="Pakiet 8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8" i="9" l="1"/>
  <c r="J138" i="9" s="1"/>
  <c r="G138" i="9"/>
  <c r="I137" i="9"/>
  <c r="J137" i="9" s="1"/>
  <c r="G137" i="9"/>
  <c r="J136" i="9"/>
  <c r="I136" i="9"/>
  <c r="G136" i="9"/>
  <c r="J135" i="9"/>
  <c r="I135" i="9"/>
  <c r="G135" i="9"/>
  <c r="I134" i="9"/>
  <c r="J134" i="9" s="1"/>
  <c r="G134" i="9"/>
  <c r="I133" i="9"/>
  <c r="J133" i="9" s="1"/>
  <c r="G133" i="9"/>
  <c r="I132" i="9"/>
  <c r="J132" i="9" s="1"/>
  <c r="G132" i="9"/>
  <c r="J131" i="9"/>
  <c r="I131" i="9"/>
  <c r="G131" i="9"/>
  <c r="I130" i="9"/>
  <c r="J130" i="9" s="1"/>
  <c r="G130" i="9"/>
  <c r="I129" i="9"/>
  <c r="J129" i="9" s="1"/>
  <c r="G129" i="9"/>
  <c r="I128" i="9"/>
  <c r="J128" i="9" s="1"/>
  <c r="G128" i="9"/>
  <c r="J127" i="9"/>
  <c r="I127" i="9"/>
  <c r="G127" i="9"/>
  <c r="I126" i="9"/>
  <c r="J126" i="9" s="1"/>
  <c r="G126" i="9"/>
  <c r="I125" i="9"/>
  <c r="J125" i="9" s="1"/>
  <c r="G125" i="9"/>
  <c r="I124" i="9"/>
  <c r="J124" i="9" s="1"/>
  <c r="G124" i="9"/>
  <c r="J123" i="9"/>
  <c r="I123" i="9"/>
  <c r="G123" i="9"/>
  <c r="I122" i="9"/>
  <c r="J122" i="9" s="1"/>
  <c r="G122" i="9"/>
  <c r="I121" i="9"/>
  <c r="J121" i="9" s="1"/>
  <c r="G121" i="9"/>
  <c r="I120" i="9"/>
  <c r="J120" i="9" s="1"/>
  <c r="G120" i="9"/>
  <c r="J119" i="9"/>
  <c r="I119" i="9"/>
  <c r="G119" i="9"/>
  <c r="I118" i="9"/>
  <c r="J118" i="9" s="1"/>
  <c r="G118" i="9"/>
  <c r="I117" i="9"/>
  <c r="J117" i="9" s="1"/>
  <c r="G117" i="9"/>
  <c r="I116" i="9"/>
  <c r="J116" i="9" s="1"/>
  <c r="G116" i="9"/>
  <c r="J115" i="9"/>
  <c r="I115" i="9"/>
  <c r="G115" i="9"/>
  <c r="I114" i="9"/>
  <c r="J114" i="9" s="1"/>
  <c r="G114" i="9"/>
  <c r="J113" i="9"/>
  <c r="I113" i="9"/>
  <c r="G113" i="9"/>
  <c r="I112" i="9"/>
  <c r="J112" i="9" s="1"/>
  <c r="G112" i="9"/>
  <c r="J111" i="9"/>
  <c r="I111" i="9"/>
  <c r="G111" i="9"/>
  <c r="I110" i="9"/>
  <c r="J110" i="9" s="1"/>
  <c r="G110" i="9"/>
  <c r="J109" i="9"/>
  <c r="I109" i="9"/>
  <c r="G109" i="9"/>
  <c r="I108" i="9"/>
  <c r="J108" i="9" s="1"/>
  <c r="G108" i="9"/>
  <c r="J107" i="9"/>
  <c r="I107" i="9"/>
  <c r="G107" i="9"/>
  <c r="I106" i="9"/>
  <c r="J106" i="9" s="1"/>
  <c r="G106" i="9"/>
  <c r="J105" i="9"/>
  <c r="I105" i="9"/>
  <c r="G105" i="9"/>
  <c r="I104" i="9"/>
  <c r="J104" i="9" s="1"/>
  <c r="G104" i="9"/>
  <c r="J103" i="9"/>
  <c r="I103" i="9"/>
  <c r="G103" i="9"/>
  <c r="I102" i="9"/>
  <c r="J102" i="9" s="1"/>
  <c r="G102" i="9"/>
  <c r="J101" i="9"/>
  <c r="I101" i="9"/>
  <c r="G101" i="9"/>
  <c r="I100" i="9"/>
  <c r="J100" i="9" s="1"/>
  <c r="G100" i="9"/>
  <c r="J99" i="9"/>
  <c r="I99" i="9"/>
  <c r="G99" i="9"/>
  <c r="I98" i="9"/>
  <c r="J98" i="9" s="1"/>
  <c r="G98" i="9"/>
  <c r="J97" i="9"/>
  <c r="I97" i="9"/>
  <c r="G97" i="9"/>
  <c r="I96" i="9"/>
  <c r="J96" i="9" s="1"/>
  <c r="G96" i="9"/>
  <c r="J95" i="9"/>
  <c r="I95" i="9"/>
  <c r="G95" i="9"/>
  <c r="I94" i="9"/>
  <c r="J94" i="9" s="1"/>
  <c r="G94" i="9"/>
  <c r="J93" i="9"/>
  <c r="I93" i="9"/>
  <c r="G93" i="9"/>
  <c r="I92" i="9"/>
  <c r="J92" i="9" s="1"/>
  <c r="G92" i="9"/>
  <c r="J91" i="9"/>
  <c r="I91" i="9"/>
  <c r="G91" i="9"/>
  <c r="I90" i="9"/>
  <c r="J90" i="9" s="1"/>
  <c r="G90" i="9"/>
  <c r="J89" i="9"/>
  <c r="I89" i="9"/>
  <c r="G89" i="9"/>
  <c r="I88" i="9"/>
  <c r="J88" i="9" s="1"/>
  <c r="G88" i="9"/>
  <c r="J87" i="9"/>
  <c r="I87" i="9"/>
  <c r="G87" i="9"/>
  <c r="I86" i="9"/>
  <c r="J86" i="9" s="1"/>
  <c r="G86" i="9"/>
  <c r="J85" i="9"/>
  <c r="I85" i="9"/>
  <c r="G85" i="9"/>
  <c r="I84" i="9"/>
  <c r="J84" i="9" s="1"/>
  <c r="G84" i="9"/>
  <c r="J83" i="9"/>
  <c r="I83" i="9"/>
  <c r="G83" i="9"/>
  <c r="I82" i="9"/>
  <c r="J82" i="9" s="1"/>
  <c r="G82" i="9"/>
  <c r="J81" i="9"/>
  <c r="I81" i="9"/>
  <c r="G81" i="9"/>
  <c r="I80" i="9"/>
  <c r="J80" i="9" s="1"/>
  <c r="G80" i="9"/>
  <c r="J79" i="9"/>
  <c r="I79" i="9"/>
  <c r="G79" i="9"/>
  <c r="I78" i="9"/>
  <c r="J78" i="9" s="1"/>
  <c r="G78" i="9"/>
  <c r="J77" i="9"/>
  <c r="I77" i="9"/>
  <c r="G77" i="9"/>
  <c r="I76" i="9"/>
  <c r="J76" i="9" s="1"/>
  <c r="G76" i="9"/>
  <c r="J75" i="9"/>
  <c r="I75" i="9"/>
  <c r="G75" i="9"/>
  <c r="I74" i="9"/>
  <c r="J74" i="9" s="1"/>
  <c r="G74" i="9"/>
  <c r="J73" i="9"/>
  <c r="I73" i="9"/>
  <c r="G73" i="9"/>
  <c r="I72" i="9"/>
  <c r="J72" i="9" s="1"/>
  <c r="G72" i="9"/>
  <c r="J71" i="9"/>
  <c r="I71" i="9"/>
  <c r="G71" i="9"/>
  <c r="I70" i="9"/>
  <c r="J70" i="9" s="1"/>
  <c r="G70" i="9"/>
  <c r="J69" i="9"/>
  <c r="I69" i="9"/>
  <c r="G69" i="9"/>
  <c r="I68" i="9"/>
  <c r="J68" i="9" s="1"/>
  <c r="G68" i="9"/>
  <c r="J67" i="9"/>
  <c r="I67" i="9"/>
  <c r="G67" i="9"/>
  <c r="I66" i="9"/>
  <c r="J66" i="9" s="1"/>
  <c r="G66" i="9"/>
  <c r="J65" i="9"/>
  <c r="I65" i="9"/>
  <c r="G65" i="9"/>
  <c r="I64" i="9"/>
  <c r="J64" i="9" s="1"/>
  <c r="G64" i="9"/>
  <c r="J63" i="9"/>
  <c r="I63" i="9"/>
  <c r="G63" i="9"/>
  <c r="I62" i="9"/>
  <c r="J62" i="9" s="1"/>
  <c r="G62" i="9"/>
  <c r="J61" i="9"/>
  <c r="I61" i="9"/>
  <c r="G61" i="9"/>
  <c r="I60" i="9"/>
  <c r="J60" i="9" s="1"/>
  <c r="G60" i="9"/>
  <c r="J59" i="9"/>
  <c r="I59" i="9"/>
  <c r="G59" i="9"/>
  <c r="I58" i="9"/>
  <c r="J58" i="9" s="1"/>
  <c r="G58" i="9"/>
  <c r="J57" i="9"/>
  <c r="I57" i="9"/>
  <c r="G57" i="9"/>
  <c r="I56" i="9"/>
  <c r="J56" i="9" s="1"/>
  <c r="G56" i="9"/>
  <c r="J55" i="9"/>
  <c r="I55" i="9"/>
  <c r="G55" i="9"/>
  <c r="I54" i="9"/>
  <c r="J54" i="9" s="1"/>
  <c r="G54" i="9"/>
  <c r="J53" i="9"/>
  <c r="I53" i="9"/>
  <c r="G53" i="9"/>
  <c r="I52" i="9"/>
  <c r="J52" i="9" s="1"/>
  <c r="G52" i="9"/>
  <c r="J51" i="9"/>
  <c r="I51" i="9"/>
  <c r="G51" i="9"/>
  <c r="I50" i="9"/>
  <c r="J50" i="9" s="1"/>
  <c r="G50" i="9"/>
  <c r="J49" i="9"/>
  <c r="I49" i="9"/>
  <c r="G49" i="9"/>
  <c r="I48" i="9"/>
  <c r="J48" i="9" s="1"/>
  <c r="G48" i="9"/>
  <c r="J47" i="9"/>
  <c r="I47" i="9"/>
  <c r="G47" i="9"/>
  <c r="I46" i="9"/>
  <c r="J46" i="9" s="1"/>
  <c r="G46" i="9"/>
  <c r="J45" i="9"/>
  <c r="I45" i="9"/>
  <c r="G45" i="9"/>
  <c r="I44" i="9"/>
  <c r="J44" i="9" s="1"/>
  <c r="G44" i="9"/>
  <c r="J43" i="9"/>
  <c r="I43" i="9"/>
  <c r="G43" i="9"/>
  <c r="I42" i="9"/>
  <c r="J42" i="9" s="1"/>
  <c r="G42" i="9"/>
  <c r="J41" i="9"/>
  <c r="I41" i="9"/>
  <c r="G41" i="9"/>
  <c r="I40" i="9"/>
  <c r="J40" i="9" s="1"/>
  <c r="G40" i="9"/>
  <c r="J39" i="9"/>
  <c r="I39" i="9"/>
  <c r="G39" i="9"/>
  <c r="I38" i="9"/>
  <c r="J38" i="9" s="1"/>
  <c r="G38" i="9"/>
  <c r="J37" i="9"/>
  <c r="I37" i="9"/>
  <c r="G37" i="9"/>
  <c r="I36" i="9"/>
  <c r="J36" i="9" s="1"/>
  <c r="G36" i="9"/>
  <c r="J35" i="9"/>
  <c r="I35" i="9"/>
  <c r="G35" i="9"/>
  <c r="I34" i="9"/>
  <c r="J34" i="9" s="1"/>
  <c r="G34" i="9"/>
  <c r="J33" i="9"/>
  <c r="I33" i="9"/>
  <c r="G33" i="9"/>
  <c r="I32" i="9"/>
  <c r="J32" i="9" s="1"/>
  <c r="G32" i="9"/>
  <c r="J31" i="9"/>
  <c r="I31" i="9"/>
  <c r="G31" i="9"/>
  <c r="I30" i="9"/>
  <c r="J30" i="9" s="1"/>
  <c r="G30" i="9"/>
  <c r="J29" i="9"/>
  <c r="I29" i="9"/>
  <c r="G29" i="9"/>
  <c r="I28" i="9"/>
  <c r="J28" i="9" s="1"/>
  <c r="G28" i="9"/>
  <c r="J27" i="9"/>
  <c r="I27" i="9"/>
  <c r="G27" i="9"/>
  <c r="I26" i="9"/>
  <c r="J26" i="9" s="1"/>
  <c r="G26" i="9"/>
  <c r="J25" i="9"/>
  <c r="I25" i="9"/>
  <c r="G25" i="9"/>
  <c r="I24" i="9"/>
  <c r="J24" i="9" s="1"/>
  <c r="G24" i="9"/>
  <c r="J23" i="9"/>
  <c r="I23" i="9"/>
  <c r="G23" i="9"/>
  <c r="I22" i="9"/>
  <c r="J22" i="9" s="1"/>
  <c r="G22" i="9"/>
  <c r="J21" i="9"/>
  <c r="I21" i="9"/>
  <c r="G21" i="9"/>
  <c r="I20" i="9"/>
  <c r="J20" i="9" s="1"/>
  <c r="G20" i="9"/>
  <c r="J19" i="9"/>
  <c r="I19" i="9"/>
  <c r="G19" i="9"/>
  <c r="I18" i="9"/>
  <c r="J18" i="9" s="1"/>
  <c r="G18" i="9"/>
  <c r="J17" i="9"/>
  <c r="I17" i="9"/>
  <c r="G17" i="9"/>
  <c r="I16" i="9"/>
  <c r="J16" i="9" s="1"/>
  <c r="G16" i="9"/>
  <c r="J15" i="9"/>
  <c r="I15" i="9"/>
  <c r="G15" i="9"/>
  <c r="I14" i="9"/>
  <c r="J14" i="9" s="1"/>
  <c r="G14" i="9"/>
  <c r="J13" i="9"/>
  <c r="I13" i="9"/>
  <c r="G13" i="9"/>
  <c r="I12" i="9"/>
  <c r="J12" i="9" s="1"/>
  <c r="G12" i="9"/>
  <c r="J11" i="9"/>
  <c r="I11" i="9"/>
  <c r="G11" i="9"/>
  <c r="I10" i="9"/>
  <c r="J10" i="9" s="1"/>
  <c r="G10" i="9"/>
  <c r="J9" i="9"/>
  <c r="I9" i="9"/>
  <c r="G9" i="9"/>
  <c r="I8" i="9"/>
  <c r="J8" i="9" s="1"/>
  <c r="G8" i="9"/>
  <c r="J7" i="9"/>
  <c r="I7" i="9"/>
  <c r="G7" i="9"/>
  <c r="I6" i="9"/>
  <c r="J6" i="9" s="1"/>
  <c r="G6" i="9"/>
  <c r="G139" i="9" s="1"/>
  <c r="I6" i="8"/>
  <c r="J6" i="8" s="1"/>
  <c r="J7" i="8" s="1"/>
  <c r="G6" i="8"/>
  <c r="G7" i="8" s="1"/>
  <c r="I37" i="7"/>
  <c r="J37" i="7" s="1"/>
  <c r="G37" i="7"/>
  <c r="I36" i="7"/>
  <c r="J36" i="7" s="1"/>
  <c r="G36" i="7"/>
  <c r="I35" i="7"/>
  <c r="J35" i="7" s="1"/>
  <c r="G35" i="7"/>
  <c r="J34" i="7"/>
  <c r="I34" i="7"/>
  <c r="G34" i="7"/>
  <c r="I33" i="7"/>
  <c r="J33" i="7" s="1"/>
  <c r="G33" i="7"/>
  <c r="I32" i="7"/>
  <c r="J32" i="7" s="1"/>
  <c r="G32" i="7"/>
  <c r="I31" i="7"/>
  <c r="J31" i="7" s="1"/>
  <c r="G31" i="7"/>
  <c r="I30" i="7"/>
  <c r="J30" i="7" s="1"/>
  <c r="G30" i="7"/>
  <c r="I29" i="7"/>
  <c r="J29" i="7" s="1"/>
  <c r="G29" i="7"/>
  <c r="I28" i="7"/>
  <c r="J28" i="7" s="1"/>
  <c r="G28" i="7"/>
  <c r="I27" i="7"/>
  <c r="J27" i="7" s="1"/>
  <c r="G27" i="7"/>
  <c r="I26" i="7"/>
  <c r="J26" i="7" s="1"/>
  <c r="G26" i="7"/>
  <c r="I25" i="7"/>
  <c r="J25" i="7" s="1"/>
  <c r="G25" i="7"/>
  <c r="I24" i="7"/>
  <c r="J24" i="7" s="1"/>
  <c r="G24" i="7"/>
  <c r="I23" i="7"/>
  <c r="J23" i="7" s="1"/>
  <c r="G23" i="7"/>
  <c r="I22" i="7"/>
  <c r="J22" i="7" s="1"/>
  <c r="G22" i="7"/>
  <c r="I21" i="7"/>
  <c r="J21" i="7" s="1"/>
  <c r="G21" i="7"/>
  <c r="I20" i="7"/>
  <c r="J20" i="7" s="1"/>
  <c r="G20" i="7"/>
  <c r="I19" i="7"/>
  <c r="J19" i="7" s="1"/>
  <c r="G19" i="7"/>
  <c r="J18" i="7"/>
  <c r="I18" i="7"/>
  <c r="G18" i="7"/>
  <c r="I17" i="7"/>
  <c r="J17" i="7" s="1"/>
  <c r="G17" i="7"/>
  <c r="I16" i="7"/>
  <c r="J16" i="7" s="1"/>
  <c r="G16" i="7"/>
  <c r="I15" i="7"/>
  <c r="J15" i="7" s="1"/>
  <c r="G15" i="7"/>
  <c r="I14" i="7"/>
  <c r="J14" i="7" s="1"/>
  <c r="G14" i="7"/>
  <c r="I13" i="7"/>
  <c r="J13" i="7" s="1"/>
  <c r="G13" i="7"/>
  <c r="I12" i="7"/>
  <c r="J12" i="7" s="1"/>
  <c r="G12" i="7"/>
  <c r="I11" i="7"/>
  <c r="J11" i="7" s="1"/>
  <c r="G11" i="7"/>
  <c r="I10" i="7"/>
  <c r="J10" i="7" s="1"/>
  <c r="G10" i="7"/>
  <c r="I9" i="7"/>
  <c r="J9" i="7" s="1"/>
  <c r="G9" i="7"/>
  <c r="I8" i="7"/>
  <c r="J8" i="7" s="1"/>
  <c r="G8" i="7"/>
  <c r="I7" i="7"/>
  <c r="J7" i="7" s="1"/>
  <c r="G7" i="7"/>
  <c r="I6" i="7"/>
  <c r="J6" i="7" s="1"/>
  <c r="G6" i="7"/>
  <c r="J139" i="9" l="1"/>
  <c r="G38" i="7"/>
  <c r="J38" i="7"/>
  <c r="I30" i="5"/>
  <c r="J30" i="5" s="1"/>
  <c r="G30" i="5"/>
  <c r="I29" i="5"/>
  <c r="J29" i="5" s="1"/>
  <c r="G29" i="5"/>
  <c r="I28" i="5"/>
  <c r="J28" i="5" s="1"/>
  <c r="G28" i="5"/>
  <c r="I27" i="5"/>
  <c r="J27" i="5" s="1"/>
  <c r="G27" i="5"/>
  <c r="I26" i="5"/>
  <c r="J26" i="5" s="1"/>
  <c r="G26" i="5"/>
  <c r="I25" i="5"/>
  <c r="J25" i="5" s="1"/>
  <c r="G25" i="5"/>
  <c r="I24" i="5"/>
  <c r="J24" i="5" s="1"/>
  <c r="G24" i="5"/>
  <c r="I23" i="5"/>
  <c r="J23" i="5" s="1"/>
  <c r="G23" i="5"/>
  <c r="I22" i="5"/>
  <c r="J22" i="5" s="1"/>
  <c r="G22" i="5"/>
  <c r="I21" i="5"/>
  <c r="J21" i="5" s="1"/>
  <c r="G21" i="5"/>
  <c r="I20" i="5"/>
  <c r="J20" i="5" s="1"/>
  <c r="G20" i="5"/>
  <c r="I19" i="5"/>
  <c r="J19" i="5" s="1"/>
  <c r="G19" i="5"/>
  <c r="I18" i="5"/>
  <c r="J18" i="5" s="1"/>
  <c r="G18" i="5"/>
  <c r="I17" i="5"/>
  <c r="J17" i="5" s="1"/>
  <c r="G17" i="5"/>
  <c r="I16" i="5"/>
  <c r="J16" i="5" s="1"/>
  <c r="G16" i="5"/>
  <c r="I15" i="5"/>
  <c r="J15" i="5" s="1"/>
  <c r="G15" i="5"/>
  <c r="I14" i="5"/>
  <c r="J14" i="5" s="1"/>
  <c r="G14" i="5"/>
  <c r="I13" i="5"/>
  <c r="J13" i="5" s="1"/>
  <c r="G13" i="5"/>
  <c r="I12" i="5"/>
  <c r="J12" i="5" s="1"/>
  <c r="G12" i="5"/>
  <c r="I11" i="5"/>
  <c r="J11" i="5" s="1"/>
  <c r="G11" i="5"/>
  <c r="I10" i="5"/>
  <c r="J10" i="5" s="1"/>
  <c r="G10" i="5"/>
  <c r="I9" i="5"/>
  <c r="J9" i="5" s="1"/>
  <c r="G9" i="5"/>
  <c r="I8" i="5"/>
  <c r="J8" i="5" s="1"/>
  <c r="G8" i="5"/>
  <c r="I7" i="5"/>
  <c r="J7" i="5" s="1"/>
  <c r="G7" i="5"/>
  <c r="I6" i="5"/>
  <c r="J6" i="5" s="1"/>
  <c r="G6" i="5"/>
  <c r="G7" i="4"/>
  <c r="I7" i="4"/>
  <c r="J7" i="4" s="1"/>
  <c r="I6" i="4"/>
  <c r="J6" i="4" s="1"/>
  <c r="G6" i="4"/>
  <c r="G8" i="4" s="1"/>
  <c r="G31" i="5" l="1"/>
  <c r="J31" i="5"/>
  <c r="J8" i="4"/>
  <c r="I7" i="2" l="1"/>
  <c r="J7" i="2" s="1"/>
  <c r="G7" i="2"/>
  <c r="I6" i="2"/>
  <c r="J6" i="2" s="1"/>
  <c r="G6" i="2"/>
  <c r="I24" i="1"/>
  <c r="J24" i="1" s="1"/>
  <c r="G24" i="1"/>
  <c r="I23" i="1"/>
  <c r="J23" i="1" s="1"/>
  <c r="G23" i="1"/>
  <c r="I22" i="1"/>
  <c r="J22" i="1" s="1"/>
  <c r="G22" i="1"/>
  <c r="I21" i="1"/>
  <c r="J21" i="1" s="1"/>
  <c r="G21" i="1"/>
  <c r="I20" i="1"/>
  <c r="J20" i="1" s="1"/>
  <c r="G20" i="1"/>
  <c r="I19" i="1"/>
  <c r="J19" i="1" s="1"/>
  <c r="G19" i="1"/>
  <c r="I18" i="1"/>
  <c r="J18" i="1" s="1"/>
  <c r="G18" i="1"/>
  <c r="I17" i="1"/>
  <c r="J17" i="1" s="1"/>
  <c r="G17" i="1"/>
  <c r="I16" i="1"/>
  <c r="J16" i="1" s="1"/>
  <c r="G16" i="1"/>
  <c r="I15" i="1"/>
  <c r="J15" i="1" s="1"/>
  <c r="G15" i="1"/>
  <c r="I14" i="1"/>
  <c r="J14" i="1" s="1"/>
  <c r="G14" i="1"/>
  <c r="I13" i="1"/>
  <c r="J13" i="1" s="1"/>
  <c r="G13" i="1"/>
  <c r="I12" i="1"/>
  <c r="J12" i="1" s="1"/>
  <c r="G12" i="1"/>
  <c r="I11" i="1"/>
  <c r="J11" i="1" s="1"/>
  <c r="G11" i="1"/>
  <c r="I10" i="1"/>
  <c r="J10" i="1" s="1"/>
  <c r="G10" i="1"/>
  <c r="I9" i="1"/>
  <c r="J9" i="1" s="1"/>
  <c r="G9" i="1"/>
  <c r="I8" i="1"/>
  <c r="J8" i="1" s="1"/>
  <c r="G8" i="1"/>
  <c r="I7" i="1"/>
  <c r="J7" i="1" s="1"/>
  <c r="G7" i="1"/>
  <c r="I6" i="1"/>
  <c r="J6" i="1" s="1"/>
  <c r="G6" i="1"/>
  <c r="G8" i="2" l="1"/>
  <c r="J8" i="2"/>
  <c r="G25" i="1"/>
  <c r="J25" i="1"/>
</calcChain>
</file>

<file path=xl/sharedStrings.xml><?xml version="1.0" encoding="utf-8"?>
<sst xmlns="http://schemas.openxmlformats.org/spreadsheetml/2006/main" count="820" uniqueCount="385">
  <si>
    <t>Lp.</t>
  </si>
  <si>
    <t xml:space="preserve">Opis przedmiotu zamówienia                                      Nazwa, dawka, postać, ilość w opakowaniu      </t>
  </si>
  <si>
    <t>Jedn.</t>
  </si>
  <si>
    <t>Ilość</t>
  </si>
  <si>
    <t>Oferowany produkt                                         Nazwa handlowa, dawka, postać, ilość     w opakowaniu, podmiot odpowiedzialny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</si>
  <si>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</si>
  <si>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</si>
  <si>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</si>
  <si>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</si>
  <si>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</si>
  <si>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</si>
  <si>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1.</t>
  </si>
  <si>
    <t>Insulinum glargine 300 j.m./3 ml x 5 wstrzyk.</t>
  </si>
  <si>
    <t>op.</t>
  </si>
  <si>
    <t>2.</t>
  </si>
  <si>
    <t>Amiodaronum 0,15 mg/3 ml x 6 amp.</t>
  </si>
  <si>
    <t>3.</t>
  </si>
  <si>
    <t>Amiodaronum 200 mg x 30 tabl.</t>
  </si>
  <si>
    <t>4.</t>
  </si>
  <si>
    <t>Drotaverinum 40 mg/2 ml a 2 ml x 5 amp.</t>
  </si>
  <si>
    <t>5.</t>
  </si>
  <si>
    <t>Drotaverinum 80 mg x 20 tabl. powl.</t>
  </si>
  <si>
    <t>6.</t>
  </si>
  <si>
    <t>Glimepiridum 1 mg x 30 tabl.</t>
  </si>
  <si>
    <t>7.</t>
  </si>
  <si>
    <t>Glimepiridum 2 mg x 30 tabl.</t>
  </si>
  <si>
    <t>8.</t>
  </si>
  <si>
    <t>Glimepiridum 3 mg x 30 tabl.</t>
  </si>
  <si>
    <t>9.</t>
  </si>
  <si>
    <t>Glimepiridum 4 mg x 30 tabl.</t>
  </si>
  <si>
    <t>10.</t>
  </si>
  <si>
    <t>Insulinum glargine 450 j.m./1,5 ml x 10 wstrzyk.</t>
  </si>
  <si>
    <t>11.</t>
  </si>
  <si>
    <t>Insulinum glargine/Lixisenatidum 100 j.m. + 50 mcg)/ml a 3 ml x 3 wsztrz.</t>
  </si>
  <si>
    <t>12.</t>
  </si>
  <si>
    <t>Insulinum glulisinum 300 j.m./3 ml a 3 ml x 5 wsztrz.</t>
  </si>
  <si>
    <t>13.</t>
  </si>
  <si>
    <t>Insulinum lispro 300 j.m./3 ml x 10 wkł.</t>
  </si>
  <si>
    <t>14.</t>
  </si>
  <si>
    <t>Natrium valproicum + Acidum valproicum 100 (66,66 mg + 29,03 mg) x 30 sasz.</t>
  </si>
  <si>
    <t>15.</t>
  </si>
  <si>
    <t>Natrium valproicum + Acidum valproicum 250 (166,76 mg + 72,61 mg) x 30 sasz.</t>
  </si>
  <si>
    <t>16.</t>
  </si>
  <si>
    <t>Natrium valproicum + Acidum valproicum 500 (333,30 mg + 145,14 mg) x 30 sasz.</t>
  </si>
  <si>
    <t>17.</t>
  </si>
  <si>
    <t>Natrium valproicum + Acidum valproicum 750 (500,06 mg + 217,75 mg) x 30 sasz.</t>
  </si>
  <si>
    <t>18.</t>
  </si>
  <si>
    <t>Natrium valproicum 288,2 mg/5 ml a 150 ml syrop</t>
  </si>
  <si>
    <t>19.</t>
  </si>
  <si>
    <t>20.</t>
  </si>
  <si>
    <t>Natrium valproicum 400 mg/4 ml x 4 fiol.</t>
  </si>
  <si>
    <t>21.</t>
  </si>
  <si>
    <t>X</t>
  </si>
  <si>
    <t>Natrium valproicum 300 mg x 30 tabl. ret.</t>
  </si>
  <si>
    <t>Natrium valproicum 500 mg x 30 tabl. ret.</t>
  </si>
  <si>
    <t>22.</t>
  </si>
  <si>
    <t>23.</t>
  </si>
  <si>
    <t>24.</t>
  </si>
  <si>
    <t>25.</t>
  </si>
  <si>
    <t>Folmularz asortymentowo - cenowy</t>
  </si>
  <si>
    <r>
      <rPr>
        <b/>
        <sz val="11"/>
        <color rgb="FF000000"/>
        <rFont val="Calibri"/>
        <family val="2"/>
        <charset val="238"/>
        <scheme val="minor"/>
      </rPr>
      <t>Immunoglobulinum humanum Anti-Rh D</t>
    </r>
    <r>
      <rPr>
        <sz val="11"/>
        <color rgb="FF000000"/>
        <rFont val="Calibri"/>
        <family val="2"/>
        <charset val="238"/>
        <scheme val="minor"/>
      </rPr>
      <t xml:space="preserve"> konc. do sporz. roztw. 50 mg/ml a 1 ml x 1 fiolka</t>
    </r>
  </si>
  <si>
    <t>fiol.</t>
  </si>
  <si>
    <r>
      <rPr>
        <b/>
        <sz val="11"/>
        <color rgb="FF000000"/>
        <rFont val="Calibri"/>
        <family val="2"/>
        <charset val="238"/>
        <scheme val="minor"/>
      </rPr>
      <t>Immunoglobulinum humanum Anti-Rh D</t>
    </r>
    <r>
      <rPr>
        <sz val="11"/>
        <color rgb="FF000000"/>
        <rFont val="Calibri"/>
        <family val="2"/>
        <charset val="238"/>
        <scheme val="minor"/>
      </rPr>
      <t xml:space="preserve"> konc. do sporz. roztw. 150 mg/ml a 1 ml x 1 fiolka</t>
    </r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</si>
  <si>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</si>
  <si>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</si>
  <si>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</si>
  <si>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>Acidum aceticum roztw. 3% a 100 g</t>
  </si>
  <si>
    <t xml:space="preserve">Acidum salicylicum 5% a 100 g oleum salicylatum </t>
  </si>
  <si>
    <t>Acidum salicylicum subst. a 1000 g</t>
  </si>
  <si>
    <t>Ammonium sulphobituminicum subst. a 100 g</t>
  </si>
  <si>
    <t>Argentum nitricum subst. a 25 g</t>
  </si>
  <si>
    <t>Capsula amylacea nr 3 x 250 szt.</t>
  </si>
  <si>
    <t>Capsula amylacea nr 4 x 250 szt.</t>
  </si>
  <si>
    <t xml:space="preserve">Euceryna (bezwodna) subst. a 1000 g </t>
  </si>
  <si>
    <t>Formaldehydum 10% roztw. a 1000 g</t>
  </si>
  <si>
    <t>Glycerolum 85% roztw. a 1000 g</t>
  </si>
  <si>
    <t xml:space="preserve">Hascobaza podłoże maściowe a 500 g </t>
  </si>
  <si>
    <t>Iodum subst. a 10 g</t>
  </si>
  <si>
    <t xml:space="preserve">Kalium hipermanganicum proszek a 5 g </t>
  </si>
  <si>
    <t>Kalium iodatum subst. a 25 g</t>
  </si>
  <si>
    <t>Lactosum monohydricum subst. a 100 g</t>
  </si>
  <si>
    <t xml:space="preserve">Lanolinum (bezwodna) </t>
  </si>
  <si>
    <t>Natrium citricum subst. a 1000 g</t>
  </si>
  <si>
    <t xml:space="preserve">Natrium hydrocarbonicum subst. a 100 g </t>
  </si>
  <si>
    <t>Solutio Acidi borici roztw. 3% 30 mg/g płyn na skórę a 1000 g</t>
  </si>
  <si>
    <t>Talcum subst. a 1000 g</t>
  </si>
  <si>
    <t>Tetracainum hydrochloridum subst. a 10 g</t>
  </si>
  <si>
    <t>Urea subst. a 50 g</t>
  </si>
  <si>
    <t>Vaselinum album podłoże maściowe a 1000 g</t>
  </si>
  <si>
    <t>Vaselinum flavum podłoże maściowe a 1000 g</t>
  </si>
  <si>
    <t>Zincum oxydatum subst. a 1000 g</t>
  </si>
  <si>
    <t>Pakiet 1 - Leki różne</t>
  </si>
  <si>
    <t>Pakiet 2 - Drotaverinum</t>
  </si>
  <si>
    <t>Pakiet 3 - Substancje do receptury</t>
  </si>
  <si>
    <t>Pakiet 4 - Immunoglobulina</t>
  </si>
  <si>
    <t>Pakiet 6</t>
  </si>
  <si>
    <t>Atorwastatin + perindopril arginine + amlodypine 10 mg + 5 mg + 5 mg x 30 tabl.</t>
  </si>
  <si>
    <t>Atorwastatin + perindopril arginine + amlodypine 20 mg + 10 mg + 10 mg x 30 tabl.</t>
  </si>
  <si>
    <t>Atorwastatin + perindopril arginine + amlodypine 20 mg + 10 mg + 5 mg x 30 tabl.</t>
  </si>
  <si>
    <t>Atorwastatin + perindopril arginine + amlodypine 20 mg + 5 mg + 5 mg x 30 tabl.</t>
  </si>
  <si>
    <t>Atorwastatin + perindopril arginine + amlodypine 40 mg + 10 mg + 10 mg x 30 tabl.</t>
  </si>
  <si>
    <t>Bisoprolol + perindopril arginine 10 mg + 10 mg x 30 tabl.</t>
  </si>
  <si>
    <t>Bisoprolol + perindopril arginine 10 mg + 5 mg x 30 tabl.</t>
  </si>
  <si>
    <t>Bisoprolol + perindopril arginine 5 mg + 5 mg x 30 tabl.</t>
  </si>
  <si>
    <t>Gliclazide 30 mg x 90 tabl.</t>
  </si>
  <si>
    <t>Gliclazide 60 mg x 90 tabl.</t>
  </si>
  <si>
    <t>Indapamide + amlodypine 1,5 mg + 10 mg x 30 tabl.</t>
  </si>
  <si>
    <t>Indapamide + amlodypine 1,5 mg + 5 mg x 30 tabl.</t>
  </si>
  <si>
    <t>Indapamide 1,5 mg x 108 tabl.</t>
  </si>
  <si>
    <t>Ivabradine 5 mg x 112 tabl.</t>
  </si>
  <si>
    <t>Ivabradine 7,5 mg x 112 tabl.</t>
  </si>
  <si>
    <t>Perindopril arginine + amlodypine 10 mg + 10 mg x 90 tabl.</t>
  </si>
  <si>
    <t>Perindopril arginine + amlodypine 10 mg + 5 mg x 90 tabl.</t>
  </si>
  <si>
    <t>Perindopril arginine + amlodypine 3,5 mg + 2,5 mg x 90 tabl.</t>
  </si>
  <si>
    <t>Perindopril arginine + amlodypine 5 mg + 10 mg x 90 tabl.</t>
  </si>
  <si>
    <t>Perindopril arginine + amlodypine 7 mg + 5 mg x 90 tabl.</t>
  </si>
  <si>
    <t>Perindopril arginine + amlodypinum 5 mg + 5 mg x 90 tabl.</t>
  </si>
  <si>
    <t>Perindopril arginine + indapamide 10 mg + 2,5 mg x 90 tabl.</t>
  </si>
  <si>
    <t>Perindopril arginine + indapamide 2,5 mg + 0,625 mg x 30 tabl.</t>
  </si>
  <si>
    <t>Perindopril arginine + indapamide 5 mg + 1,25 mg x 90 tabl.</t>
  </si>
  <si>
    <t>Perindopril arginine 10 mg x 90 tabl.</t>
  </si>
  <si>
    <t>26.</t>
  </si>
  <si>
    <t>Perindopril arginine 5 mg x 90 tabl.</t>
  </si>
  <si>
    <t>27.</t>
  </si>
  <si>
    <t>Perindopril+ indapamide + amlodypine 10 mg + 2,5 mg + 10 mg x 90 tabl.</t>
  </si>
  <si>
    <t>28.</t>
  </si>
  <si>
    <t>Perindopril+ indapamide + amlodypine 10 mg + 2,5 mg + 5 mg x 90 tabl.</t>
  </si>
  <si>
    <t>29.</t>
  </si>
  <si>
    <t>Perindopril+ indapamide + amlodypine 5 mg + 1,25 mg + 10 mg x 30 tabl.</t>
  </si>
  <si>
    <t>30.</t>
  </si>
  <si>
    <t>Perindopril+ indapamide + amlodypine 5 mg + 1,25 mg + 5 mg x30 tabl.</t>
  </si>
  <si>
    <t>31.</t>
  </si>
  <si>
    <t>Tianeptine 12,5 mg x 108 tabl.</t>
  </si>
  <si>
    <t>32.</t>
  </si>
  <si>
    <t>Trimetazidine 35 mg x 90 tabl.</t>
  </si>
  <si>
    <t>SUMA</t>
  </si>
  <si>
    <t>Pakiet 7</t>
  </si>
  <si>
    <t>Immunoglobulinum antilymphocyticum (Immunoglobulina królicza przciwko ludzkim limfocytom T) konc. do sporz. roztw. do infuzji 20 mg/ml a 5 ml x 10 fiolek</t>
  </si>
  <si>
    <t>Suma</t>
  </si>
  <si>
    <t>Pakiet 8</t>
  </si>
  <si>
    <t>Acenocumarolum 1 mg x 60 tabl.</t>
  </si>
  <si>
    <t>Acenocumarolum 4 mg x 60 tabl.</t>
  </si>
  <si>
    <t>Acetazolamidum 250 mg x 30 tabl.</t>
  </si>
  <si>
    <t>Aciclovirum 200 mg x 30 tabl.</t>
  </si>
  <si>
    <t>Aciclovirum 400 mg x 30 tabl.</t>
  </si>
  <si>
    <t>Aciclovirum 800 mg x 30 tabl.</t>
  </si>
  <si>
    <t>Acidum acetylosalicylicum 150 mg x 60 tabl.</t>
  </si>
  <si>
    <t>Acidum acetylosalicylicum 300 mg x 20 tabl.</t>
  </si>
  <si>
    <t>Acidum acetylosalicylicum 75 mg x 60 tabl.</t>
  </si>
  <si>
    <t>Acidum alendronicum 70 mg x 4 tabl.</t>
  </si>
  <si>
    <t>Acidum ascorbicum 500 mg/5 ml x 5 amp.</t>
  </si>
  <si>
    <t>Amiloridum + Hydrochlorothiazidum (5 mg + 50 mg) x 50 tabl.</t>
  </si>
  <si>
    <t>Aripiprazolum 10 mg x 56 tabl.</t>
  </si>
  <si>
    <t>Aripiprazolum 15 mg x 28 tabl.</t>
  </si>
  <si>
    <t>Atropinum sulfuricum 1% 1 mg/ml a 1 ml x 10 amp.</t>
  </si>
  <si>
    <t>Atropinum sulfuricum 1% 10 mg/ml a 5 ml krople do oczu</t>
  </si>
  <si>
    <t>Bupivacainum hydrochoridum 0,5% 5 mg/ml a 10 ml x 10 amp.</t>
  </si>
  <si>
    <t>Bupivacainum Spinal Heavy 0,5% 20 mg/4 ml x 5 amp.</t>
  </si>
  <si>
    <t>Carbamazepinum 200 mg x 50 tabl.</t>
  </si>
  <si>
    <t>Carvedilolum 12,5 mg x 30 tabl.</t>
  </si>
  <si>
    <t>Carvedilolum 25 mg x 30 tabl.</t>
  </si>
  <si>
    <t>Carvedilolum 6,25 mg x 30 tabl.</t>
  </si>
  <si>
    <t>Cefotaximum prosz. do przyg. roztw. 1000 mg x 1 fiol.</t>
  </si>
  <si>
    <t>Cefuroximum 500 mg x 10 tabl.</t>
  </si>
  <si>
    <t>Ceftazidimum  prosz. do przyg. roztw. 1000 mg x 1 fiol.</t>
  </si>
  <si>
    <t>Cetirizinum 10 mg x 30 tabl.</t>
  </si>
  <si>
    <t>Ciprofloxacinum 250 mg x 10 tabl.</t>
  </si>
  <si>
    <t>Ciprofloxacinum 500 mg x 10 tabl.</t>
  </si>
  <si>
    <t>Ciprofloxacinum 0,3% 3 mg/ml a 5 ml krople do oczu</t>
  </si>
  <si>
    <t>Clarythromycinum 500 mg x 14 tabl.</t>
  </si>
  <si>
    <t>Citicolinum 1 g/10 ml sasz. a 10 ml x 10</t>
  </si>
  <si>
    <t>Clemastinum 1 mg/ml a 2 ml x 5 amp.</t>
  </si>
  <si>
    <t>33.</t>
  </si>
  <si>
    <t>Coffeinum citricum 50 mg/2 ml x 10 amp.</t>
  </si>
  <si>
    <t>34.</t>
  </si>
  <si>
    <t>Dexketoprofenum 50 mg/2 ml a 2 ml x 5 amp.</t>
  </si>
  <si>
    <t>35.</t>
  </si>
  <si>
    <t>Diazepamum 10 mg/2 ml x 50 amp.</t>
  </si>
  <si>
    <t>36.</t>
  </si>
  <si>
    <t>Diazepamum 10 mg/2,5 ml x 5 wlewek</t>
  </si>
  <si>
    <t>37.</t>
  </si>
  <si>
    <t>Diazepamum 5 mg/ 2 ml x 5 wlewek</t>
  </si>
  <si>
    <t>38.</t>
  </si>
  <si>
    <t>Diclofenacum 0,1%/5 ml a 5 ml krople do oczu</t>
  </si>
  <si>
    <t>39.</t>
  </si>
  <si>
    <t>Dopaminum 1% 10 mg/ml a 5 ml x 10 amp.</t>
  </si>
  <si>
    <t>40.</t>
  </si>
  <si>
    <t>Enalaprilum 10 mg x 60 tabl.</t>
  </si>
  <si>
    <t>41.</t>
  </si>
  <si>
    <t>Enalaprilum 20 mg x 60 tabl.</t>
  </si>
  <si>
    <t>42.</t>
  </si>
  <si>
    <t>Enalaprilum 5 mg x 30 tabl.</t>
  </si>
  <si>
    <t>43.</t>
  </si>
  <si>
    <t>Ephedrinum hydrochloricum 25 mg/ml a 1 ml x 10 amp.</t>
  </si>
  <si>
    <t>44.</t>
  </si>
  <si>
    <t>Epinephrinum 0,1% 1 mg/ml a 1 ml x 10 amp.</t>
  </si>
  <si>
    <t>45.</t>
  </si>
  <si>
    <t>Esomeprazolum roztw. 20 mg x 28 kaps.</t>
  </si>
  <si>
    <t>46.</t>
  </si>
  <si>
    <t>Esomeprazolum roztw. 40 mg x 10 fiol.</t>
  </si>
  <si>
    <t>47.</t>
  </si>
  <si>
    <t>Esomeprazolum roztw. 40 mg x 28 kaps.</t>
  </si>
  <si>
    <t>48.</t>
  </si>
  <si>
    <t>Fluconazolum 50 mg x 14 kaps.</t>
  </si>
  <si>
    <t>49.</t>
  </si>
  <si>
    <t>Fluconazolum 100 mg x 28 kaps.</t>
  </si>
  <si>
    <t>50.</t>
  </si>
  <si>
    <t>Fluconazolum 200 mg x 12 kaps.</t>
  </si>
  <si>
    <t>51.</t>
  </si>
  <si>
    <t>Fludrocortisonum + Gramycidinum + Neomycinum (1 mg + 25 j.m. + 2500 j.m.)/ml a 5 ml zawiesina do oczu</t>
  </si>
  <si>
    <t>52.</t>
  </si>
  <si>
    <t>Furosemidum 20 mg/ml a 2 ml x 50 amp.</t>
  </si>
  <si>
    <t>53.</t>
  </si>
  <si>
    <t>Furosemidum 40 mg x 30 tabl.</t>
  </si>
  <si>
    <t>54.</t>
  </si>
  <si>
    <t>Gentamycinum 0,3% 3 mg/ml a 5 ml krople do oczu</t>
  </si>
  <si>
    <t>55.</t>
  </si>
  <si>
    <t>Haloperidolum 1 mg x 40 tabl.</t>
  </si>
  <si>
    <t>56.</t>
  </si>
  <si>
    <t>Haloperidolum 2 mg/ml a 10 ml krople</t>
  </si>
  <si>
    <t>57.</t>
  </si>
  <si>
    <t>Haloperidolum 5 mg x 30 tabl.</t>
  </si>
  <si>
    <t>58.</t>
  </si>
  <si>
    <t>Haloperidolum 5 mg/ml a 1 ml x 10 amp.</t>
  </si>
  <si>
    <t>59.</t>
  </si>
  <si>
    <t>Heparinum roztw. do wstrz. 5000 j.m./ml a 5 ml x 10 fiol.</t>
  </si>
  <si>
    <t>60.</t>
  </si>
  <si>
    <t>Hydrochlorothiazidum 12,5 mg x 30 tabl.</t>
  </si>
  <si>
    <t>61.</t>
  </si>
  <si>
    <t>Hydrochlorothiazidum 25 mg x 30 tabl.</t>
  </si>
  <si>
    <t>62.</t>
  </si>
  <si>
    <t>Hydrocortisonum 100 mg a 10 ml x 1 fiol.</t>
  </si>
  <si>
    <t>63.</t>
  </si>
  <si>
    <t>Lidocainum 2% roztw. 20 mg/ml a 2 ml x 10 fiol.</t>
  </si>
  <si>
    <t>64.</t>
  </si>
  <si>
    <t>Loperamidum 2 mg x 30 tabl.</t>
  </si>
  <si>
    <t>65.</t>
  </si>
  <si>
    <t>Loratadinum 10 mg x 30 tabl.</t>
  </si>
  <si>
    <t>66.</t>
  </si>
  <si>
    <t xml:space="preserve">Lorazepamum 1 mg x 25 draż. </t>
  </si>
  <si>
    <t>67.</t>
  </si>
  <si>
    <t xml:space="preserve">Lorazepamum 2,5 mg x 25 draż. </t>
  </si>
  <si>
    <t>68.</t>
  </si>
  <si>
    <t>Magnesium sulphuricum roztw. do wstrz. 200 mg/ml a 10 ml x 10 amp.</t>
  </si>
  <si>
    <t>69.</t>
  </si>
  <si>
    <t>Memantinum hydrochloridum 10 mg x 28 tabl.</t>
  </si>
  <si>
    <t>70.</t>
  </si>
  <si>
    <t>Memantinum hydrochloridum 20 mg x 28 tabl.</t>
  </si>
  <si>
    <t>71.</t>
  </si>
  <si>
    <t xml:space="preserve">Metamizolum 500 mg x 50 tabl. powl. </t>
  </si>
  <si>
    <t>72.</t>
  </si>
  <si>
    <t>Metamizolum 500 mg/ml a 2 ml x 5 amp.</t>
  </si>
  <si>
    <t>73.</t>
  </si>
  <si>
    <t>Metamizolum 500 mg/ml a 5 ml x 5 amp.</t>
  </si>
  <si>
    <t>74.</t>
  </si>
  <si>
    <t>Metforminum 1000 mg x 60 tabl.</t>
  </si>
  <si>
    <t>75.</t>
  </si>
  <si>
    <t>Metforminum 1000 mg x 30 tabl. Ret.</t>
  </si>
  <si>
    <t>76.</t>
  </si>
  <si>
    <t>Metforminum 500 mg x 60 tabl.</t>
  </si>
  <si>
    <t>77.</t>
  </si>
  <si>
    <t>Metforminum 500 mg x 30 tabl. Ret.</t>
  </si>
  <si>
    <t>78.</t>
  </si>
  <si>
    <t>Metforminum 750 mg x 30 tabl. Ret.</t>
  </si>
  <si>
    <t>79.</t>
  </si>
  <si>
    <t>Metforminum 850 mg x 60 tabl.</t>
  </si>
  <si>
    <t>80.</t>
  </si>
  <si>
    <t>Methyldopum 250 mg x 50 tabl.</t>
  </si>
  <si>
    <t>81.</t>
  </si>
  <si>
    <t>Metoclopramidum 10 mg x 50 tabl.</t>
  </si>
  <si>
    <t>82.</t>
  </si>
  <si>
    <t>Metoclopramidum 10 mg/2 ml a 2 ml x 5 amp.</t>
  </si>
  <si>
    <t>83.</t>
  </si>
  <si>
    <t xml:space="preserve">Metoprololum 100 mg x 30 tabl. </t>
  </si>
  <si>
    <t>84.</t>
  </si>
  <si>
    <t>Metoprololum 25 mg x 28 tabl. Ret.</t>
  </si>
  <si>
    <t>85.</t>
  </si>
  <si>
    <t xml:space="preserve">Metoprololum 50 mg x 30 tabl. </t>
  </si>
  <si>
    <t>86.</t>
  </si>
  <si>
    <t>Metronidazolum 250 mg x 20 tabl.</t>
  </si>
  <si>
    <t>87.</t>
  </si>
  <si>
    <t>Metronidazolum 500 mg x 10 tabl. dopochwowych</t>
  </si>
  <si>
    <t>88.</t>
  </si>
  <si>
    <t>Moxifloxacinum 0,5% 5 mg/ml a 5 ml krople do oczu</t>
  </si>
  <si>
    <t>89.</t>
  </si>
  <si>
    <t>Midazolamum 1 mg/ml a 5 ml x 10 amp.</t>
  </si>
  <si>
    <t>90.</t>
  </si>
  <si>
    <t>Midazolamum 5 mg/ml a 10 ml x 50 amp.</t>
  </si>
  <si>
    <t>91.</t>
  </si>
  <si>
    <t>Molsidominum 2 mg x 30 tabl.</t>
  </si>
  <si>
    <t>92.</t>
  </si>
  <si>
    <t>Molsidominum 4 mg x 30 tabl.</t>
  </si>
  <si>
    <t>93.</t>
  </si>
  <si>
    <t>Mometasoni fuoras 0,05 mg/dawkę x 140 dawek aerozol do nosa</t>
  </si>
  <si>
    <t>94.</t>
  </si>
  <si>
    <t>Mometasoni fuoras 0,1% 1 mg/g a 15 g krem</t>
  </si>
  <si>
    <t>95.</t>
  </si>
  <si>
    <t>Montelukastum 123 ratio 10 mg x 28 tabl. powl.</t>
  </si>
  <si>
    <t>96.</t>
  </si>
  <si>
    <t>Naloxonum 0,4 mg/ml a 1 ml x 10 amp.</t>
  </si>
  <si>
    <t>97.</t>
  </si>
  <si>
    <t>Natrium chloratum 0,9% 9 mg/ml a 10 ml x 100 amp.</t>
  </si>
  <si>
    <t>98.</t>
  </si>
  <si>
    <t>Natrium chloratum 10% 100 mg/ml a 10 ml x 100 amp. plast.</t>
  </si>
  <si>
    <t>99.</t>
  </si>
  <si>
    <t>Omeprazolum 20 mg x 28 tabl.</t>
  </si>
  <si>
    <t>100.</t>
  </si>
  <si>
    <t>Omeprazolum 40 mg x 28 tabl.</t>
  </si>
  <si>
    <t>101.</t>
  </si>
  <si>
    <t>Papaverinum hydrochloricum 40 mg/2 ml x 10 amp.</t>
  </si>
  <si>
    <t>102.</t>
  </si>
  <si>
    <t>Pentoxyfillinum 100 mg/5 ml a 5 ml x 5 amp.</t>
  </si>
  <si>
    <t>103.</t>
  </si>
  <si>
    <t>Pentoxyfillinum 400 mg x 60 tabl. Ret.</t>
  </si>
  <si>
    <t>104.</t>
  </si>
  <si>
    <t xml:space="preserve">Phosphomycinum prosz. do sporz. roztw. 40 mg/ml x 10 but. a 2 g </t>
  </si>
  <si>
    <t>105.</t>
  </si>
  <si>
    <t xml:space="preserve">Phosphomycinum prosz. do sporz. roztw. 40 mg/ml x 10 but. a 4 g </t>
  </si>
  <si>
    <t>106.</t>
  </si>
  <si>
    <t>Phytomenadionum 10 mg x 30 tabl.</t>
  </si>
  <si>
    <t>107.</t>
  </si>
  <si>
    <t>Phytomenadionum 10 mg/ml a 1 ml x 10 amp. emulsja do wsztrzyk.</t>
  </si>
  <si>
    <t>108.</t>
  </si>
  <si>
    <t xml:space="preserve">Pilocarpinum hydrochloricum 2% 20 mg/ml a 5 ml </t>
  </si>
  <si>
    <t>109.</t>
  </si>
  <si>
    <t>Piracetamum 1000 mg/5 ml a 5 ml x 12 amp.</t>
  </si>
  <si>
    <t>110.</t>
  </si>
  <si>
    <t>Piracetamum 12 g/60 ml x 20 szt.</t>
  </si>
  <si>
    <t>111.</t>
  </si>
  <si>
    <t>Piracetamum 1200 mg x 60 tabl.</t>
  </si>
  <si>
    <t>112.</t>
  </si>
  <si>
    <t>Piracetamum 400 mg x 60 tabl.</t>
  </si>
  <si>
    <t>113.</t>
  </si>
  <si>
    <t>Polyvidonum 50 mg/ml a 4ml krople do oczu</t>
  </si>
  <si>
    <t>114.</t>
  </si>
  <si>
    <t>Propranololum 10 mg x 50 tabl.</t>
  </si>
  <si>
    <t>115.</t>
  </si>
  <si>
    <t>Propranololum 40 mg x 50 tabl.</t>
  </si>
  <si>
    <t>116.</t>
  </si>
  <si>
    <t>Pyrantelum 250 mg x 3 tabl.</t>
  </si>
  <si>
    <t>117.</t>
  </si>
  <si>
    <t xml:space="preserve">Retinolum 50 000 j.m./ml a 10 ml płyn doustny </t>
  </si>
  <si>
    <t>118.</t>
  </si>
  <si>
    <t xml:space="preserve">Salbutamolum 0,5 mg/ml a 1 ml x 10 amp. </t>
  </si>
  <si>
    <t>119.</t>
  </si>
  <si>
    <t>Simvastatinum 10 mg x 28 tabl.</t>
  </si>
  <si>
    <t>120.</t>
  </si>
  <si>
    <t>Simvastatinum 20 mg x 28 tabl.</t>
  </si>
  <si>
    <t>121.</t>
  </si>
  <si>
    <t>Simvastatinum 40 mg x 28 tabl.</t>
  </si>
  <si>
    <t>122.</t>
  </si>
  <si>
    <t>Sulfacetamidum 10% HEC 100 mg/ml a 0,5 ml x 12 min.</t>
  </si>
  <si>
    <t>123.</t>
  </si>
  <si>
    <t>Sulfamethoxazolum + Trimethoprimum 400 mg + 80 mg/5 ml a 5 ml x 10 amp.</t>
  </si>
  <si>
    <t>124.</t>
  </si>
  <si>
    <t>Timololum + Brimonidinum (5 mg + 2 mg)/ml a 5 ml krople do oczu</t>
  </si>
  <si>
    <t>125.</t>
  </si>
  <si>
    <t>Timololum 2,5 mg/ml a 5 ml krople do oczu</t>
  </si>
  <si>
    <t>126.</t>
  </si>
  <si>
    <t>Timololum 5 mg/ml a 5 ml krople do oczu</t>
  </si>
  <si>
    <t>127.</t>
  </si>
  <si>
    <t>Tinidazolum 500 mg x 4 tabl. powl.</t>
  </si>
  <si>
    <t>128.</t>
  </si>
  <si>
    <t>Tobramycinum 0,3% krople do oczu a 5 ml</t>
  </si>
  <si>
    <t>129.</t>
  </si>
  <si>
    <t>Tobramycinum+ Dexamethasonum 3 mg + 1 mg krople do oczu a 5 ml</t>
  </si>
  <si>
    <t>130.</t>
  </si>
  <si>
    <t>Tramadolum + Paracetamolum 37,5 mg + 325 mg x 90 tabl.</t>
  </si>
  <si>
    <t>131.</t>
  </si>
  <si>
    <t>Tramadolum + Paracetamolum 75 mg + 650 mg x 90 tabl.</t>
  </si>
  <si>
    <t>132.</t>
  </si>
  <si>
    <t>Tropicamidum 10 mg/ml a 5 ml x 2 butelki</t>
  </si>
  <si>
    <t>133.</t>
  </si>
  <si>
    <t>Tropicamidum 5 mg/ml a 5 ml x 2 butelki</t>
  </si>
  <si>
    <t>Załącznik nr 2 do SWZ / Załącznik nr 1 do umowy</t>
  </si>
  <si>
    <t>Załącznik nr 1 do SWZ / Załącznik nr 1 do umowy</t>
  </si>
  <si>
    <t>Zadanie 5 - Żywienie pozajelitowe</t>
  </si>
  <si>
    <t>Trójkomorowy worek do obwodowego i centralnego żywienia pozajelitowego o poj. 850 ml zawierający 3,41 g azotu energii niebiałkowej  530  kcal. Zawierający mieszaninę 4 rodzajów emulsji tłuszczowej w tym olej rybi 15% , olej sojowy, MCT,olej z oliwek, węglowodany i elektrolity</t>
  </si>
  <si>
    <t>op.x 5 worków</t>
  </si>
  <si>
    <t>Trójkomorowy worek do obwodowego i centralnego żywienia pozajelitowego o poj. 1400 ml zawierający 5,6 g azotu energii niebiałkowej  872  kcal. Zawierający mieszaninę 4 rodzajów emulsji tłuszczowej w tym olej rybi 15% , olej sojowy, MCT,olej z oliwek, węglowodany i elektrolity</t>
  </si>
  <si>
    <t>op.x 4 worki</t>
  </si>
  <si>
    <t>Trójkomorowy worek do obwodowego i centralnego żywienia pozajelitowego o poj. 1950 ml zawierający 7,8 g azotu energii niebiałkowej  1215  kcal. Zawierający mieszaninę 4 rodzajów emulsji tłuszczowej w tym olej rybi 15% , olej sojowy, MCT,olej z oliwek, węglowodany i elektrolity</t>
  </si>
  <si>
    <t>Kompletna dieta wysokoenergetyczna (1,3 kcal/ml) o zwiększonej zawartości aminokwasów rozgałęzionych, przeznaczonych dla pacjentów z chorobami wątroby. Zawiera błonnik, MCT, subsatncję słodzącą oraz kofeinę (4,0 mg/100 ml). Osmolarność do 360 mOsm/L. Objętość 200 ml</t>
  </si>
  <si>
    <t>szt.</t>
  </si>
  <si>
    <t>Kompletna dieta wysokoenergetyczna (2 kcal/ml) o zmniejszonej zawartości białka (6 en%) i elektrolitów, zmodyfikowana pod względem węglowodanów, przeznaczona do żywienia drogą doustną lub przez zgłębnik pacjentów z przewlekłą chorobą nerek. Zawiera błonnik, skrobię, izomaltulozę oraz EPA i DHA pochodzące z oleju rybnego. Osmolarność do 500 mOsm/l w opakowaniach o objętości 200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</si>
</sst>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164" formatCode="#,##0.00&quot; &quot;[$zł-415]"/>
    <numFmt numFmtId="165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Arial"/>
      <family val="2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</font>
    <font>
      <sz val="10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6" fillId="0" borderId="0" applyNumberFormat="0" applyBorder="0" applyProtection="0"/>
  </cellStyleXfs>
  <cellXfs count="110">
    <xf numFmtId="0" fontId="0" fillId="0" borderId="0" xfId="0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10" fontId="2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2" xfId="0" applyFont="1" applyBorder="1"/>
    <xf numFmtId="0" fontId="2" fillId="0" borderId="2" xfId="0" applyFont="1" applyBorder="1" applyAlignment="1">
      <alignment vertical="center" wrapText="1"/>
    </xf>
    <xf numFmtId="0" fontId="2" fillId="4" borderId="3" xfId="2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2" fillId="4" borderId="1" xfId="2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2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left" vertical="center" wrapText="1"/>
    </xf>
    <xf numFmtId="0" fontId="2" fillId="6" borderId="0" xfId="2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1" xfId="2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2" borderId="11" xfId="0" applyFont="1" applyFill="1" applyBorder="1" applyAlignment="1">
      <alignment vertical="center" wrapText="1"/>
    </xf>
    <xf numFmtId="0" fontId="2" fillId="0" borderId="13" xfId="2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5" fillId="0" borderId="1" xfId="0" applyFont="1" applyBorder="1"/>
    <xf numFmtId="0" fontId="2" fillId="2" borderId="13" xfId="0" applyFont="1" applyFill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9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3" xfId="2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65" fontId="2" fillId="3" borderId="1" xfId="1" applyNumberFormat="1" applyFont="1" applyFill="1" applyBorder="1" applyAlignment="1">
      <alignment horizontal="left" vertical="center" wrapText="1"/>
    </xf>
    <xf numFmtId="0" fontId="2" fillId="4" borderId="4" xfId="2" applyFont="1" applyFill="1" applyBorder="1" applyAlignment="1">
      <alignment horizontal="left" vertical="center" wrapText="1"/>
    </xf>
    <xf numFmtId="0" fontId="2" fillId="4" borderId="13" xfId="2" applyFont="1" applyFill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2" fillId="4" borderId="5" xfId="2" applyFont="1" applyFill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1" fontId="4" fillId="4" borderId="4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3" borderId="17" xfId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14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9" fillId="0" borderId="14" xfId="0" applyFont="1" applyBorder="1" applyAlignment="1">
      <alignment horizontal="right" vertical="center" wrapText="1"/>
    </xf>
    <xf numFmtId="0" fontId="9" fillId="0" borderId="15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8" fontId="0" fillId="0" borderId="1" xfId="0" applyNumberFormat="1" applyBorder="1" applyAlignment="1">
      <alignment horizontal="left" vertical="center"/>
    </xf>
    <xf numFmtId="10" fontId="0" fillId="0" borderId="1" xfId="0" applyNumberFormat="1" applyBorder="1" applyAlignment="1">
      <alignment horizontal="left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3">
    <cellStyle name="Normalny" xfId="0" builtinId="0"/>
    <cellStyle name="Normalny 12" xfId="2" xr:uid="{8C335CDF-B5AF-4892-A88D-3C42456A2BB3}"/>
    <cellStyle name="Normalny 2" xfId="1" xr:uid="{1E114F5B-1476-4BA4-B890-49B9158A2F6A}"/>
  </cellStyles>
  <dxfs count="1">
    <dxf>
      <font>
        <b val="0"/>
        <i val="0"/>
        <color theme="0"/>
      </font>
      <fill>
        <patternFill>
          <bgColor rgb="FFC5004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3BC5F-58AB-414B-A072-901430220D5E}">
  <sheetPr>
    <pageSetUpPr fitToPage="1"/>
  </sheetPr>
  <dimension ref="A1:K33"/>
  <sheetViews>
    <sheetView topLeftCell="A25" workbookViewId="0">
      <selection activeCell="A33" sqref="A33:XFD33"/>
    </sheetView>
  </sheetViews>
  <sheetFormatPr defaultRowHeight="15" x14ac:dyDescent="0.25"/>
  <cols>
    <col min="1" max="1" width="7.42578125" customWidth="1"/>
    <col min="2" max="2" width="31.140625" customWidth="1"/>
    <col min="5" max="5" width="32.7109375" customWidth="1"/>
    <col min="6" max="6" width="11.7109375" customWidth="1"/>
    <col min="7" max="7" width="12.28515625" customWidth="1"/>
    <col min="9" max="9" width="11.5703125" customWidth="1"/>
    <col min="10" max="10" width="12.7109375" customWidth="1"/>
    <col min="11" max="11" width="26.7109375" customWidth="1"/>
  </cols>
  <sheetData>
    <row r="1" spans="1:11" x14ac:dyDescent="0.25">
      <c r="H1" s="91" t="s">
        <v>374</v>
      </c>
      <c r="I1" s="91"/>
      <c r="J1" s="91"/>
      <c r="K1" s="91"/>
    </row>
    <row r="2" spans="1:11" x14ac:dyDescent="0.25">
      <c r="A2" s="92" t="s">
        <v>59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x14ac:dyDescent="0.25">
      <c r="A3" s="93" t="s">
        <v>91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66.599999999999994" customHeight="1" x14ac:dyDescent="0.25">
      <c r="A4" s="28" t="s">
        <v>0</v>
      </c>
      <c r="B4" s="29" t="s">
        <v>1</v>
      </c>
      <c r="C4" s="28" t="s">
        <v>2</v>
      </c>
      <c r="D4" s="28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  <c r="K4" s="29" t="s">
        <v>10</v>
      </c>
    </row>
    <row r="5" spans="1:11" x14ac:dyDescent="0.25">
      <c r="A5" s="28">
        <v>1</v>
      </c>
      <c r="B5" s="28">
        <v>2</v>
      </c>
      <c r="C5" s="28">
        <v>3</v>
      </c>
      <c r="D5" s="28">
        <v>4</v>
      </c>
      <c r="E5" s="28">
        <v>5</v>
      </c>
      <c r="F5" s="28">
        <v>6</v>
      </c>
      <c r="G5" s="28">
        <v>7</v>
      </c>
      <c r="H5" s="28">
        <v>8</v>
      </c>
      <c r="I5" s="28">
        <v>9</v>
      </c>
      <c r="J5" s="28">
        <v>10</v>
      </c>
      <c r="K5" s="28">
        <v>11</v>
      </c>
    </row>
    <row r="6" spans="1:11" ht="33" customHeight="1" x14ac:dyDescent="0.25">
      <c r="A6" s="2" t="s">
        <v>11</v>
      </c>
      <c r="B6" s="3" t="s">
        <v>12</v>
      </c>
      <c r="C6" s="2" t="s">
        <v>13</v>
      </c>
      <c r="D6" s="4">
        <v>20</v>
      </c>
      <c r="E6" s="1"/>
      <c r="F6" s="1"/>
      <c r="G6" s="5">
        <f t="shared" ref="G6:G24" si="0">(D6*F6)</f>
        <v>0</v>
      </c>
      <c r="H6" s="6">
        <v>0.08</v>
      </c>
      <c r="I6" s="5">
        <f t="shared" ref="I6:I24" si="1">(F6*1.08)</f>
        <v>0</v>
      </c>
      <c r="J6" s="7">
        <f t="shared" ref="J6:J24" si="2">(D6*I6)</f>
        <v>0</v>
      </c>
      <c r="K6" s="8"/>
    </row>
    <row r="7" spans="1:11" ht="25.15" customHeight="1" x14ac:dyDescent="0.25">
      <c r="A7" s="2" t="s">
        <v>14</v>
      </c>
      <c r="B7" s="9" t="s">
        <v>15</v>
      </c>
      <c r="C7" s="10" t="s">
        <v>13</v>
      </c>
      <c r="D7" s="11">
        <v>775</v>
      </c>
      <c r="E7" s="12"/>
      <c r="F7" s="12"/>
      <c r="G7" s="5">
        <f t="shared" si="0"/>
        <v>0</v>
      </c>
      <c r="H7" s="6">
        <v>0.08</v>
      </c>
      <c r="I7" s="5">
        <f t="shared" si="1"/>
        <v>0</v>
      </c>
      <c r="J7" s="7">
        <f t="shared" si="2"/>
        <v>0</v>
      </c>
      <c r="K7" s="13"/>
    </row>
    <row r="8" spans="1:11" ht="25.15" customHeight="1" x14ac:dyDescent="0.25">
      <c r="A8" s="2" t="s">
        <v>16</v>
      </c>
      <c r="B8" s="9" t="s">
        <v>17</v>
      </c>
      <c r="C8" s="10" t="s">
        <v>13</v>
      </c>
      <c r="D8" s="11">
        <v>419</v>
      </c>
      <c r="E8" s="14"/>
      <c r="F8" s="14"/>
      <c r="G8" s="5">
        <f t="shared" si="0"/>
        <v>0</v>
      </c>
      <c r="H8" s="6">
        <v>0.08</v>
      </c>
      <c r="I8" s="5">
        <f t="shared" si="1"/>
        <v>0</v>
      </c>
      <c r="J8" s="7">
        <f t="shared" si="2"/>
        <v>0</v>
      </c>
      <c r="K8" s="13"/>
    </row>
    <row r="9" spans="1:11" ht="25.15" customHeight="1" x14ac:dyDescent="0.25">
      <c r="A9" s="2" t="s">
        <v>18</v>
      </c>
      <c r="B9" s="15" t="s">
        <v>23</v>
      </c>
      <c r="C9" s="10" t="s">
        <v>13</v>
      </c>
      <c r="D9" s="16">
        <v>18</v>
      </c>
      <c r="E9" s="1"/>
      <c r="F9" s="8"/>
      <c r="G9" s="5">
        <f t="shared" si="0"/>
        <v>0</v>
      </c>
      <c r="H9" s="6">
        <v>0.08</v>
      </c>
      <c r="I9" s="5">
        <f t="shared" si="1"/>
        <v>0</v>
      </c>
      <c r="J9" s="7">
        <f t="shared" si="2"/>
        <v>0</v>
      </c>
      <c r="K9" s="8"/>
    </row>
    <row r="10" spans="1:11" ht="25.15" customHeight="1" x14ac:dyDescent="0.25">
      <c r="A10" s="2" t="s">
        <v>20</v>
      </c>
      <c r="B10" s="15" t="s">
        <v>25</v>
      </c>
      <c r="C10" s="10" t="s">
        <v>13</v>
      </c>
      <c r="D10" s="16">
        <v>30</v>
      </c>
      <c r="E10" s="1"/>
      <c r="F10" s="8"/>
      <c r="G10" s="5">
        <f t="shared" si="0"/>
        <v>0</v>
      </c>
      <c r="H10" s="6">
        <v>0.08</v>
      </c>
      <c r="I10" s="5">
        <f t="shared" si="1"/>
        <v>0</v>
      </c>
      <c r="J10" s="7">
        <f t="shared" si="2"/>
        <v>0</v>
      </c>
      <c r="K10" s="8"/>
    </row>
    <row r="11" spans="1:11" ht="25.15" customHeight="1" x14ac:dyDescent="0.25">
      <c r="A11" s="2" t="s">
        <v>22</v>
      </c>
      <c r="B11" s="15" t="s">
        <v>27</v>
      </c>
      <c r="C11" s="10" t="s">
        <v>13</v>
      </c>
      <c r="D11" s="16">
        <v>15</v>
      </c>
      <c r="E11" s="1"/>
      <c r="F11" s="8"/>
      <c r="G11" s="5">
        <f t="shared" si="0"/>
        <v>0</v>
      </c>
      <c r="H11" s="6">
        <v>0.08</v>
      </c>
      <c r="I11" s="5">
        <f t="shared" si="1"/>
        <v>0</v>
      </c>
      <c r="J11" s="7">
        <f t="shared" si="2"/>
        <v>0</v>
      </c>
      <c r="K11" s="8"/>
    </row>
    <row r="12" spans="1:11" ht="25.15" customHeight="1" x14ac:dyDescent="0.25">
      <c r="A12" s="2" t="s">
        <v>24</v>
      </c>
      <c r="B12" s="15" t="s">
        <v>29</v>
      </c>
      <c r="C12" s="10" t="s">
        <v>13</v>
      </c>
      <c r="D12" s="16">
        <v>33</v>
      </c>
      <c r="E12" s="1"/>
      <c r="F12" s="8"/>
      <c r="G12" s="5">
        <f t="shared" si="0"/>
        <v>0</v>
      </c>
      <c r="H12" s="6">
        <v>0.08</v>
      </c>
      <c r="I12" s="5">
        <f t="shared" si="1"/>
        <v>0</v>
      </c>
      <c r="J12" s="7">
        <f t="shared" si="2"/>
        <v>0</v>
      </c>
      <c r="K12" s="8"/>
    </row>
    <row r="13" spans="1:11" ht="31.9" customHeight="1" x14ac:dyDescent="0.25">
      <c r="A13" s="2" t="s">
        <v>26</v>
      </c>
      <c r="B13" s="17" t="s">
        <v>31</v>
      </c>
      <c r="C13" s="2" t="s">
        <v>13</v>
      </c>
      <c r="D13" s="16">
        <v>19</v>
      </c>
      <c r="E13" s="1"/>
      <c r="F13" s="8"/>
      <c r="G13" s="5">
        <f t="shared" si="0"/>
        <v>0</v>
      </c>
      <c r="H13" s="6">
        <v>0.08</v>
      </c>
      <c r="I13" s="5">
        <f t="shared" si="1"/>
        <v>0</v>
      </c>
      <c r="J13" s="7">
        <f t="shared" si="2"/>
        <v>0</v>
      </c>
      <c r="K13" s="8"/>
    </row>
    <row r="14" spans="1:11" ht="45" x14ac:dyDescent="0.25">
      <c r="A14" s="2" t="s">
        <v>28</v>
      </c>
      <c r="B14" s="17" t="s">
        <v>33</v>
      </c>
      <c r="C14" s="2" t="s">
        <v>13</v>
      </c>
      <c r="D14" s="11">
        <v>9</v>
      </c>
      <c r="E14" s="1"/>
      <c r="F14" s="8"/>
      <c r="G14" s="5">
        <f t="shared" si="0"/>
        <v>0</v>
      </c>
      <c r="H14" s="6">
        <v>0.08</v>
      </c>
      <c r="I14" s="5">
        <f t="shared" si="1"/>
        <v>0</v>
      </c>
      <c r="J14" s="7">
        <f t="shared" si="2"/>
        <v>0</v>
      </c>
      <c r="K14" s="8"/>
    </row>
    <row r="15" spans="1:11" ht="30.6" customHeight="1" x14ac:dyDescent="0.25">
      <c r="A15" s="2" t="s">
        <v>30</v>
      </c>
      <c r="B15" s="18" t="s">
        <v>35</v>
      </c>
      <c r="C15" s="2" t="s">
        <v>13</v>
      </c>
      <c r="D15" s="11">
        <v>5</v>
      </c>
      <c r="E15" s="1"/>
      <c r="F15" s="8"/>
      <c r="G15" s="5">
        <f t="shared" si="0"/>
        <v>0</v>
      </c>
      <c r="H15" s="6">
        <v>0.08</v>
      </c>
      <c r="I15" s="5">
        <f t="shared" si="1"/>
        <v>0</v>
      </c>
      <c r="J15" s="7">
        <f t="shared" si="2"/>
        <v>0</v>
      </c>
      <c r="K15" s="8"/>
    </row>
    <row r="16" spans="1:11" ht="31.9" customHeight="1" x14ac:dyDescent="0.25">
      <c r="A16" s="2" t="s">
        <v>32</v>
      </c>
      <c r="B16" s="19" t="s">
        <v>37</v>
      </c>
      <c r="C16" s="2" t="s">
        <v>13</v>
      </c>
      <c r="D16" s="11">
        <v>14</v>
      </c>
      <c r="E16" s="1"/>
      <c r="F16" s="8"/>
      <c r="G16" s="5">
        <f t="shared" si="0"/>
        <v>0</v>
      </c>
      <c r="H16" s="6">
        <v>0.08</v>
      </c>
      <c r="I16" s="5">
        <f t="shared" si="1"/>
        <v>0</v>
      </c>
      <c r="J16" s="7">
        <f t="shared" si="2"/>
        <v>0</v>
      </c>
      <c r="K16" s="8"/>
    </row>
    <row r="17" spans="1:11" ht="43.15" customHeight="1" x14ac:dyDescent="0.25">
      <c r="A17" s="2" t="s">
        <v>34</v>
      </c>
      <c r="B17" s="3" t="s">
        <v>39</v>
      </c>
      <c r="C17" s="10" t="s">
        <v>13</v>
      </c>
      <c r="D17" s="11">
        <v>2</v>
      </c>
      <c r="E17" s="20"/>
      <c r="F17" s="13"/>
      <c r="G17" s="5">
        <f t="shared" si="0"/>
        <v>0</v>
      </c>
      <c r="H17" s="6">
        <v>0.08</v>
      </c>
      <c r="I17" s="5">
        <f t="shared" si="1"/>
        <v>0</v>
      </c>
      <c r="J17" s="7">
        <f t="shared" si="2"/>
        <v>0</v>
      </c>
      <c r="K17" s="13"/>
    </row>
    <row r="18" spans="1:11" ht="42" customHeight="1" x14ac:dyDescent="0.25">
      <c r="A18" s="2" t="s">
        <v>36</v>
      </c>
      <c r="B18" s="3" t="s">
        <v>41</v>
      </c>
      <c r="C18" s="10" t="s">
        <v>13</v>
      </c>
      <c r="D18" s="11">
        <v>2</v>
      </c>
      <c r="E18" s="20"/>
      <c r="F18" s="13"/>
      <c r="G18" s="5">
        <f t="shared" si="0"/>
        <v>0</v>
      </c>
      <c r="H18" s="6">
        <v>0.08</v>
      </c>
      <c r="I18" s="5">
        <f t="shared" si="1"/>
        <v>0</v>
      </c>
      <c r="J18" s="7">
        <f t="shared" si="2"/>
        <v>0</v>
      </c>
      <c r="K18" s="13"/>
    </row>
    <row r="19" spans="1:11" ht="42" customHeight="1" x14ac:dyDescent="0.25">
      <c r="A19" s="2" t="s">
        <v>38</v>
      </c>
      <c r="B19" s="3" t="s">
        <v>43</v>
      </c>
      <c r="C19" s="10" t="s">
        <v>13</v>
      </c>
      <c r="D19" s="11">
        <v>80</v>
      </c>
      <c r="E19" s="1"/>
      <c r="F19" s="8"/>
      <c r="G19" s="5">
        <f t="shared" si="0"/>
        <v>0</v>
      </c>
      <c r="H19" s="6">
        <v>0.08</v>
      </c>
      <c r="I19" s="5">
        <f t="shared" si="1"/>
        <v>0</v>
      </c>
      <c r="J19" s="7">
        <f t="shared" si="2"/>
        <v>0</v>
      </c>
      <c r="K19" s="8"/>
    </row>
    <row r="20" spans="1:11" ht="43.15" customHeight="1" x14ac:dyDescent="0.25">
      <c r="A20" s="2" t="s">
        <v>40</v>
      </c>
      <c r="B20" s="3" t="s">
        <v>45</v>
      </c>
      <c r="C20" s="10" t="s">
        <v>13</v>
      </c>
      <c r="D20" s="11">
        <v>2</v>
      </c>
      <c r="E20" s="1"/>
      <c r="F20" s="8"/>
      <c r="G20" s="5">
        <f t="shared" si="0"/>
        <v>0</v>
      </c>
      <c r="H20" s="6">
        <v>0.08</v>
      </c>
      <c r="I20" s="5">
        <f t="shared" si="1"/>
        <v>0</v>
      </c>
      <c r="J20" s="7">
        <f t="shared" si="2"/>
        <v>0</v>
      </c>
      <c r="K20" s="8"/>
    </row>
    <row r="21" spans="1:11" ht="32.450000000000003" customHeight="1" x14ac:dyDescent="0.25">
      <c r="A21" s="2" t="s">
        <v>42</v>
      </c>
      <c r="B21" s="21" t="s">
        <v>47</v>
      </c>
      <c r="C21" s="10" t="s">
        <v>13</v>
      </c>
      <c r="D21" s="11">
        <v>12</v>
      </c>
      <c r="E21" s="1"/>
      <c r="F21" s="8"/>
      <c r="G21" s="5">
        <f t="shared" si="0"/>
        <v>0</v>
      </c>
      <c r="H21" s="6">
        <v>0.08</v>
      </c>
      <c r="I21" s="5">
        <f t="shared" si="1"/>
        <v>0</v>
      </c>
      <c r="J21" s="7">
        <f t="shared" si="2"/>
        <v>0</v>
      </c>
      <c r="K21" s="8"/>
    </row>
    <row r="22" spans="1:11" ht="34.9" customHeight="1" x14ac:dyDescent="0.25">
      <c r="A22" s="2" t="s">
        <v>44</v>
      </c>
      <c r="B22" s="21" t="s">
        <v>53</v>
      </c>
      <c r="C22" s="10" t="s">
        <v>13</v>
      </c>
      <c r="D22" s="16">
        <v>263</v>
      </c>
      <c r="E22" s="20"/>
      <c r="F22" s="13"/>
      <c r="G22" s="5">
        <f t="shared" si="0"/>
        <v>0</v>
      </c>
      <c r="H22" s="6">
        <v>0.08</v>
      </c>
      <c r="I22" s="5">
        <f t="shared" si="1"/>
        <v>0</v>
      </c>
      <c r="J22" s="7">
        <f t="shared" si="2"/>
        <v>0</v>
      </c>
      <c r="K22" s="13"/>
    </row>
    <row r="23" spans="1:11" ht="31.9" customHeight="1" x14ac:dyDescent="0.25">
      <c r="A23" s="2" t="s">
        <v>46</v>
      </c>
      <c r="B23" s="21" t="s">
        <v>50</v>
      </c>
      <c r="C23" s="10" t="s">
        <v>13</v>
      </c>
      <c r="D23" s="16">
        <v>2770</v>
      </c>
      <c r="E23" s="20"/>
      <c r="F23" s="13"/>
      <c r="G23" s="5">
        <f t="shared" si="0"/>
        <v>0</v>
      </c>
      <c r="H23" s="6">
        <v>0.08</v>
      </c>
      <c r="I23" s="5">
        <f t="shared" si="1"/>
        <v>0</v>
      </c>
      <c r="J23" s="7">
        <f t="shared" si="2"/>
        <v>0</v>
      </c>
      <c r="K23" s="13"/>
    </row>
    <row r="24" spans="1:11" ht="27.6" customHeight="1" x14ac:dyDescent="0.25">
      <c r="A24" s="2" t="s">
        <v>48</v>
      </c>
      <c r="B24" s="21" t="s">
        <v>54</v>
      </c>
      <c r="C24" s="10" t="s">
        <v>13</v>
      </c>
      <c r="D24" s="16">
        <v>485</v>
      </c>
      <c r="E24" s="1"/>
      <c r="F24" s="8"/>
      <c r="G24" s="5">
        <f t="shared" si="0"/>
        <v>0</v>
      </c>
      <c r="H24" s="6">
        <v>0.08</v>
      </c>
      <c r="I24" s="5">
        <f t="shared" si="1"/>
        <v>0</v>
      </c>
      <c r="J24" s="7">
        <f t="shared" si="2"/>
        <v>0</v>
      </c>
      <c r="K24" s="8"/>
    </row>
    <row r="25" spans="1:11" x14ac:dyDescent="0.25">
      <c r="A25" s="22"/>
      <c r="B25" s="23"/>
      <c r="C25" s="10"/>
      <c r="D25" s="4"/>
      <c r="E25" s="24"/>
      <c r="F25" s="12"/>
      <c r="G25" s="56">
        <f>SUM(G6:G24)</f>
        <v>0</v>
      </c>
      <c r="H25" s="26" t="s">
        <v>52</v>
      </c>
      <c r="I25" s="27" t="s">
        <v>52</v>
      </c>
      <c r="J25" s="56">
        <f>SUM(J6:J24)</f>
        <v>0</v>
      </c>
      <c r="K25" s="27" t="s">
        <v>52</v>
      </c>
    </row>
    <row r="28" spans="1:11" x14ac:dyDescent="0.25">
      <c r="A28" s="94" t="s">
        <v>63</v>
      </c>
      <c r="B28" s="94"/>
      <c r="C28" s="94"/>
      <c r="D28" s="94"/>
      <c r="E28" s="94"/>
    </row>
    <row r="29" spans="1:11" x14ac:dyDescent="0.25">
      <c r="A29" s="89" t="s">
        <v>64</v>
      </c>
      <c r="B29" s="89"/>
      <c r="C29" s="89"/>
      <c r="D29" s="89"/>
      <c r="E29" s="89"/>
    </row>
    <row r="30" spans="1:11" x14ac:dyDescent="0.25">
      <c r="A30" s="89" t="s">
        <v>65</v>
      </c>
      <c r="B30" s="89"/>
      <c r="C30" s="89"/>
      <c r="D30" s="89"/>
      <c r="E30" s="89"/>
    </row>
    <row r="33" spans="1:11" x14ac:dyDescent="0.25">
      <c r="A33" s="90"/>
      <c r="B33" s="90"/>
      <c r="C33" s="90"/>
      <c r="G33" s="90"/>
      <c r="H33" s="90"/>
      <c r="I33" s="90"/>
      <c r="J33" s="90"/>
      <c r="K33" s="90"/>
    </row>
  </sheetData>
  <mergeCells count="8">
    <mergeCell ref="A30:E30"/>
    <mergeCell ref="A33:C33"/>
    <mergeCell ref="G33:K33"/>
    <mergeCell ref="H1:K1"/>
    <mergeCell ref="A2:K2"/>
    <mergeCell ref="A3:K3"/>
    <mergeCell ref="A28:E28"/>
    <mergeCell ref="A29:E29"/>
  </mergeCells>
  <phoneticPr fontId="7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0AD9C-52F2-4871-B094-F45B4016ED22}">
  <sheetPr>
    <pageSetUpPr fitToPage="1"/>
  </sheetPr>
  <dimension ref="A1:K16"/>
  <sheetViews>
    <sheetView workbookViewId="0">
      <selection activeCell="G27" sqref="G27"/>
    </sheetView>
  </sheetViews>
  <sheetFormatPr defaultRowHeight="15" x14ac:dyDescent="0.25"/>
  <cols>
    <col min="1" max="1" width="7.42578125" customWidth="1"/>
    <col min="2" max="2" width="24.7109375" customWidth="1"/>
    <col min="5" max="5" width="32.7109375" customWidth="1"/>
    <col min="6" max="6" width="11.7109375" customWidth="1"/>
    <col min="7" max="7" width="12.28515625" customWidth="1"/>
    <col min="9" max="9" width="11.5703125" customWidth="1"/>
    <col min="10" max="10" width="12.7109375" customWidth="1"/>
    <col min="11" max="11" width="26.7109375" customWidth="1"/>
  </cols>
  <sheetData>
    <row r="1" spans="1:11" x14ac:dyDescent="0.25">
      <c r="H1" s="91" t="s">
        <v>374</v>
      </c>
      <c r="I1" s="91"/>
      <c r="J1" s="91"/>
      <c r="K1" s="91"/>
    </row>
    <row r="2" spans="1:11" x14ac:dyDescent="0.25">
      <c r="A2" s="92" t="s">
        <v>59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x14ac:dyDescent="0.25">
      <c r="A3" s="93" t="s">
        <v>92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65.45" customHeight="1" x14ac:dyDescent="0.25">
      <c r="A4" s="28" t="s">
        <v>0</v>
      </c>
      <c r="B4" s="29" t="s">
        <v>1</v>
      </c>
      <c r="C4" s="28" t="s">
        <v>2</v>
      </c>
      <c r="D4" s="28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  <c r="K4" s="29" t="s">
        <v>10</v>
      </c>
    </row>
    <row r="5" spans="1:11" x14ac:dyDescent="0.25">
      <c r="A5" s="28">
        <v>1</v>
      </c>
      <c r="B5" s="28">
        <v>2</v>
      </c>
      <c r="C5" s="28">
        <v>3</v>
      </c>
      <c r="D5" s="28">
        <v>4</v>
      </c>
      <c r="E5" s="28">
        <v>5</v>
      </c>
      <c r="F5" s="28">
        <v>6</v>
      </c>
      <c r="G5" s="28">
        <v>7</v>
      </c>
      <c r="H5" s="28">
        <v>8</v>
      </c>
      <c r="I5" s="28">
        <v>9</v>
      </c>
      <c r="J5" s="28">
        <v>10</v>
      </c>
      <c r="K5" s="28">
        <v>11</v>
      </c>
    </row>
    <row r="6" spans="1:11" ht="36.75" customHeight="1" x14ac:dyDescent="0.25">
      <c r="A6" s="2" t="s">
        <v>11</v>
      </c>
      <c r="B6" s="30" t="s">
        <v>19</v>
      </c>
      <c r="C6" s="10" t="s">
        <v>13</v>
      </c>
      <c r="D6" s="11">
        <v>140</v>
      </c>
      <c r="E6" s="12"/>
      <c r="F6" s="14"/>
      <c r="G6" s="5">
        <f t="shared" ref="G6:G7" si="0">(D6*F6)</f>
        <v>0</v>
      </c>
      <c r="H6" s="6">
        <v>0.08</v>
      </c>
      <c r="I6" s="5">
        <f t="shared" ref="I6:I7" si="1">(F6*1.08)</f>
        <v>0</v>
      </c>
      <c r="J6" s="7">
        <f t="shared" ref="J6:J7" si="2">(D6*I6)</f>
        <v>0</v>
      </c>
      <c r="K6" s="13"/>
    </row>
    <row r="7" spans="1:11" ht="37.5" customHeight="1" x14ac:dyDescent="0.25">
      <c r="A7" s="2" t="s">
        <v>14</v>
      </c>
      <c r="B7" s="31" t="s">
        <v>21</v>
      </c>
      <c r="C7" s="10" t="s">
        <v>13</v>
      </c>
      <c r="D7" s="11">
        <v>1280</v>
      </c>
      <c r="E7" s="1"/>
      <c r="F7" s="8"/>
      <c r="G7" s="5">
        <f t="shared" si="0"/>
        <v>0</v>
      </c>
      <c r="H7" s="6">
        <v>0.08</v>
      </c>
      <c r="I7" s="5">
        <f t="shared" si="1"/>
        <v>0</v>
      </c>
      <c r="J7" s="7">
        <f t="shared" si="2"/>
        <v>0</v>
      </c>
      <c r="K7" s="8"/>
    </row>
    <row r="8" spans="1:11" x14ac:dyDescent="0.25">
      <c r="A8" s="22"/>
      <c r="B8" s="23"/>
      <c r="C8" s="10"/>
      <c r="D8" s="4"/>
      <c r="E8" s="24"/>
      <c r="F8" s="12"/>
      <c r="G8" s="56">
        <f>SUM(G6:G7)</f>
        <v>0</v>
      </c>
      <c r="H8" s="26" t="s">
        <v>52</v>
      </c>
      <c r="I8" s="27" t="s">
        <v>52</v>
      </c>
      <c r="J8" s="56">
        <f>SUM(J6:J7)</f>
        <v>0</v>
      </c>
      <c r="K8" s="27" t="s">
        <v>52</v>
      </c>
    </row>
    <row r="11" spans="1:11" ht="14.45" customHeight="1" x14ac:dyDescent="0.25">
      <c r="A11" s="53" t="s">
        <v>63</v>
      </c>
      <c r="B11" s="53"/>
      <c r="C11" s="53"/>
      <c r="D11" s="53"/>
      <c r="E11" s="53"/>
    </row>
    <row r="12" spans="1:11" x14ac:dyDescent="0.25">
      <c r="A12" s="54" t="s">
        <v>64</v>
      </c>
      <c r="B12" s="54"/>
      <c r="C12" s="54"/>
      <c r="D12" s="54"/>
      <c r="E12" s="54"/>
    </row>
    <row r="13" spans="1:11" x14ac:dyDescent="0.25">
      <c r="A13" s="54" t="s">
        <v>65</v>
      </c>
      <c r="B13" s="54"/>
      <c r="C13" s="54"/>
      <c r="D13" s="54"/>
      <c r="E13" s="54"/>
    </row>
    <row r="16" spans="1:11" x14ac:dyDescent="0.25">
      <c r="A16" s="55"/>
      <c r="B16" s="55"/>
      <c r="C16" s="55"/>
      <c r="G16" s="55"/>
      <c r="H16" s="55"/>
      <c r="I16" s="55"/>
      <c r="J16" s="55"/>
      <c r="K16" s="55"/>
    </row>
  </sheetData>
  <mergeCells count="3">
    <mergeCell ref="H1:K1"/>
    <mergeCell ref="A2:K2"/>
    <mergeCell ref="A3:K3"/>
  </mergeCells>
  <pageMargins left="0.7" right="0.7" top="0.75" bottom="0.75" header="0.3" footer="0.3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C333A-5B52-4994-B934-E0D3A5C8B633}">
  <sheetPr>
    <pageSetUpPr fitToPage="1"/>
  </sheetPr>
  <dimension ref="A1:K38"/>
  <sheetViews>
    <sheetView topLeftCell="A28" workbookViewId="0">
      <selection activeCell="A38" sqref="A38:XFD38"/>
    </sheetView>
  </sheetViews>
  <sheetFormatPr defaultRowHeight="15" x14ac:dyDescent="0.25"/>
  <cols>
    <col min="1" max="1" width="7.42578125" customWidth="1"/>
    <col min="2" max="2" width="24.7109375" customWidth="1"/>
    <col min="5" max="5" width="32.7109375" customWidth="1"/>
    <col min="6" max="6" width="11.7109375" customWidth="1"/>
    <col min="7" max="7" width="12.28515625" customWidth="1"/>
    <col min="9" max="9" width="11.5703125" customWidth="1"/>
    <col min="10" max="10" width="12.7109375" customWidth="1"/>
    <col min="11" max="11" width="26.7109375" customWidth="1"/>
  </cols>
  <sheetData>
    <row r="1" spans="1:11" x14ac:dyDescent="0.25">
      <c r="H1" s="91" t="s">
        <v>374</v>
      </c>
      <c r="I1" s="91"/>
      <c r="J1" s="91"/>
      <c r="K1" s="91"/>
    </row>
    <row r="2" spans="1:11" x14ac:dyDescent="0.25">
      <c r="A2" s="92" t="s">
        <v>59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x14ac:dyDescent="0.25">
      <c r="A3" s="95" t="s">
        <v>93</v>
      </c>
      <c r="B3" s="95"/>
      <c r="C3" s="95"/>
      <c r="D3" s="95"/>
      <c r="E3" s="95"/>
      <c r="F3" s="95"/>
      <c r="G3" s="95"/>
      <c r="H3" s="95"/>
      <c r="I3" s="95"/>
      <c r="J3" s="95"/>
      <c r="K3" s="95"/>
    </row>
    <row r="4" spans="1:11" ht="60" x14ac:dyDescent="0.25">
      <c r="A4" s="28" t="s">
        <v>0</v>
      </c>
      <c r="B4" s="29" t="s">
        <v>1</v>
      </c>
      <c r="C4" s="28" t="s">
        <v>2</v>
      </c>
      <c r="D4" s="28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  <c r="K4" s="29" t="s">
        <v>10</v>
      </c>
    </row>
    <row r="5" spans="1:11" x14ac:dyDescent="0.25">
      <c r="A5" s="28">
        <v>1</v>
      </c>
      <c r="B5" s="28">
        <v>2</v>
      </c>
      <c r="C5" s="28">
        <v>3</v>
      </c>
      <c r="D5" s="28">
        <v>4</v>
      </c>
      <c r="E5" s="28">
        <v>5</v>
      </c>
      <c r="F5" s="28">
        <v>6</v>
      </c>
      <c r="G5" s="28">
        <v>7</v>
      </c>
      <c r="H5" s="28">
        <v>8</v>
      </c>
      <c r="I5" s="28">
        <v>9</v>
      </c>
      <c r="J5" s="28">
        <v>10</v>
      </c>
      <c r="K5" s="28">
        <v>11</v>
      </c>
    </row>
    <row r="6" spans="1:11" ht="30" x14ac:dyDescent="0.25">
      <c r="A6" s="1" t="s">
        <v>11</v>
      </c>
      <c r="B6" s="33" t="s">
        <v>66</v>
      </c>
      <c r="C6" s="2" t="s">
        <v>13</v>
      </c>
      <c r="D6" s="4">
        <v>36</v>
      </c>
      <c r="E6" s="1"/>
      <c r="F6" s="1"/>
      <c r="G6" s="5">
        <f t="shared" ref="G6:G30" si="0">(D6*F6)</f>
        <v>0</v>
      </c>
      <c r="H6" s="6">
        <v>0.08</v>
      </c>
      <c r="I6" s="5">
        <f t="shared" ref="I6:I30" si="1">(F6*1.08)</f>
        <v>0</v>
      </c>
      <c r="J6" s="7">
        <f t="shared" ref="J6:J30" si="2">(D6*I6)</f>
        <v>0</v>
      </c>
      <c r="K6" s="8"/>
    </row>
    <row r="7" spans="1:11" ht="30" x14ac:dyDescent="0.25">
      <c r="A7" s="1" t="s">
        <v>14</v>
      </c>
      <c r="B7" s="36" t="s">
        <v>67</v>
      </c>
      <c r="C7" s="34" t="s">
        <v>13</v>
      </c>
      <c r="D7" s="16">
        <v>5</v>
      </c>
      <c r="E7" s="1"/>
      <c r="F7" s="8"/>
      <c r="G7" s="5">
        <f t="shared" si="0"/>
        <v>0</v>
      </c>
      <c r="H7" s="6">
        <v>0.08</v>
      </c>
      <c r="I7" s="5">
        <f t="shared" si="1"/>
        <v>0</v>
      </c>
      <c r="J7" s="7">
        <f t="shared" si="2"/>
        <v>0</v>
      </c>
      <c r="K7" s="8"/>
    </row>
    <row r="8" spans="1:11" ht="30" x14ac:dyDescent="0.25">
      <c r="A8" s="1" t="s">
        <v>16</v>
      </c>
      <c r="B8" s="37" t="s">
        <v>68</v>
      </c>
      <c r="C8" s="34" t="s">
        <v>13</v>
      </c>
      <c r="D8" s="32">
        <v>2</v>
      </c>
      <c r="E8" s="1"/>
      <c r="F8" s="8"/>
      <c r="G8" s="5">
        <f t="shared" si="0"/>
        <v>0</v>
      </c>
      <c r="H8" s="6">
        <v>0.08</v>
      </c>
      <c r="I8" s="5">
        <f t="shared" si="1"/>
        <v>0</v>
      </c>
      <c r="J8" s="7">
        <f t="shared" si="2"/>
        <v>0</v>
      </c>
      <c r="K8" s="8"/>
    </row>
    <row r="9" spans="1:11" ht="45" x14ac:dyDescent="0.25">
      <c r="A9" s="1" t="s">
        <v>18</v>
      </c>
      <c r="B9" s="39" t="s">
        <v>69</v>
      </c>
      <c r="C9" s="40" t="s">
        <v>13</v>
      </c>
      <c r="D9" s="32">
        <v>2</v>
      </c>
      <c r="E9" s="1"/>
      <c r="F9" s="8"/>
      <c r="G9" s="5">
        <f t="shared" si="0"/>
        <v>0</v>
      </c>
      <c r="H9" s="6">
        <v>0.08</v>
      </c>
      <c r="I9" s="5">
        <f t="shared" si="1"/>
        <v>0</v>
      </c>
      <c r="J9" s="7">
        <f t="shared" si="2"/>
        <v>0</v>
      </c>
      <c r="K9" s="8"/>
    </row>
    <row r="10" spans="1:11" ht="30" x14ac:dyDescent="0.25">
      <c r="A10" s="1" t="s">
        <v>20</v>
      </c>
      <c r="B10" s="38" t="s">
        <v>70</v>
      </c>
      <c r="C10" s="34" t="s">
        <v>13</v>
      </c>
      <c r="D10" s="16">
        <v>20</v>
      </c>
      <c r="E10" s="1"/>
      <c r="F10" s="8"/>
      <c r="G10" s="5">
        <f t="shared" si="0"/>
        <v>0</v>
      </c>
      <c r="H10" s="6">
        <v>0.08</v>
      </c>
      <c r="I10" s="5">
        <f t="shared" si="1"/>
        <v>0</v>
      </c>
      <c r="J10" s="7">
        <f t="shared" si="2"/>
        <v>0</v>
      </c>
      <c r="K10" s="8"/>
    </row>
    <row r="11" spans="1:11" ht="30" x14ac:dyDescent="0.25">
      <c r="A11" s="1" t="s">
        <v>22</v>
      </c>
      <c r="B11" s="38" t="s">
        <v>71</v>
      </c>
      <c r="C11" s="34" t="s">
        <v>13</v>
      </c>
      <c r="D11" s="16">
        <v>3</v>
      </c>
      <c r="E11" s="20"/>
      <c r="F11" s="13"/>
      <c r="G11" s="5">
        <f t="shared" si="0"/>
        <v>0</v>
      </c>
      <c r="H11" s="6">
        <v>0.08</v>
      </c>
      <c r="I11" s="5">
        <f t="shared" si="1"/>
        <v>0</v>
      </c>
      <c r="J11" s="7">
        <f t="shared" si="2"/>
        <v>0</v>
      </c>
      <c r="K11" s="13"/>
    </row>
    <row r="12" spans="1:11" ht="30" x14ac:dyDescent="0.25">
      <c r="A12" s="1" t="s">
        <v>24</v>
      </c>
      <c r="B12" s="38" t="s">
        <v>72</v>
      </c>
      <c r="C12" s="34" t="s">
        <v>13</v>
      </c>
      <c r="D12" s="16">
        <v>4</v>
      </c>
      <c r="E12" s="1"/>
      <c r="F12" s="8"/>
      <c r="G12" s="5">
        <f t="shared" si="0"/>
        <v>0</v>
      </c>
      <c r="H12" s="6">
        <v>0.08</v>
      </c>
      <c r="I12" s="5">
        <f t="shared" si="1"/>
        <v>0</v>
      </c>
      <c r="J12" s="7">
        <f t="shared" si="2"/>
        <v>0</v>
      </c>
      <c r="K12" s="8"/>
    </row>
    <row r="13" spans="1:11" ht="30" x14ac:dyDescent="0.25">
      <c r="A13" s="1" t="s">
        <v>26</v>
      </c>
      <c r="B13" s="38" t="s">
        <v>73</v>
      </c>
      <c r="C13" s="34" t="s">
        <v>13</v>
      </c>
      <c r="D13" s="16">
        <v>5</v>
      </c>
      <c r="E13" s="1"/>
      <c r="F13" s="8"/>
      <c r="G13" s="5">
        <f t="shared" si="0"/>
        <v>0</v>
      </c>
      <c r="H13" s="6">
        <v>0.08</v>
      </c>
      <c r="I13" s="5">
        <f t="shared" si="1"/>
        <v>0</v>
      </c>
      <c r="J13" s="7">
        <f t="shared" si="2"/>
        <v>0</v>
      </c>
      <c r="K13" s="8"/>
    </row>
    <row r="14" spans="1:11" ht="30" x14ac:dyDescent="0.25">
      <c r="A14" s="1" t="s">
        <v>28</v>
      </c>
      <c r="B14" s="38" t="s">
        <v>74</v>
      </c>
      <c r="C14" s="34" t="s">
        <v>13</v>
      </c>
      <c r="D14" s="16">
        <v>800</v>
      </c>
      <c r="E14" s="43"/>
      <c r="F14" s="44"/>
      <c r="G14" s="5">
        <f t="shared" si="0"/>
        <v>0</v>
      </c>
      <c r="H14" s="6">
        <v>0.08</v>
      </c>
      <c r="I14" s="5">
        <f t="shared" si="1"/>
        <v>0</v>
      </c>
      <c r="J14" s="7">
        <f t="shared" si="2"/>
        <v>0</v>
      </c>
      <c r="K14" s="44"/>
    </row>
    <row r="15" spans="1:11" ht="30" x14ac:dyDescent="0.25">
      <c r="A15" s="1" t="s">
        <v>30</v>
      </c>
      <c r="B15" s="45" t="s">
        <v>75</v>
      </c>
      <c r="C15" s="40" t="s">
        <v>13</v>
      </c>
      <c r="D15" s="16">
        <v>35</v>
      </c>
      <c r="E15" s="46"/>
      <c r="F15" s="44"/>
      <c r="G15" s="5">
        <f t="shared" si="0"/>
        <v>0</v>
      </c>
      <c r="H15" s="6">
        <v>0.08</v>
      </c>
      <c r="I15" s="5">
        <f t="shared" si="1"/>
        <v>0</v>
      </c>
      <c r="J15" s="7">
        <f t="shared" si="2"/>
        <v>0</v>
      </c>
      <c r="K15" s="44"/>
    </row>
    <row r="16" spans="1:11" ht="30" x14ac:dyDescent="0.25">
      <c r="A16" s="1" t="s">
        <v>32</v>
      </c>
      <c r="B16" s="39" t="s">
        <v>76</v>
      </c>
      <c r="C16" s="40" t="s">
        <v>13</v>
      </c>
      <c r="D16" s="16">
        <v>10</v>
      </c>
      <c r="E16" s="46"/>
      <c r="F16" s="44"/>
      <c r="G16" s="5">
        <f t="shared" si="0"/>
        <v>0</v>
      </c>
      <c r="H16" s="6">
        <v>0.08</v>
      </c>
      <c r="I16" s="5">
        <f t="shared" si="1"/>
        <v>0</v>
      </c>
      <c r="J16" s="7">
        <f t="shared" si="2"/>
        <v>0</v>
      </c>
      <c r="K16" s="44"/>
    </row>
    <row r="17" spans="1:11" x14ac:dyDescent="0.25">
      <c r="A17" s="1" t="s">
        <v>34</v>
      </c>
      <c r="B17" s="41" t="s">
        <v>77</v>
      </c>
      <c r="C17" s="42" t="s">
        <v>13</v>
      </c>
      <c r="D17" s="16">
        <v>15</v>
      </c>
      <c r="E17" s="46"/>
      <c r="F17" s="44"/>
      <c r="G17" s="5">
        <f t="shared" si="0"/>
        <v>0</v>
      </c>
      <c r="H17" s="6">
        <v>0.08</v>
      </c>
      <c r="I17" s="5">
        <f t="shared" si="1"/>
        <v>0</v>
      </c>
      <c r="J17" s="7">
        <f t="shared" si="2"/>
        <v>0</v>
      </c>
      <c r="K17" s="44"/>
    </row>
    <row r="18" spans="1:11" ht="30" x14ac:dyDescent="0.25">
      <c r="A18" s="1" t="s">
        <v>36</v>
      </c>
      <c r="B18" s="41" t="s">
        <v>78</v>
      </c>
      <c r="C18" s="42" t="s">
        <v>13</v>
      </c>
      <c r="D18" s="16">
        <v>11</v>
      </c>
      <c r="E18" s="47"/>
      <c r="F18" s="44"/>
      <c r="G18" s="5">
        <f t="shared" si="0"/>
        <v>0</v>
      </c>
      <c r="H18" s="6">
        <v>0.08</v>
      </c>
      <c r="I18" s="5">
        <f t="shared" si="1"/>
        <v>0</v>
      </c>
      <c r="J18" s="7">
        <f t="shared" si="2"/>
        <v>0</v>
      </c>
      <c r="K18" s="44"/>
    </row>
    <row r="19" spans="1:11" ht="30" x14ac:dyDescent="0.25">
      <c r="A19" s="1" t="s">
        <v>38</v>
      </c>
      <c r="B19" s="41" t="s">
        <v>79</v>
      </c>
      <c r="C19" s="42" t="s">
        <v>13</v>
      </c>
      <c r="D19" s="16">
        <v>11</v>
      </c>
      <c r="E19" s="20"/>
      <c r="F19" s="44"/>
      <c r="G19" s="5">
        <f t="shared" si="0"/>
        <v>0</v>
      </c>
      <c r="H19" s="6">
        <v>0.08</v>
      </c>
      <c r="I19" s="5">
        <f t="shared" si="1"/>
        <v>0</v>
      </c>
      <c r="J19" s="7">
        <f t="shared" si="2"/>
        <v>0</v>
      </c>
      <c r="K19" s="44"/>
    </row>
    <row r="20" spans="1:11" ht="30" x14ac:dyDescent="0.25">
      <c r="A20" s="1" t="s">
        <v>40</v>
      </c>
      <c r="B20" s="36" t="s">
        <v>80</v>
      </c>
      <c r="C20" s="34" t="s">
        <v>13</v>
      </c>
      <c r="D20" s="16">
        <v>2</v>
      </c>
      <c r="E20" s="12"/>
      <c r="F20" s="12"/>
      <c r="G20" s="5">
        <f t="shared" si="0"/>
        <v>0</v>
      </c>
      <c r="H20" s="6">
        <v>0.08</v>
      </c>
      <c r="I20" s="5">
        <f t="shared" si="1"/>
        <v>0</v>
      </c>
      <c r="J20" s="7">
        <f t="shared" si="2"/>
        <v>0</v>
      </c>
      <c r="K20" s="44"/>
    </row>
    <row r="21" spans="1:11" x14ac:dyDescent="0.25">
      <c r="A21" s="1" t="s">
        <v>42</v>
      </c>
      <c r="B21" s="36" t="s">
        <v>81</v>
      </c>
      <c r="C21" s="34" t="s">
        <v>13</v>
      </c>
      <c r="D21" s="16">
        <v>2</v>
      </c>
      <c r="E21" s="20"/>
      <c r="F21" s="44"/>
      <c r="G21" s="5">
        <f t="shared" si="0"/>
        <v>0</v>
      </c>
      <c r="H21" s="6">
        <v>0.08</v>
      </c>
      <c r="I21" s="5">
        <f t="shared" si="1"/>
        <v>0</v>
      </c>
      <c r="J21" s="7">
        <f t="shared" si="2"/>
        <v>0</v>
      </c>
      <c r="K21" s="44"/>
    </row>
    <row r="22" spans="1:11" ht="30" x14ac:dyDescent="0.25">
      <c r="A22" s="1" t="s">
        <v>44</v>
      </c>
      <c r="B22" s="36" t="s">
        <v>82</v>
      </c>
      <c r="C22" s="49" t="s">
        <v>13</v>
      </c>
      <c r="D22" s="4">
        <v>5</v>
      </c>
      <c r="E22" s="12"/>
      <c r="F22" s="12"/>
      <c r="G22" s="5">
        <f t="shared" si="0"/>
        <v>0</v>
      </c>
      <c r="H22" s="6">
        <v>0.08</v>
      </c>
      <c r="I22" s="5">
        <f t="shared" si="1"/>
        <v>0</v>
      </c>
      <c r="J22" s="7">
        <f t="shared" si="2"/>
        <v>0</v>
      </c>
      <c r="K22" s="44"/>
    </row>
    <row r="23" spans="1:11" ht="30" x14ac:dyDescent="0.25">
      <c r="A23" s="1" t="s">
        <v>46</v>
      </c>
      <c r="B23" s="36" t="s">
        <v>83</v>
      </c>
      <c r="C23" s="48" t="s">
        <v>13</v>
      </c>
      <c r="D23" s="4">
        <v>1</v>
      </c>
      <c r="E23" s="12"/>
      <c r="F23" s="12"/>
      <c r="G23" s="5">
        <f t="shared" si="0"/>
        <v>0</v>
      </c>
      <c r="H23" s="6">
        <v>0.08</v>
      </c>
      <c r="I23" s="5">
        <f t="shared" si="1"/>
        <v>0</v>
      </c>
      <c r="J23" s="7">
        <f t="shared" si="2"/>
        <v>0</v>
      </c>
      <c r="K23" s="44"/>
    </row>
    <row r="24" spans="1:11" ht="45" x14ac:dyDescent="0.25">
      <c r="A24" s="1" t="s">
        <v>48</v>
      </c>
      <c r="B24" s="35" t="s">
        <v>84</v>
      </c>
      <c r="C24" s="10" t="s">
        <v>13</v>
      </c>
      <c r="D24" s="16">
        <v>1040</v>
      </c>
      <c r="E24" s="1"/>
      <c r="F24" s="1"/>
      <c r="G24" s="5">
        <f t="shared" si="0"/>
        <v>0</v>
      </c>
      <c r="H24" s="6">
        <v>0.08</v>
      </c>
      <c r="I24" s="5">
        <f t="shared" si="1"/>
        <v>0</v>
      </c>
      <c r="J24" s="7">
        <f t="shared" si="2"/>
        <v>0</v>
      </c>
      <c r="K24" s="1"/>
    </row>
    <row r="25" spans="1:11" x14ac:dyDescent="0.25">
      <c r="A25" s="1" t="s">
        <v>49</v>
      </c>
      <c r="B25" s="39" t="s">
        <v>85</v>
      </c>
      <c r="C25" s="50" t="s">
        <v>13</v>
      </c>
      <c r="D25" s="4">
        <v>1</v>
      </c>
      <c r="E25" s="12"/>
      <c r="F25" s="12"/>
      <c r="G25" s="5">
        <f t="shared" si="0"/>
        <v>0</v>
      </c>
      <c r="H25" s="6">
        <v>0.08</v>
      </c>
      <c r="I25" s="5">
        <f t="shared" si="1"/>
        <v>0</v>
      </c>
      <c r="J25" s="7">
        <f t="shared" si="2"/>
        <v>0</v>
      </c>
      <c r="K25" s="44"/>
    </row>
    <row r="26" spans="1:11" ht="45" x14ac:dyDescent="0.25">
      <c r="A26" s="1" t="s">
        <v>51</v>
      </c>
      <c r="B26" s="39" t="s">
        <v>86</v>
      </c>
      <c r="C26" s="42" t="s">
        <v>13</v>
      </c>
      <c r="D26" s="4">
        <v>37</v>
      </c>
      <c r="E26" s="12"/>
      <c r="F26" s="25"/>
      <c r="G26" s="5">
        <f t="shared" si="0"/>
        <v>0</v>
      </c>
      <c r="H26" s="6">
        <v>0.08</v>
      </c>
      <c r="I26" s="5">
        <f t="shared" si="1"/>
        <v>0</v>
      </c>
      <c r="J26" s="7">
        <f t="shared" si="2"/>
        <v>0</v>
      </c>
      <c r="K26" s="44"/>
    </row>
    <row r="27" spans="1:11" x14ac:dyDescent="0.25">
      <c r="A27" s="1" t="s">
        <v>55</v>
      </c>
      <c r="B27" s="41" t="s">
        <v>87</v>
      </c>
      <c r="C27" s="10" t="s">
        <v>13</v>
      </c>
      <c r="D27" s="4">
        <v>1</v>
      </c>
      <c r="E27" s="12"/>
      <c r="F27" s="25"/>
      <c r="G27" s="5">
        <f t="shared" si="0"/>
        <v>0</v>
      </c>
      <c r="H27" s="6">
        <v>0.08</v>
      </c>
      <c r="I27" s="5">
        <f t="shared" si="1"/>
        <v>0</v>
      </c>
      <c r="J27" s="7">
        <f t="shared" si="2"/>
        <v>0</v>
      </c>
      <c r="K27" s="44"/>
    </row>
    <row r="28" spans="1:11" ht="30" x14ac:dyDescent="0.25">
      <c r="A28" s="1" t="s">
        <v>56</v>
      </c>
      <c r="B28" s="41" t="s">
        <v>88</v>
      </c>
      <c r="C28" s="10" t="s">
        <v>13</v>
      </c>
      <c r="D28" s="16">
        <v>16</v>
      </c>
      <c r="E28" s="1"/>
      <c r="F28" s="51"/>
      <c r="G28" s="5">
        <f t="shared" si="0"/>
        <v>0</v>
      </c>
      <c r="H28" s="6">
        <v>0.08</v>
      </c>
      <c r="I28" s="5">
        <f t="shared" si="1"/>
        <v>0</v>
      </c>
      <c r="J28" s="7">
        <f t="shared" si="2"/>
        <v>0</v>
      </c>
      <c r="K28" s="1"/>
    </row>
    <row r="29" spans="1:11" ht="45" x14ac:dyDescent="0.25">
      <c r="A29" s="1" t="s">
        <v>57</v>
      </c>
      <c r="B29" s="39" t="s">
        <v>89</v>
      </c>
      <c r="C29" s="42" t="s">
        <v>13</v>
      </c>
      <c r="D29" s="16">
        <v>8</v>
      </c>
      <c r="E29" s="1"/>
      <c r="F29" s="51"/>
      <c r="G29" s="5">
        <f t="shared" si="0"/>
        <v>0</v>
      </c>
      <c r="H29" s="6">
        <v>0.08</v>
      </c>
      <c r="I29" s="5">
        <f t="shared" si="1"/>
        <v>0</v>
      </c>
      <c r="J29" s="7">
        <f t="shared" si="2"/>
        <v>0</v>
      </c>
      <c r="K29" s="1"/>
    </row>
    <row r="30" spans="1:11" ht="30" x14ac:dyDescent="0.25">
      <c r="A30" s="1" t="s">
        <v>58</v>
      </c>
      <c r="B30" s="52" t="s">
        <v>90</v>
      </c>
      <c r="C30" s="10" t="s">
        <v>13</v>
      </c>
      <c r="D30" s="4">
        <v>2</v>
      </c>
      <c r="E30" s="12"/>
      <c r="F30" s="25"/>
      <c r="G30" s="5">
        <f t="shared" si="0"/>
        <v>0</v>
      </c>
      <c r="H30" s="6">
        <v>0.08</v>
      </c>
      <c r="I30" s="5">
        <f t="shared" si="1"/>
        <v>0</v>
      </c>
      <c r="J30" s="7">
        <f t="shared" si="2"/>
        <v>0</v>
      </c>
      <c r="K30" s="44"/>
    </row>
    <row r="31" spans="1:11" x14ac:dyDescent="0.25">
      <c r="A31" s="22"/>
      <c r="B31" s="23"/>
      <c r="C31" s="10"/>
      <c r="D31" s="4"/>
      <c r="E31" s="24"/>
      <c r="F31" s="25"/>
      <c r="G31" s="56">
        <f>SUM(G6:G30)</f>
        <v>0</v>
      </c>
      <c r="H31" s="26" t="s">
        <v>52</v>
      </c>
      <c r="I31" s="27" t="s">
        <v>52</v>
      </c>
      <c r="J31" s="56">
        <f>SUM(J6:J30)</f>
        <v>0</v>
      </c>
      <c r="K31" s="27" t="s">
        <v>52</v>
      </c>
    </row>
    <row r="33" spans="1:11" x14ac:dyDescent="0.25">
      <c r="A33" s="94" t="s">
        <v>63</v>
      </c>
      <c r="B33" s="94"/>
      <c r="C33" s="94"/>
      <c r="D33" s="94"/>
      <c r="E33" s="94"/>
    </row>
    <row r="34" spans="1:11" x14ac:dyDescent="0.25">
      <c r="A34" s="89" t="s">
        <v>64</v>
      </c>
      <c r="B34" s="89"/>
      <c r="C34" s="89"/>
      <c r="D34" s="89"/>
      <c r="E34" s="89"/>
    </row>
    <row r="35" spans="1:11" x14ac:dyDescent="0.25">
      <c r="A35" s="89" t="s">
        <v>65</v>
      </c>
      <c r="B35" s="89"/>
      <c r="C35" s="89"/>
      <c r="D35" s="89"/>
      <c r="E35" s="89"/>
    </row>
    <row r="38" spans="1:11" x14ac:dyDescent="0.25">
      <c r="A38" s="90"/>
      <c r="B38" s="90"/>
      <c r="C38" s="90"/>
      <c r="G38" s="90"/>
      <c r="H38" s="90"/>
      <c r="I38" s="90"/>
      <c r="J38" s="90"/>
      <c r="K38" s="90"/>
    </row>
  </sheetData>
  <mergeCells count="8">
    <mergeCell ref="A34:E34"/>
    <mergeCell ref="A35:E35"/>
    <mergeCell ref="A38:C38"/>
    <mergeCell ref="G38:K38"/>
    <mergeCell ref="H1:K1"/>
    <mergeCell ref="A2:K2"/>
    <mergeCell ref="A3:K3"/>
    <mergeCell ref="A33:E33"/>
  </mergeCells>
  <phoneticPr fontId="7" type="noConversion"/>
  <pageMargins left="0.7" right="0.7" top="0.75" bottom="0.75" header="0.3" footer="0.3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2BA70-7A3B-4BA2-9CB1-DF41B94BA4D5}">
  <sheetPr>
    <pageSetUpPr fitToPage="1"/>
  </sheetPr>
  <dimension ref="A1:K15"/>
  <sheetViews>
    <sheetView workbookViewId="0">
      <selection activeCell="G21" sqref="G21"/>
    </sheetView>
  </sheetViews>
  <sheetFormatPr defaultRowHeight="15" x14ac:dyDescent="0.25"/>
  <cols>
    <col min="1" max="1" width="7.42578125" customWidth="1"/>
    <col min="2" max="2" width="27.5703125" customWidth="1"/>
    <col min="5" max="5" width="32.7109375" customWidth="1"/>
    <col min="6" max="6" width="11.7109375" customWidth="1"/>
    <col min="7" max="7" width="12.28515625" customWidth="1"/>
    <col min="9" max="9" width="11.5703125" customWidth="1"/>
    <col min="10" max="10" width="12.7109375" customWidth="1"/>
    <col min="11" max="11" width="26.7109375" customWidth="1"/>
  </cols>
  <sheetData>
    <row r="1" spans="1:11" x14ac:dyDescent="0.25">
      <c r="H1" s="91" t="s">
        <v>374</v>
      </c>
      <c r="I1" s="91"/>
      <c r="J1" s="91"/>
      <c r="K1" s="91"/>
    </row>
    <row r="2" spans="1:11" x14ac:dyDescent="0.25">
      <c r="A2" s="92" t="s">
        <v>59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x14ac:dyDescent="0.25">
      <c r="A3" s="95" t="s">
        <v>94</v>
      </c>
      <c r="B3" s="95"/>
      <c r="C3" s="95"/>
      <c r="D3" s="95"/>
      <c r="E3" s="95"/>
      <c r="F3" s="95"/>
      <c r="G3" s="95"/>
      <c r="H3" s="95"/>
      <c r="I3" s="95"/>
      <c r="J3" s="95"/>
      <c r="K3" s="95"/>
    </row>
    <row r="4" spans="1:11" ht="60" x14ac:dyDescent="0.25">
      <c r="A4" s="28" t="s">
        <v>0</v>
      </c>
      <c r="B4" s="29" t="s">
        <v>1</v>
      </c>
      <c r="C4" s="28" t="s">
        <v>2</v>
      </c>
      <c r="D4" s="28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  <c r="K4" s="29" t="s">
        <v>10</v>
      </c>
    </row>
    <row r="5" spans="1:11" x14ac:dyDescent="0.25">
      <c r="A5" s="28">
        <v>1</v>
      </c>
      <c r="B5" s="28">
        <v>2</v>
      </c>
      <c r="C5" s="28">
        <v>3</v>
      </c>
      <c r="D5" s="28">
        <v>4</v>
      </c>
      <c r="E5" s="28">
        <v>5</v>
      </c>
      <c r="F5" s="28">
        <v>6</v>
      </c>
      <c r="G5" s="28">
        <v>7</v>
      </c>
      <c r="H5" s="28">
        <v>8</v>
      </c>
      <c r="I5" s="28">
        <v>9</v>
      </c>
      <c r="J5" s="28">
        <v>10</v>
      </c>
      <c r="K5" s="28">
        <v>11</v>
      </c>
    </row>
    <row r="6" spans="1:11" ht="55.5" customHeight="1" x14ac:dyDescent="0.25">
      <c r="A6" s="1" t="s">
        <v>11</v>
      </c>
      <c r="B6" s="3" t="s">
        <v>60</v>
      </c>
      <c r="C6" s="2" t="s">
        <v>61</v>
      </c>
      <c r="D6" s="4">
        <v>85</v>
      </c>
      <c r="E6" s="1"/>
      <c r="F6" s="1"/>
      <c r="G6" s="5">
        <f>(D6*F6)</f>
        <v>0</v>
      </c>
      <c r="H6" s="6">
        <v>0.08</v>
      </c>
      <c r="I6" s="5">
        <f t="shared" ref="I6:I7" si="0">(F6*1.08)</f>
        <v>0</v>
      </c>
      <c r="J6" s="7">
        <f>(D6*I6)</f>
        <v>0</v>
      </c>
      <c r="K6" s="8"/>
    </row>
    <row r="7" spans="1:11" ht="59.25" customHeight="1" x14ac:dyDescent="0.25">
      <c r="A7" s="1" t="s">
        <v>14</v>
      </c>
      <c r="B7" s="3" t="s">
        <v>62</v>
      </c>
      <c r="C7" s="2" t="s">
        <v>61</v>
      </c>
      <c r="D7" s="4">
        <v>110</v>
      </c>
      <c r="E7" s="12"/>
      <c r="F7" s="12"/>
      <c r="G7" s="5">
        <f>(D7*F7)</f>
        <v>0</v>
      </c>
      <c r="H7" s="6">
        <v>0.08</v>
      </c>
      <c r="I7" s="5">
        <f t="shared" si="0"/>
        <v>0</v>
      </c>
      <c r="J7" s="7">
        <f>(D7*I7)</f>
        <v>0</v>
      </c>
      <c r="K7" s="13"/>
    </row>
    <row r="8" spans="1:11" x14ac:dyDescent="0.25">
      <c r="A8" s="22"/>
      <c r="B8" s="23"/>
      <c r="C8" s="10"/>
      <c r="D8" s="4"/>
      <c r="E8" s="24"/>
      <c r="F8" s="25"/>
      <c r="G8" s="56">
        <f>SUM(G6:G7)</f>
        <v>0</v>
      </c>
      <c r="H8" s="26" t="s">
        <v>52</v>
      </c>
      <c r="I8" s="27" t="s">
        <v>52</v>
      </c>
      <c r="J8" s="56">
        <f>SUM(J6:J7)</f>
        <v>0</v>
      </c>
      <c r="K8" s="27" t="s">
        <v>52</v>
      </c>
    </row>
    <row r="10" spans="1:11" ht="15" customHeight="1" x14ac:dyDescent="0.25">
      <c r="A10" s="94" t="s">
        <v>63</v>
      </c>
      <c r="B10" s="94"/>
      <c r="C10" s="94"/>
      <c r="D10" s="94"/>
      <c r="E10" s="94"/>
    </row>
    <row r="11" spans="1:11" x14ac:dyDescent="0.25">
      <c r="A11" s="89" t="s">
        <v>64</v>
      </c>
      <c r="B11" s="89"/>
      <c r="C11" s="89"/>
      <c r="D11" s="89"/>
      <c r="E11" s="89"/>
    </row>
    <row r="12" spans="1:11" x14ac:dyDescent="0.25">
      <c r="A12" s="89" t="s">
        <v>65</v>
      </c>
      <c r="B12" s="89"/>
      <c r="C12" s="89"/>
      <c r="D12" s="89"/>
      <c r="E12" s="89"/>
    </row>
    <row r="15" spans="1:11" x14ac:dyDescent="0.25">
      <c r="A15" s="90"/>
      <c r="B15" s="90"/>
      <c r="C15" s="90"/>
      <c r="G15" s="90"/>
      <c r="H15" s="90"/>
      <c r="I15" s="90"/>
      <c r="J15" s="90"/>
      <c r="K15" s="90"/>
    </row>
  </sheetData>
  <mergeCells count="8">
    <mergeCell ref="A11:E11"/>
    <mergeCell ref="A12:E12"/>
    <mergeCell ref="A15:C15"/>
    <mergeCell ref="G15:K15"/>
    <mergeCell ref="H1:K1"/>
    <mergeCell ref="A2:K2"/>
    <mergeCell ref="A3:K3"/>
    <mergeCell ref="A10:E10"/>
  </mergeCells>
  <pageMargins left="0.7" right="0.7" top="0.75" bottom="0.75" header="0.3" footer="0.3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371F5-26B0-4692-83C8-7C4D99A576CE}">
  <dimension ref="A1:K15"/>
  <sheetViews>
    <sheetView tabSelected="1" topLeftCell="A4" workbookViewId="0">
      <selection activeCell="Q6" sqref="Q6"/>
    </sheetView>
  </sheetViews>
  <sheetFormatPr defaultRowHeight="15" x14ac:dyDescent="0.25"/>
  <cols>
    <col min="1" max="1" width="5.7109375" customWidth="1"/>
    <col min="2" max="2" width="24.5703125" customWidth="1"/>
    <col min="3" max="3" width="14" bestFit="1" customWidth="1"/>
    <col min="4" max="4" width="9.140625" style="57"/>
    <col min="5" max="5" width="22.85546875" customWidth="1"/>
    <col min="7" max="7" width="11.5703125" customWidth="1"/>
    <col min="10" max="10" width="12.5703125" customWidth="1"/>
    <col min="11" max="11" width="6.42578125" bestFit="1" customWidth="1"/>
  </cols>
  <sheetData>
    <row r="1" spans="1:11" x14ac:dyDescent="0.25">
      <c r="A1" s="108"/>
      <c r="B1" s="108"/>
      <c r="C1" s="108"/>
      <c r="D1" s="55"/>
      <c r="E1" s="108"/>
      <c r="F1" s="108"/>
      <c r="G1" s="108"/>
      <c r="H1" s="108" t="s">
        <v>375</v>
      </c>
      <c r="I1" s="108"/>
      <c r="J1" s="108"/>
      <c r="K1" s="108"/>
    </row>
    <row r="2" spans="1:11" x14ac:dyDescent="0.25">
      <c r="A2" s="108" t="s">
        <v>59</v>
      </c>
      <c r="B2" s="108"/>
      <c r="C2" s="108"/>
      <c r="D2" s="55"/>
      <c r="E2" s="108"/>
      <c r="F2" s="108"/>
      <c r="G2" s="108"/>
      <c r="H2" s="108"/>
      <c r="I2" s="108"/>
      <c r="J2" s="108"/>
      <c r="K2" s="108"/>
    </row>
    <row r="3" spans="1:11" x14ac:dyDescent="0.25">
      <c r="A3" s="108" t="s">
        <v>376</v>
      </c>
      <c r="B3" s="108"/>
      <c r="C3" s="108"/>
      <c r="D3" s="55"/>
      <c r="E3" s="108"/>
      <c r="F3" s="108"/>
      <c r="G3" s="108"/>
      <c r="H3" s="108"/>
      <c r="I3" s="108"/>
      <c r="J3" s="108"/>
      <c r="K3" s="108"/>
    </row>
    <row r="4" spans="1:11" ht="75" x14ac:dyDescent="0.25">
      <c r="A4" s="109" t="s">
        <v>0</v>
      </c>
      <c r="B4" s="109" t="s">
        <v>1</v>
      </c>
      <c r="C4" s="109" t="s">
        <v>2</v>
      </c>
      <c r="D4" s="109" t="s">
        <v>3</v>
      </c>
      <c r="E4" s="109" t="s">
        <v>4</v>
      </c>
      <c r="F4" s="109" t="s">
        <v>5</v>
      </c>
      <c r="G4" s="109" t="s">
        <v>6</v>
      </c>
      <c r="H4" s="109" t="s">
        <v>7</v>
      </c>
      <c r="I4" s="109" t="s">
        <v>8</v>
      </c>
      <c r="J4" s="109" t="s">
        <v>9</v>
      </c>
      <c r="K4" s="109" t="s">
        <v>10</v>
      </c>
    </row>
    <row r="5" spans="1:11" s="103" customFormat="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195" x14ac:dyDescent="0.25">
      <c r="A6" s="104" t="s">
        <v>11</v>
      </c>
      <c r="B6" s="105" t="s">
        <v>377</v>
      </c>
      <c r="C6" s="104" t="s">
        <v>378</v>
      </c>
      <c r="D6" s="1">
        <v>50</v>
      </c>
      <c r="E6" s="104"/>
      <c r="F6" s="104"/>
      <c r="G6" s="106">
        <v>0</v>
      </c>
      <c r="H6" s="107">
        <v>0.08</v>
      </c>
      <c r="I6" s="106">
        <v>0</v>
      </c>
      <c r="J6" s="106">
        <v>0</v>
      </c>
      <c r="K6" s="104"/>
    </row>
    <row r="7" spans="1:11" ht="195" x14ac:dyDescent="0.25">
      <c r="A7" s="104" t="s">
        <v>14</v>
      </c>
      <c r="B7" s="105" t="s">
        <v>379</v>
      </c>
      <c r="C7" s="104" t="s">
        <v>380</v>
      </c>
      <c r="D7" s="1">
        <v>50</v>
      </c>
      <c r="E7" s="104"/>
      <c r="F7" s="104"/>
      <c r="G7" s="106">
        <v>0</v>
      </c>
      <c r="H7" s="107">
        <v>0.08</v>
      </c>
      <c r="I7" s="106">
        <v>0</v>
      </c>
      <c r="J7" s="106">
        <v>0</v>
      </c>
      <c r="K7" s="104"/>
    </row>
    <row r="8" spans="1:11" ht="195" x14ac:dyDescent="0.25">
      <c r="A8" s="104" t="s">
        <v>16</v>
      </c>
      <c r="B8" s="105" t="s">
        <v>381</v>
      </c>
      <c r="C8" s="104" t="s">
        <v>380</v>
      </c>
      <c r="D8" s="1">
        <v>50</v>
      </c>
      <c r="E8" s="104"/>
      <c r="F8" s="104"/>
      <c r="G8" s="106">
        <v>0</v>
      </c>
      <c r="H8" s="107">
        <v>0.08</v>
      </c>
      <c r="I8" s="106">
        <v>0</v>
      </c>
      <c r="J8" s="106">
        <v>0</v>
      </c>
      <c r="K8" s="104"/>
    </row>
    <row r="9" spans="1:11" ht="180" x14ac:dyDescent="0.25">
      <c r="A9" s="104" t="s">
        <v>18</v>
      </c>
      <c r="B9" s="105" t="s">
        <v>382</v>
      </c>
      <c r="C9" s="104" t="s">
        <v>383</v>
      </c>
      <c r="D9" s="1">
        <v>144</v>
      </c>
      <c r="E9" s="104"/>
      <c r="F9" s="104"/>
      <c r="G9" s="106">
        <v>0</v>
      </c>
      <c r="H9" s="107">
        <v>0.08</v>
      </c>
      <c r="I9" s="106">
        <v>0</v>
      </c>
      <c r="J9" s="106">
        <v>0</v>
      </c>
      <c r="K9" s="104"/>
    </row>
    <row r="10" spans="1:11" ht="285" x14ac:dyDescent="0.25">
      <c r="A10" s="104" t="s">
        <v>20</v>
      </c>
      <c r="B10" s="105" t="s">
        <v>384</v>
      </c>
      <c r="C10" s="104" t="s">
        <v>383</v>
      </c>
      <c r="D10" s="1">
        <v>144</v>
      </c>
      <c r="E10" s="104"/>
      <c r="F10" s="104"/>
      <c r="G10" s="106">
        <v>0</v>
      </c>
      <c r="H10" s="107">
        <v>0.08</v>
      </c>
      <c r="I10" s="106">
        <v>0</v>
      </c>
      <c r="J10" s="106">
        <v>0</v>
      </c>
      <c r="K10" s="104"/>
    </row>
    <row r="11" spans="1:11" x14ac:dyDescent="0.25">
      <c r="A11" s="104"/>
      <c r="B11" s="104"/>
      <c r="C11" s="104"/>
      <c r="D11" s="1"/>
      <c r="E11" s="104"/>
      <c r="F11" s="104"/>
      <c r="G11" s="106">
        <v>0</v>
      </c>
      <c r="H11" s="104" t="s">
        <v>52</v>
      </c>
      <c r="I11" s="104" t="s">
        <v>52</v>
      </c>
      <c r="J11" s="106">
        <v>0</v>
      </c>
      <c r="K11" s="104" t="s">
        <v>52</v>
      </c>
    </row>
    <row r="13" spans="1:11" x14ac:dyDescent="0.25">
      <c r="A13" s="108" t="s">
        <v>63</v>
      </c>
      <c r="B13" s="108"/>
      <c r="C13" s="108"/>
      <c r="D13" s="55"/>
    </row>
    <row r="14" spans="1:11" x14ac:dyDescent="0.25">
      <c r="A14" s="108" t="s">
        <v>64</v>
      </c>
      <c r="B14" s="108"/>
      <c r="C14" s="108"/>
      <c r="D14" s="55"/>
    </row>
    <row r="15" spans="1:11" x14ac:dyDescent="0.25">
      <c r="A15" s="108" t="s">
        <v>65</v>
      </c>
      <c r="B15" s="108"/>
      <c r="C15" s="108"/>
      <c r="D15" s="5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17B2D-AAD9-4C5C-983A-A155D8D9CB77}">
  <dimension ref="A1:K42"/>
  <sheetViews>
    <sheetView workbookViewId="0">
      <selection activeCell="P7" sqref="P7"/>
    </sheetView>
  </sheetViews>
  <sheetFormatPr defaultRowHeight="15" x14ac:dyDescent="0.25"/>
  <cols>
    <col min="1" max="1" width="6.5703125" customWidth="1"/>
    <col min="2" max="2" width="21.140625" customWidth="1"/>
    <col min="5" max="5" width="26" customWidth="1"/>
    <col min="10" max="10" width="15.42578125" customWidth="1"/>
    <col min="11" max="11" width="13.42578125" customWidth="1"/>
  </cols>
  <sheetData>
    <row r="1" spans="1:11" x14ac:dyDescent="0.25">
      <c r="H1" s="91" t="s">
        <v>374</v>
      </c>
      <c r="I1" s="91"/>
      <c r="J1" s="91"/>
      <c r="K1" s="91"/>
    </row>
    <row r="2" spans="1:11" x14ac:dyDescent="0.25">
      <c r="A2" s="92" t="s">
        <v>59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x14ac:dyDescent="0.25">
      <c r="A3" s="95" t="s">
        <v>95</v>
      </c>
      <c r="B3" s="95"/>
      <c r="C3" s="95"/>
      <c r="D3" s="95"/>
      <c r="E3" s="95"/>
      <c r="F3" s="95"/>
      <c r="G3" s="95"/>
      <c r="H3" s="95"/>
      <c r="I3" s="95"/>
      <c r="J3" s="95"/>
      <c r="K3" s="95"/>
    </row>
    <row r="4" spans="1:11" ht="75" x14ac:dyDescent="0.25">
      <c r="A4" s="58" t="s">
        <v>0</v>
      </c>
      <c r="B4" s="59" t="s">
        <v>1</v>
      </c>
      <c r="C4" s="58" t="s">
        <v>2</v>
      </c>
      <c r="D4" s="58" t="s">
        <v>3</v>
      </c>
      <c r="E4" s="59" t="s">
        <v>4</v>
      </c>
      <c r="F4" s="59" t="s">
        <v>5</v>
      </c>
      <c r="G4" s="59" t="s">
        <v>6</v>
      </c>
      <c r="H4" s="59" t="s">
        <v>7</v>
      </c>
      <c r="I4" s="59" t="s">
        <v>8</v>
      </c>
      <c r="J4" s="59" t="s">
        <v>9</v>
      </c>
      <c r="K4" s="59" t="s">
        <v>10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60" x14ac:dyDescent="0.25">
      <c r="A6" s="60" t="s">
        <v>11</v>
      </c>
      <c r="B6" s="61" t="s">
        <v>96</v>
      </c>
      <c r="C6" s="62" t="s">
        <v>13</v>
      </c>
      <c r="D6" s="60">
        <v>3</v>
      </c>
      <c r="E6" s="63"/>
      <c r="F6" s="44"/>
      <c r="G6" s="5">
        <f>(D6*F6)</f>
        <v>0</v>
      </c>
      <c r="H6" s="6">
        <v>0.08</v>
      </c>
      <c r="I6" s="5">
        <f t="shared" ref="I6:I37" si="0">(F6*1.08)</f>
        <v>0</v>
      </c>
      <c r="J6" s="7">
        <f>(D6*I6)</f>
        <v>0</v>
      </c>
      <c r="K6" s="44"/>
    </row>
    <row r="7" spans="1:11" ht="75" x14ac:dyDescent="0.25">
      <c r="A7" s="60" t="s">
        <v>14</v>
      </c>
      <c r="B7" s="61" t="s">
        <v>97</v>
      </c>
      <c r="C7" s="62" t="s">
        <v>13</v>
      </c>
      <c r="D7" s="60">
        <v>3</v>
      </c>
      <c r="E7" s="63"/>
      <c r="F7" s="44"/>
      <c r="G7" s="5">
        <f t="shared" ref="G7:G37" si="1">(D7*F7)</f>
        <v>0</v>
      </c>
      <c r="H7" s="6">
        <v>0.08</v>
      </c>
      <c r="I7" s="5">
        <f t="shared" si="0"/>
        <v>0</v>
      </c>
      <c r="J7" s="7">
        <f t="shared" ref="J7:J37" si="2">(D7*I7)</f>
        <v>0</v>
      </c>
      <c r="K7" s="44"/>
    </row>
    <row r="8" spans="1:11" ht="60" x14ac:dyDescent="0.25">
      <c r="A8" s="60" t="s">
        <v>16</v>
      </c>
      <c r="B8" s="61" t="s">
        <v>98</v>
      </c>
      <c r="C8" s="62" t="s">
        <v>13</v>
      </c>
      <c r="D8" s="60">
        <v>3</v>
      </c>
      <c r="E8" s="63"/>
      <c r="F8" s="44"/>
      <c r="G8" s="5">
        <f t="shared" si="1"/>
        <v>0</v>
      </c>
      <c r="H8" s="6">
        <v>0.08</v>
      </c>
      <c r="I8" s="5">
        <f t="shared" si="0"/>
        <v>0</v>
      </c>
      <c r="J8" s="7">
        <f t="shared" si="2"/>
        <v>0</v>
      </c>
      <c r="K8" s="44"/>
    </row>
    <row r="9" spans="1:11" ht="60" x14ac:dyDescent="0.25">
      <c r="A9" s="60" t="s">
        <v>18</v>
      </c>
      <c r="B9" s="61" t="s">
        <v>99</v>
      </c>
      <c r="C9" s="62" t="s">
        <v>13</v>
      </c>
      <c r="D9" s="60">
        <v>3</v>
      </c>
      <c r="E9" s="63"/>
      <c r="F9" s="44"/>
      <c r="G9" s="5">
        <f t="shared" si="1"/>
        <v>0</v>
      </c>
      <c r="H9" s="6">
        <v>0.08</v>
      </c>
      <c r="I9" s="5">
        <f t="shared" si="0"/>
        <v>0</v>
      </c>
      <c r="J9" s="7">
        <f t="shared" si="2"/>
        <v>0</v>
      </c>
      <c r="K9" s="44"/>
    </row>
    <row r="10" spans="1:11" ht="75" x14ac:dyDescent="0.25">
      <c r="A10" s="60" t="s">
        <v>20</v>
      </c>
      <c r="B10" s="61" t="s">
        <v>100</v>
      </c>
      <c r="C10" s="62" t="s">
        <v>13</v>
      </c>
      <c r="D10" s="32">
        <v>3</v>
      </c>
      <c r="E10" s="63"/>
      <c r="F10" s="44"/>
      <c r="G10" s="5">
        <f t="shared" si="1"/>
        <v>0</v>
      </c>
      <c r="H10" s="6">
        <v>0.08</v>
      </c>
      <c r="I10" s="5">
        <f t="shared" si="0"/>
        <v>0</v>
      </c>
      <c r="J10" s="7">
        <f t="shared" si="2"/>
        <v>0</v>
      </c>
      <c r="K10" s="44"/>
    </row>
    <row r="11" spans="1:11" ht="60" x14ac:dyDescent="0.25">
      <c r="A11" s="60" t="s">
        <v>22</v>
      </c>
      <c r="B11" s="64" t="s">
        <v>101</v>
      </c>
      <c r="C11" s="62" t="s">
        <v>13</v>
      </c>
      <c r="D11" s="32">
        <v>5</v>
      </c>
      <c r="E11" s="65"/>
      <c r="F11" s="44"/>
      <c r="G11" s="5">
        <f t="shared" si="1"/>
        <v>0</v>
      </c>
      <c r="H11" s="6">
        <v>0.08</v>
      </c>
      <c r="I11" s="5">
        <f t="shared" si="0"/>
        <v>0</v>
      </c>
      <c r="J11" s="7">
        <f t="shared" si="2"/>
        <v>0</v>
      </c>
      <c r="K11" s="44"/>
    </row>
    <row r="12" spans="1:11" ht="45" x14ac:dyDescent="0.25">
      <c r="A12" s="60" t="s">
        <v>24</v>
      </c>
      <c r="B12" s="64" t="s">
        <v>102</v>
      </c>
      <c r="C12" s="62" t="s">
        <v>13</v>
      </c>
      <c r="D12" s="60">
        <v>5</v>
      </c>
      <c r="E12" s="65"/>
      <c r="F12" s="44"/>
      <c r="G12" s="5">
        <f t="shared" si="1"/>
        <v>0</v>
      </c>
      <c r="H12" s="6">
        <v>0.08</v>
      </c>
      <c r="I12" s="5">
        <f t="shared" si="0"/>
        <v>0</v>
      </c>
      <c r="J12" s="7">
        <f t="shared" si="2"/>
        <v>0</v>
      </c>
      <c r="K12" s="44"/>
    </row>
    <row r="13" spans="1:11" ht="45" x14ac:dyDescent="0.25">
      <c r="A13" s="60" t="s">
        <v>26</v>
      </c>
      <c r="B13" s="64" t="s">
        <v>103</v>
      </c>
      <c r="C13" s="62" t="s">
        <v>13</v>
      </c>
      <c r="D13" s="60">
        <v>9</v>
      </c>
      <c r="E13" s="65"/>
      <c r="F13" s="44"/>
      <c r="G13" s="5">
        <f t="shared" si="1"/>
        <v>0</v>
      </c>
      <c r="H13" s="6">
        <v>0.08</v>
      </c>
      <c r="I13" s="5">
        <f t="shared" si="0"/>
        <v>0</v>
      </c>
      <c r="J13" s="7">
        <f t="shared" si="2"/>
        <v>0</v>
      </c>
      <c r="K13" s="44"/>
    </row>
    <row r="14" spans="1:11" ht="30" x14ac:dyDescent="0.25">
      <c r="A14" s="60" t="s">
        <v>28</v>
      </c>
      <c r="B14" s="64" t="s">
        <v>104</v>
      </c>
      <c r="C14" s="62" t="s">
        <v>13</v>
      </c>
      <c r="D14" s="32">
        <v>70</v>
      </c>
      <c r="E14" s="66"/>
      <c r="F14" s="44"/>
      <c r="G14" s="5">
        <f t="shared" si="1"/>
        <v>0</v>
      </c>
      <c r="H14" s="6">
        <v>0.08</v>
      </c>
      <c r="I14" s="5">
        <f t="shared" si="0"/>
        <v>0</v>
      </c>
      <c r="J14" s="7">
        <f t="shared" si="2"/>
        <v>0</v>
      </c>
      <c r="K14" s="44"/>
    </row>
    <row r="15" spans="1:11" ht="30" x14ac:dyDescent="0.25">
      <c r="A15" s="60" t="s">
        <v>30</v>
      </c>
      <c r="B15" s="64" t="s">
        <v>105</v>
      </c>
      <c r="C15" s="62" t="s">
        <v>13</v>
      </c>
      <c r="D15" s="32">
        <v>75</v>
      </c>
      <c r="E15" s="66"/>
      <c r="F15" s="44"/>
      <c r="G15" s="5">
        <f t="shared" si="1"/>
        <v>0</v>
      </c>
      <c r="H15" s="6">
        <v>0.08</v>
      </c>
      <c r="I15" s="5">
        <f t="shared" si="0"/>
        <v>0</v>
      </c>
      <c r="J15" s="7">
        <f t="shared" si="2"/>
        <v>0</v>
      </c>
      <c r="K15" s="44"/>
    </row>
    <row r="16" spans="1:11" ht="45" x14ac:dyDescent="0.25">
      <c r="A16" s="60" t="s">
        <v>32</v>
      </c>
      <c r="B16" s="64" t="s">
        <v>106</v>
      </c>
      <c r="C16" s="62" t="s">
        <v>13</v>
      </c>
      <c r="D16" s="60">
        <v>25</v>
      </c>
      <c r="E16" s="66"/>
      <c r="F16" s="44"/>
      <c r="G16" s="5">
        <f t="shared" si="1"/>
        <v>0</v>
      </c>
      <c r="H16" s="6">
        <v>0.08</v>
      </c>
      <c r="I16" s="5">
        <f t="shared" si="0"/>
        <v>0</v>
      </c>
      <c r="J16" s="7">
        <f t="shared" si="2"/>
        <v>0</v>
      </c>
      <c r="K16" s="44"/>
    </row>
    <row r="17" spans="1:11" ht="45" x14ac:dyDescent="0.25">
      <c r="A17" s="60" t="s">
        <v>34</v>
      </c>
      <c r="B17" s="64" t="s">
        <v>107</v>
      </c>
      <c r="C17" s="62" t="s">
        <v>13</v>
      </c>
      <c r="D17" s="32">
        <v>15</v>
      </c>
      <c r="E17" s="66"/>
      <c r="F17" s="44"/>
      <c r="G17" s="5">
        <f t="shared" si="1"/>
        <v>0</v>
      </c>
      <c r="H17" s="6">
        <v>0.08</v>
      </c>
      <c r="I17" s="5">
        <f t="shared" si="0"/>
        <v>0</v>
      </c>
      <c r="J17" s="7">
        <f t="shared" si="2"/>
        <v>0</v>
      </c>
      <c r="K17" s="44"/>
    </row>
    <row r="18" spans="1:11" ht="30" x14ac:dyDescent="0.25">
      <c r="A18" s="60" t="s">
        <v>36</v>
      </c>
      <c r="B18" s="64" t="s">
        <v>108</v>
      </c>
      <c r="C18" s="62" t="s">
        <v>13</v>
      </c>
      <c r="D18" s="32">
        <v>10</v>
      </c>
      <c r="E18" s="66"/>
      <c r="F18" s="44"/>
      <c r="G18" s="5">
        <f t="shared" si="1"/>
        <v>0</v>
      </c>
      <c r="H18" s="6">
        <v>0.08</v>
      </c>
      <c r="I18" s="5">
        <f t="shared" si="0"/>
        <v>0</v>
      </c>
      <c r="J18" s="7">
        <f t="shared" si="2"/>
        <v>0</v>
      </c>
      <c r="K18" s="44"/>
    </row>
    <row r="19" spans="1:11" ht="30" x14ac:dyDescent="0.25">
      <c r="A19" s="60" t="s">
        <v>38</v>
      </c>
      <c r="B19" s="64" t="s">
        <v>109</v>
      </c>
      <c r="C19" s="62" t="s">
        <v>13</v>
      </c>
      <c r="D19" s="67">
        <v>40</v>
      </c>
      <c r="E19" s="68"/>
      <c r="F19" s="44"/>
      <c r="G19" s="5">
        <f t="shared" si="1"/>
        <v>0</v>
      </c>
      <c r="H19" s="6">
        <v>0.08</v>
      </c>
      <c r="I19" s="5">
        <f t="shared" si="0"/>
        <v>0</v>
      </c>
      <c r="J19" s="7">
        <f t="shared" si="2"/>
        <v>0</v>
      </c>
      <c r="K19" s="44"/>
    </row>
    <row r="20" spans="1:11" ht="30" x14ac:dyDescent="0.25">
      <c r="A20" s="60" t="s">
        <v>40</v>
      </c>
      <c r="B20" s="64" t="s">
        <v>110</v>
      </c>
      <c r="C20" s="62" t="s">
        <v>13</v>
      </c>
      <c r="D20" s="67">
        <v>10</v>
      </c>
      <c r="E20" s="68"/>
      <c r="F20" s="44"/>
      <c r="G20" s="5">
        <f t="shared" si="1"/>
        <v>0</v>
      </c>
      <c r="H20" s="6">
        <v>0.08</v>
      </c>
      <c r="I20" s="5">
        <f t="shared" si="0"/>
        <v>0</v>
      </c>
      <c r="J20" s="7">
        <f t="shared" si="2"/>
        <v>0</v>
      </c>
      <c r="K20" s="44"/>
    </row>
    <row r="21" spans="1:11" ht="45" x14ac:dyDescent="0.25">
      <c r="A21" s="60" t="s">
        <v>42</v>
      </c>
      <c r="B21" s="64" t="s">
        <v>111</v>
      </c>
      <c r="C21" s="62" t="s">
        <v>13</v>
      </c>
      <c r="D21" s="67">
        <v>25</v>
      </c>
      <c r="E21" s="68"/>
      <c r="F21" s="44"/>
      <c r="G21" s="5">
        <f t="shared" si="1"/>
        <v>0</v>
      </c>
      <c r="H21" s="6">
        <v>0.08</v>
      </c>
      <c r="I21" s="5">
        <f t="shared" si="0"/>
        <v>0</v>
      </c>
      <c r="J21" s="7">
        <f t="shared" si="2"/>
        <v>0</v>
      </c>
      <c r="K21" s="44"/>
    </row>
    <row r="22" spans="1:11" ht="45" x14ac:dyDescent="0.25">
      <c r="A22" s="60" t="s">
        <v>44</v>
      </c>
      <c r="B22" s="64" t="s">
        <v>112</v>
      </c>
      <c r="C22" s="62" t="s">
        <v>13</v>
      </c>
      <c r="D22" s="67">
        <v>10</v>
      </c>
      <c r="E22" s="68"/>
      <c r="F22" s="44"/>
      <c r="G22" s="5">
        <f t="shared" si="1"/>
        <v>0</v>
      </c>
      <c r="H22" s="6">
        <v>0.08</v>
      </c>
      <c r="I22" s="5">
        <f t="shared" si="0"/>
        <v>0</v>
      </c>
      <c r="J22" s="7">
        <f t="shared" si="2"/>
        <v>0</v>
      </c>
      <c r="K22" s="44"/>
    </row>
    <row r="23" spans="1:11" ht="45" x14ac:dyDescent="0.25">
      <c r="A23" s="60" t="s">
        <v>46</v>
      </c>
      <c r="B23" s="64" t="s">
        <v>113</v>
      </c>
      <c r="C23" s="62" t="s">
        <v>13</v>
      </c>
      <c r="D23" s="67">
        <v>10</v>
      </c>
      <c r="E23" s="68"/>
      <c r="F23" s="44"/>
      <c r="G23" s="5">
        <f t="shared" si="1"/>
        <v>0</v>
      </c>
      <c r="H23" s="6">
        <v>0.08</v>
      </c>
      <c r="I23" s="5">
        <f t="shared" si="0"/>
        <v>0</v>
      </c>
      <c r="J23" s="7">
        <f t="shared" si="2"/>
        <v>0</v>
      </c>
      <c r="K23" s="44"/>
    </row>
    <row r="24" spans="1:11" ht="45" x14ac:dyDescent="0.25">
      <c r="A24" s="60" t="s">
        <v>48</v>
      </c>
      <c r="B24" s="64" t="s">
        <v>114</v>
      </c>
      <c r="C24" s="62" t="s">
        <v>13</v>
      </c>
      <c r="D24" s="67">
        <v>10</v>
      </c>
      <c r="E24" s="68"/>
      <c r="F24" s="44"/>
      <c r="G24" s="5">
        <f t="shared" si="1"/>
        <v>0</v>
      </c>
      <c r="H24" s="6">
        <v>0.08</v>
      </c>
      <c r="I24" s="5">
        <f t="shared" si="0"/>
        <v>0</v>
      </c>
      <c r="J24" s="7">
        <f t="shared" si="2"/>
        <v>0</v>
      </c>
      <c r="K24" s="44"/>
    </row>
    <row r="25" spans="1:11" ht="45" x14ac:dyDescent="0.25">
      <c r="A25" s="60" t="s">
        <v>49</v>
      </c>
      <c r="B25" s="64" t="s">
        <v>115</v>
      </c>
      <c r="C25" s="62" t="s">
        <v>13</v>
      </c>
      <c r="D25" s="67">
        <v>10</v>
      </c>
      <c r="E25" s="68"/>
      <c r="F25" s="44"/>
      <c r="G25" s="5">
        <f t="shared" si="1"/>
        <v>0</v>
      </c>
      <c r="H25" s="6">
        <v>0.08</v>
      </c>
      <c r="I25" s="5">
        <f t="shared" si="0"/>
        <v>0</v>
      </c>
      <c r="J25" s="7">
        <f t="shared" si="2"/>
        <v>0</v>
      </c>
      <c r="K25" s="44"/>
    </row>
    <row r="26" spans="1:11" ht="45" x14ac:dyDescent="0.25">
      <c r="A26" s="60" t="s">
        <v>51</v>
      </c>
      <c r="B26" s="64" t="s">
        <v>116</v>
      </c>
      <c r="C26" s="69" t="s">
        <v>13</v>
      </c>
      <c r="D26" s="69">
        <v>30</v>
      </c>
      <c r="E26" s="68"/>
      <c r="F26" s="44"/>
      <c r="G26" s="5">
        <f t="shared" si="1"/>
        <v>0</v>
      </c>
      <c r="H26" s="6">
        <v>0.08</v>
      </c>
      <c r="I26" s="5">
        <f t="shared" si="0"/>
        <v>0</v>
      </c>
      <c r="J26" s="7">
        <f t="shared" si="2"/>
        <v>0</v>
      </c>
      <c r="K26" s="44"/>
    </row>
    <row r="27" spans="1:11" ht="45" x14ac:dyDescent="0.25">
      <c r="A27" s="60" t="s">
        <v>55</v>
      </c>
      <c r="B27" s="64" t="s">
        <v>117</v>
      </c>
      <c r="C27" s="62" t="s">
        <v>13</v>
      </c>
      <c r="D27" s="60">
        <v>20</v>
      </c>
      <c r="E27" s="65"/>
      <c r="F27" s="44"/>
      <c r="G27" s="5">
        <f t="shared" si="1"/>
        <v>0</v>
      </c>
      <c r="H27" s="6">
        <v>0.08</v>
      </c>
      <c r="I27" s="5">
        <f t="shared" si="0"/>
        <v>0</v>
      </c>
      <c r="J27" s="7">
        <f t="shared" si="2"/>
        <v>0</v>
      </c>
      <c r="K27" s="44"/>
    </row>
    <row r="28" spans="1:11" ht="45" x14ac:dyDescent="0.25">
      <c r="A28" s="60" t="s">
        <v>56</v>
      </c>
      <c r="B28" s="64" t="s">
        <v>118</v>
      </c>
      <c r="C28" s="62" t="s">
        <v>13</v>
      </c>
      <c r="D28" s="32">
        <v>65</v>
      </c>
      <c r="E28" s="70"/>
      <c r="F28" s="44"/>
      <c r="G28" s="5">
        <f t="shared" si="1"/>
        <v>0</v>
      </c>
      <c r="H28" s="6">
        <v>0.08</v>
      </c>
      <c r="I28" s="5">
        <f t="shared" si="0"/>
        <v>0</v>
      </c>
      <c r="J28" s="7">
        <f t="shared" si="2"/>
        <v>0</v>
      </c>
      <c r="K28" s="44"/>
    </row>
    <row r="29" spans="1:11" ht="45" x14ac:dyDescent="0.25">
      <c r="A29" s="60" t="s">
        <v>57</v>
      </c>
      <c r="B29" s="64" t="s">
        <v>119</v>
      </c>
      <c r="C29" s="62" t="s">
        <v>13</v>
      </c>
      <c r="D29" s="60">
        <v>40</v>
      </c>
      <c r="E29" s="65"/>
      <c r="F29" s="44"/>
      <c r="G29" s="5">
        <f t="shared" si="1"/>
        <v>0</v>
      </c>
      <c r="H29" s="6">
        <v>0.08</v>
      </c>
      <c r="I29" s="5">
        <f t="shared" si="0"/>
        <v>0</v>
      </c>
      <c r="J29" s="7">
        <f t="shared" si="2"/>
        <v>0</v>
      </c>
      <c r="K29" s="44"/>
    </row>
    <row r="30" spans="1:11" ht="30" x14ac:dyDescent="0.25">
      <c r="A30" s="60" t="s">
        <v>58</v>
      </c>
      <c r="B30" s="64" t="s">
        <v>120</v>
      </c>
      <c r="C30" s="62" t="s">
        <v>13</v>
      </c>
      <c r="D30" s="60">
        <v>75</v>
      </c>
      <c r="E30" s="65"/>
      <c r="F30" s="44"/>
      <c r="G30" s="5">
        <f t="shared" si="1"/>
        <v>0</v>
      </c>
      <c r="H30" s="6">
        <v>0.08</v>
      </c>
      <c r="I30" s="5">
        <f t="shared" si="0"/>
        <v>0</v>
      </c>
      <c r="J30" s="7">
        <f t="shared" si="2"/>
        <v>0</v>
      </c>
      <c r="K30" s="44"/>
    </row>
    <row r="31" spans="1:11" ht="30" x14ac:dyDescent="0.25">
      <c r="A31" s="60" t="s">
        <v>121</v>
      </c>
      <c r="B31" s="64" t="s">
        <v>122</v>
      </c>
      <c r="C31" s="62" t="s">
        <v>13</v>
      </c>
      <c r="D31" s="60">
        <v>205</v>
      </c>
      <c r="E31" s="65"/>
      <c r="F31" s="44"/>
      <c r="G31" s="5">
        <f t="shared" si="1"/>
        <v>0</v>
      </c>
      <c r="H31" s="6">
        <v>0.08</v>
      </c>
      <c r="I31" s="5">
        <f t="shared" si="0"/>
        <v>0</v>
      </c>
      <c r="J31" s="7">
        <f t="shared" si="2"/>
        <v>0</v>
      </c>
      <c r="K31" s="44"/>
    </row>
    <row r="32" spans="1:11" ht="75" x14ac:dyDescent="0.25">
      <c r="A32" s="60" t="s">
        <v>123</v>
      </c>
      <c r="B32" s="64" t="s">
        <v>124</v>
      </c>
      <c r="C32" s="62" t="s">
        <v>13</v>
      </c>
      <c r="D32" s="60">
        <v>20</v>
      </c>
      <c r="E32" s="63"/>
      <c r="F32" s="44"/>
      <c r="G32" s="5">
        <f t="shared" si="1"/>
        <v>0</v>
      </c>
      <c r="H32" s="6">
        <v>0.08</v>
      </c>
      <c r="I32" s="5">
        <f t="shared" si="0"/>
        <v>0</v>
      </c>
      <c r="J32" s="7">
        <f t="shared" si="2"/>
        <v>0</v>
      </c>
      <c r="K32" s="44"/>
    </row>
    <row r="33" spans="1:11" ht="75" x14ac:dyDescent="0.25">
      <c r="A33" s="60" t="s">
        <v>125</v>
      </c>
      <c r="B33" s="64" t="s">
        <v>126</v>
      </c>
      <c r="C33" s="62" t="s">
        <v>13</v>
      </c>
      <c r="D33" s="60">
        <v>10</v>
      </c>
      <c r="E33" s="63"/>
      <c r="F33" s="44"/>
      <c r="G33" s="5">
        <f t="shared" si="1"/>
        <v>0</v>
      </c>
      <c r="H33" s="6">
        <v>0.08</v>
      </c>
      <c r="I33" s="5">
        <f t="shared" si="0"/>
        <v>0</v>
      </c>
      <c r="J33" s="7">
        <f t="shared" si="2"/>
        <v>0</v>
      </c>
      <c r="K33" s="44"/>
    </row>
    <row r="34" spans="1:11" ht="75" x14ac:dyDescent="0.25">
      <c r="A34" s="60" t="s">
        <v>127</v>
      </c>
      <c r="B34" s="64" t="s">
        <v>128</v>
      </c>
      <c r="C34" s="62" t="s">
        <v>13</v>
      </c>
      <c r="D34" s="60">
        <v>10</v>
      </c>
      <c r="E34" s="63"/>
      <c r="F34" s="44"/>
      <c r="G34" s="5">
        <f t="shared" si="1"/>
        <v>0</v>
      </c>
      <c r="H34" s="6">
        <v>0.08</v>
      </c>
      <c r="I34" s="5">
        <f t="shared" si="0"/>
        <v>0</v>
      </c>
      <c r="J34" s="7">
        <f t="shared" si="2"/>
        <v>0</v>
      </c>
      <c r="K34" s="44"/>
    </row>
    <row r="35" spans="1:11" ht="75" x14ac:dyDescent="0.25">
      <c r="A35" s="60" t="s">
        <v>129</v>
      </c>
      <c r="B35" s="64" t="s">
        <v>130</v>
      </c>
      <c r="C35" s="62" t="s">
        <v>13</v>
      </c>
      <c r="D35" s="60">
        <v>30</v>
      </c>
      <c r="E35" s="63"/>
      <c r="F35" s="44"/>
      <c r="G35" s="5">
        <f t="shared" si="1"/>
        <v>0</v>
      </c>
      <c r="H35" s="6">
        <v>0.08</v>
      </c>
      <c r="I35" s="5">
        <f t="shared" si="0"/>
        <v>0</v>
      </c>
      <c r="J35" s="7">
        <f t="shared" si="2"/>
        <v>0</v>
      </c>
      <c r="K35" s="44"/>
    </row>
    <row r="36" spans="1:11" ht="30" x14ac:dyDescent="0.25">
      <c r="A36" s="60" t="s">
        <v>131</v>
      </c>
      <c r="B36" s="64" t="s">
        <v>132</v>
      </c>
      <c r="C36" s="62" t="s">
        <v>13</v>
      </c>
      <c r="D36" s="32">
        <v>20</v>
      </c>
      <c r="E36" s="66"/>
      <c r="F36" s="44"/>
      <c r="G36" s="5">
        <f t="shared" si="1"/>
        <v>0</v>
      </c>
      <c r="H36" s="6">
        <v>0.08</v>
      </c>
      <c r="I36" s="5">
        <f t="shared" si="0"/>
        <v>0</v>
      </c>
      <c r="J36" s="7">
        <f t="shared" si="2"/>
        <v>0</v>
      </c>
      <c r="K36" s="44"/>
    </row>
    <row r="37" spans="1:11" ht="30" x14ac:dyDescent="0.25">
      <c r="A37" s="60" t="s">
        <v>133</v>
      </c>
      <c r="B37" s="64" t="s">
        <v>134</v>
      </c>
      <c r="C37" s="62" t="s">
        <v>13</v>
      </c>
      <c r="D37" s="60">
        <v>450</v>
      </c>
      <c r="E37" s="65"/>
      <c r="F37" s="44"/>
      <c r="G37" s="5">
        <f t="shared" si="1"/>
        <v>0</v>
      </c>
      <c r="H37" s="6">
        <v>0.08</v>
      </c>
      <c r="I37" s="5">
        <f t="shared" si="0"/>
        <v>0</v>
      </c>
      <c r="J37" s="7">
        <f t="shared" si="2"/>
        <v>0</v>
      </c>
      <c r="K37" s="44"/>
    </row>
    <row r="38" spans="1:11" x14ac:dyDescent="0.25">
      <c r="A38" s="96" t="s">
        <v>135</v>
      </c>
      <c r="B38" s="97"/>
      <c r="C38" s="97"/>
      <c r="D38" s="97"/>
      <c r="E38" s="97"/>
      <c r="F38" s="98"/>
      <c r="G38" s="71">
        <f>SUM(G6:G37)</f>
        <v>0</v>
      </c>
      <c r="H38" s="27" t="s">
        <v>52</v>
      </c>
      <c r="I38" s="27" t="s">
        <v>52</v>
      </c>
      <c r="J38" s="71">
        <f>SUM(J6:J37)</f>
        <v>0</v>
      </c>
      <c r="K38" s="27" t="s">
        <v>52</v>
      </c>
    </row>
    <row r="40" spans="1:11" x14ac:dyDescent="0.25">
      <c r="A40" s="94" t="s">
        <v>63</v>
      </c>
      <c r="B40" s="94"/>
      <c r="C40" s="94"/>
      <c r="D40" s="94"/>
      <c r="E40" s="94"/>
    </row>
    <row r="41" spans="1:11" x14ac:dyDescent="0.25">
      <c r="A41" s="89" t="s">
        <v>64</v>
      </c>
      <c r="B41" s="89"/>
      <c r="C41" s="89"/>
      <c r="D41" s="89"/>
      <c r="E41" s="89"/>
    </row>
    <row r="42" spans="1:11" x14ac:dyDescent="0.25">
      <c r="A42" s="89" t="s">
        <v>65</v>
      </c>
      <c r="B42" s="89"/>
      <c r="C42" s="89"/>
      <c r="D42" s="89"/>
      <c r="E42" s="89"/>
    </row>
  </sheetData>
  <mergeCells count="7">
    <mergeCell ref="A42:E42"/>
    <mergeCell ref="H1:K1"/>
    <mergeCell ref="A2:K2"/>
    <mergeCell ref="A3:K3"/>
    <mergeCell ref="A38:F38"/>
    <mergeCell ref="A40:E40"/>
    <mergeCell ref="A41:E41"/>
  </mergeCells>
  <conditionalFormatting sqref="B16:B18">
    <cfRule type="containsText" dxfId="0" priority="1" operator="containsText" text="UWAGA">
      <formula>NOT(ISERROR(SEARCH("UWAGA",B16)))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CE293-585C-4DB4-A1F9-B81EFC2C34CE}">
  <dimension ref="A1:K11"/>
  <sheetViews>
    <sheetView workbookViewId="0">
      <selection activeCell="F14" sqref="F14"/>
    </sheetView>
  </sheetViews>
  <sheetFormatPr defaultRowHeight="15" x14ac:dyDescent="0.25"/>
  <cols>
    <col min="1" max="1" width="7.28515625" customWidth="1"/>
    <col min="2" max="2" width="20.5703125" customWidth="1"/>
    <col min="5" max="5" width="21.140625" customWidth="1"/>
    <col min="7" max="7" width="12.140625" customWidth="1"/>
    <col min="9" max="9" width="18.140625" customWidth="1"/>
    <col min="10" max="10" width="17.5703125" customWidth="1"/>
    <col min="11" max="11" width="10.28515625" customWidth="1"/>
  </cols>
  <sheetData>
    <row r="1" spans="1:11" x14ac:dyDescent="0.25">
      <c r="H1" s="91" t="s">
        <v>374</v>
      </c>
      <c r="I1" s="91"/>
      <c r="J1" s="91"/>
      <c r="K1" s="91"/>
    </row>
    <row r="2" spans="1:11" x14ac:dyDescent="0.25">
      <c r="A2" s="92" t="s">
        <v>59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x14ac:dyDescent="0.25">
      <c r="A3" s="95" t="s">
        <v>136</v>
      </c>
      <c r="B3" s="95"/>
      <c r="C3" s="95"/>
      <c r="D3" s="95"/>
      <c r="E3" s="95"/>
      <c r="F3" s="95"/>
      <c r="G3" s="95"/>
      <c r="H3" s="95"/>
      <c r="I3" s="95"/>
      <c r="J3" s="95"/>
      <c r="K3" s="95"/>
    </row>
    <row r="4" spans="1:11" ht="90" x14ac:dyDescent="0.25">
      <c r="A4" s="58" t="s">
        <v>0</v>
      </c>
      <c r="B4" s="59" t="s">
        <v>1</v>
      </c>
      <c r="C4" s="58" t="s">
        <v>2</v>
      </c>
      <c r="D4" s="58" t="s">
        <v>3</v>
      </c>
      <c r="E4" s="59" t="s">
        <v>4</v>
      </c>
      <c r="F4" s="59" t="s">
        <v>5</v>
      </c>
      <c r="G4" s="59" t="s">
        <v>6</v>
      </c>
      <c r="H4" s="59" t="s">
        <v>7</v>
      </c>
      <c r="I4" s="59" t="s">
        <v>8</v>
      </c>
      <c r="J4" s="59" t="s">
        <v>9</v>
      </c>
      <c r="K4" s="59" t="s">
        <v>10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135" x14ac:dyDescent="0.25">
      <c r="A6" s="2" t="s">
        <v>11</v>
      </c>
      <c r="B6" s="3" t="s">
        <v>137</v>
      </c>
      <c r="C6" s="2" t="s">
        <v>13</v>
      </c>
      <c r="D6" s="4">
        <v>20</v>
      </c>
      <c r="E6" s="1"/>
      <c r="F6" s="1"/>
      <c r="G6" s="5">
        <f>(D6*F6)</f>
        <v>0</v>
      </c>
      <c r="H6" s="6">
        <v>0.08</v>
      </c>
      <c r="I6" s="5">
        <f t="shared" ref="I6" si="0">(F6*1.08)</f>
        <v>0</v>
      </c>
      <c r="J6" s="7">
        <f>(D6*I6)</f>
        <v>0</v>
      </c>
      <c r="K6" s="8"/>
    </row>
    <row r="7" spans="1:11" x14ac:dyDescent="0.25">
      <c r="A7" s="99" t="s">
        <v>138</v>
      </c>
      <c r="B7" s="100"/>
      <c r="C7" s="100"/>
      <c r="D7" s="100"/>
      <c r="E7" s="100"/>
      <c r="F7" s="101"/>
      <c r="G7" s="56">
        <f>SUM(G6:G6)</f>
        <v>0</v>
      </c>
      <c r="H7" s="26" t="s">
        <v>52</v>
      </c>
      <c r="I7" s="27" t="s">
        <v>52</v>
      </c>
      <c r="J7" s="56">
        <f>SUM(J6:J6)</f>
        <v>0</v>
      </c>
      <c r="K7" s="27" t="s">
        <v>52</v>
      </c>
    </row>
    <row r="9" spans="1:11" x14ac:dyDescent="0.25">
      <c r="A9" s="94" t="s">
        <v>63</v>
      </c>
      <c r="B9" s="94"/>
      <c r="C9" s="94"/>
      <c r="D9" s="94"/>
      <c r="E9" s="94"/>
    </row>
    <row r="10" spans="1:11" x14ac:dyDescent="0.25">
      <c r="A10" s="89" t="s">
        <v>64</v>
      </c>
      <c r="B10" s="89"/>
      <c r="C10" s="89"/>
      <c r="D10" s="89"/>
      <c r="E10" s="89"/>
    </row>
    <row r="11" spans="1:11" x14ac:dyDescent="0.25">
      <c r="A11" s="89" t="s">
        <v>65</v>
      </c>
      <c r="B11" s="89"/>
      <c r="C11" s="89"/>
      <c r="D11" s="89"/>
      <c r="E11" s="89"/>
    </row>
  </sheetData>
  <mergeCells count="7">
    <mergeCell ref="A11:E11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7C631-A53E-4A41-AD81-171D4B9D0509}">
  <dimension ref="A1:K143"/>
  <sheetViews>
    <sheetView workbookViewId="0">
      <selection activeCell="H1" sqref="H1:K1"/>
    </sheetView>
  </sheetViews>
  <sheetFormatPr defaultRowHeight="15" x14ac:dyDescent="0.25"/>
  <cols>
    <col min="1" max="1" width="4.5703125" bestFit="1" customWidth="1"/>
    <col min="2" max="2" width="26.42578125" customWidth="1"/>
    <col min="5" max="5" width="22" customWidth="1"/>
    <col min="7" max="7" width="11.7109375" customWidth="1"/>
    <col min="10" max="10" width="12.42578125" customWidth="1"/>
    <col min="11" max="11" width="11.85546875" customWidth="1"/>
  </cols>
  <sheetData>
    <row r="1" spans="1:11" x14ac:dyDescent="0.25">
      <c r="H1" s="91" t="s">
        <v>374</v>
      </c>
      <c r="I1" s="91"/>
      <c r="J1" s="91"/>
      <c r="K1" s="91"/>
    </row>
    <row r="2" spans="1:11" x14ac:dyDescent="0.25">
      <c r="A2" s="92" t="s">
        <v>59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x14ac:dyDescent="0.25">
      <c r="A3" s="95" t="s">
        <v>139</v>
      </c>
      <c r="B3" s="95"/>
      <c r="C3" s="95"/>
      <c r="D3" s="95"/>
      <c r="E3" s="95"/>
      <c r="F3" s="95"/>
      <c r="G3" s="95"/>
      <c r="H3" s="95"/>
      <c r="I3" s="95"/>
      <c r="J3" s="95"/>
      <c r="K3" s="95"/>
    </row>
    <row r="4" spans="1:11" ht="90" x14ac:dyDescent="0.25">
      <c r="A4" s="58" t="s">
        <v>0</v>
      </c>
      <c r="B4" s="59" t="s">
        <v>1</v>
      </c>
      <c r="C4" s="58" t="s">
        <v>2</v>
      </c>
      <c r="D4" s="58" t="s">
        <v>3</v>
      </c>
      <c r="E4" s="59" t="s">
        <v>4</v>
      </c>
      <c r="F4" s="59" t="s">
        <v>5</v>
      </c>
      <c r="G4" s="59" t="s">
        <v>6</v>
      </c>
      <c r="H4" s="59" t="s">
        <v>7</v>
      </c>
      <c r="I4" s="59" t="s">
        <v>8</v>
      </c>
      <c r="J4" s="59" t="s">
        <v>9</v>
      </c>
      <c r="K4" s="59" t="s">
        <v>10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 x14ac:dyDescent="0.25">
      <c r="A6" s="2" t="s">
        <v>11</v>
      </c>
      <c r="B6" s="72" t="s">
        <v>140</v>
      </c>
      <c r="C6" s="73" t="s">
        <v>13</v>
      </c>
      <c r="D6" s="4">
        <v>65</v>
      </c>
      <c r="E6" s="1"/>
      <c r="F6" s="1"/>
      <c r="G6" s="5">
        <f t="shared" ref="G6:G69" si="0">(D6*F6)</f>
        <v>0</v>
      </c>
      <c r="H6" s="6">
        <v>0.08</v>
      </c>
      <c r="I6" s="5">
        <f t="shared" ref="I6:I69" si="1">(F6*1.08)</f>
        <v>0</v>
      </c>
      <c r="J6" s="7">
        <f t="shared" ref="J6:J69" si="2">(D6*I6)</f>
        <v>0</v>
      </c>
      <c r="K6" s="8"/>
    </row>
    <row r="7" spans="1:11" ht="30" x14ac:dyDescent="0.25">
      <c r="A7" s="2" t="s">
        <v>14</v>
      </c>
      <c r="B7" s="72" t="s">
        <v>141</v>
      </c>
      <c r="C7" s="73" t="s">
        <v>13</v>
      </c>
      <c r="D7" s="16">
        <v>55</v>
      </c>
      <c r="E7" s="1"/>
      <c r="F7" s="1"/>
      <c r="G7" s="5">
        <f t="shared" si="0"/>
        <v>0</v>
      </c>
      <c r="H7" s="6">
        <v>0.08</v>
      </c>
      <c r="I7" s="5">
        <f t="shared" si="1"/>
        <v>0</v>
      </c>
      <c r="J7" s="7">
        <f t="shared" si="2"/>
        <v>0</v>
      </c>
      <c r="K7" s="8"/>
    </row>
    <row r="8" spans="1:11" ht="30" x14ac:dyDescent="0.25">
      <c r="A8" s="2" t="s">
        <v>16</v>
      </c>
      <c r="B8" s="74" t="s">
        <v>142</v>
      </c>
      <c r="C8" s="34" t="s">
        <v>13</v>
      </c>
      <c r="D8" s="16">
        <v>105</v>
      </c>
      <c r="E8" s="1"/>
      <c r="F8" s="1"/>
      <c r="G8" s="5">
        <f t="shared" si="0"/>
        <v>0</v>
      </c>
      <c r="H8" s="6">
        <v>0.08</v>
      </c>
      <c r="I8" s="5">
        <f t="shared" si="1"/>
        <v>0</v>
      </c>
      <c r="J8" s="7">
        <f t="shared" si="2"/>
        <v>0</v>
      </c>
      <c r="K8" s="8"/>
    </row>
    <row r="9" spans="1:11" ht="30" x14ac:dyDescent="0.25">
      <c r="A9" s="2" t="s">
        <v>18</v>
      </c>
      <c r="B9" s="9" t="s">
        <v>143</v>
      </c>
      <c r="C9" s="34" t="s">
        <v>13</v>
      </c>
      <c r="D9" s="16">
        <v>215</v>
      </c>
      <c r="E9" s="1"/>
      <c r="F9" s="1"/>
      <c r="G9" s="5">
        <f t="shared" si="0"/>
        <v>0</v>
      </c>
      <c r="H9" s="6">
        <v>0.08</v>
      </c>
      <c r="I9" s="5">
        <f t="shared" si="1"/>
        <v>0</v>
      </c>
      <c r="J9" s="7">
        <f t="shared" si="2"/>
        <v>0</v>
      </c>
      <c r="K9" s="8"/>
    </row>
    <row r="10" spans="1:11" ht="30" x14ac:dyDescent="0.25">
      <c r="A10" s="2" t="s">
        <v>20</v>
      </c>
      <c r="B10" s="9" t="s">
        <v>144</v>
      </c>
      <c r="C10" s="34" t="s">
        <v>13</v>
      </c>
      <c r="D10" s="16">
        <v>385</v>
      </c>
      <c r="E10" s="1"/>
      <c r="F10" s="1"/>
      <c r="G10" s="5">
        <f t="shared" si="0"/>
        <v>0</v>
      </c>
      <c r="H10" s="6">
        <v>0.08</v>
      </c>
      <c r="I10" s="5">
        <f t="shared" si="1"/>
        <v>0</v>
      </c>
      <c r="J10" s="7">
        <f t="shared" si="2"/>
        <v>0</v>
      </c>
      <c r="K10" s="8"/>
    </row>
    <row r="11" spans="1:11" ht="30" x14ac:dyDescent="0.25">
      <c r="A11" s="2" t="s">
        <v>22</v>
      </c>
      <c r="B11" s="75" t="s">
        <v>145</v>
      </c>
      <c r="C11" s="40" t="s">
        <v>13</v>
      </c>
      <c r="D11" s="16">
        <v>11</v>
      </c>
      <c r="E11" s="1"/>
      <c r="F11" s="1"/>
      <c r="G11" s="5">
        <f t="shared" si="0"/>
        <v>0</v>
      </c>
      <c r="H11" s="6">
        <v>0.08</v>
      </c>
      <c r="I11" s="5">
        <f t="shared" si="1"/>
        <v>0</v>
      </c>
      <c r="J11" s="7">
        <f t="shared" si="2"/>
        <v>0</v>
      </c>
      <c r="K11" s="8"/>
    </row>
    <row r="12" spans="1:11" ht="30" x14ac:dyDescent="0.25">
      <c r="A12" s="2" t="s">
        <v>24</v>
      </c>
      <c r="B12" s="76" t="s">
        <v>146</v>
      </c>
      <c r="C12" s="34" t="s">
        <v>13</v>
      </c>
      <c r="D12" s="16">
        <v>345</v>
      </c>
      <c r="E12" s="1"/>
      <c r="F12" s="1"/>
      <c r="G12" s="5">
        <f t="shared" si="0"/>
        <v>0</v>
      </c>
      <c r="H12" s="6">
        <v>0.08</v>
      </c>
      <c r="I12" s="5">
        <f t="shared" si="1"/>
        <v>0</v>
      </c>
      <c r="J12" s="7">
        <f t="shared" si="2"/>
        <v>0</v>
      </c>
      <c r="K12" s="8"/>
    </row>
    <row r="13" spans="1:11" ht="30" x14ac:dyDescent="0.25">
      <c r="A13" s="2" t="s">
        <v>26</v>
      </c>
      <c r="B13" s="76" t="s">
        <v>147</v>
      </c>
      <c r="C13" s="34" t="s">
        <v>13</v>
      </c>
      <c r="D13" s="16">
        <v>40</v>
      </c>
      <c r="E13" s="1"/>
      <c r="F13" s="1"/>
      <c r="G13" s="5">
        <f t="shared" si="0"/>
        <v>0</v>
      </c>
      <c r="H13" s="6">
        <v>0.08</v>
      </c>
      <c r="I13" s="5">
        <f t="shared" si="1"/>
        <v>0</v>
      </c>
      <c r="J13" s="7">
        <f t="shared" si="2"/>
        <v>0</v>
      </c>
      <c r="K13" s="8"/>
    </row>
    <row r="14" spans="1:11" ht="30" x14ac:dyDescent="0.25">
      <c r="A14" s="2" t="s">
        <v>28</v>
      </c>
      <c r="B14" s="76" t="s">
        <v>148</v>
      </c>
      <c r="C14" s="34" t="s">
        <v>13</v>
      </c>
      <c r="D14" s="16">
        <v>437</v>
      </c>
      <c r="E14" s="1"/>
      <c r="F14" s="1"/>
      <c r="G14" s="5">
        <f t="shared" si="0"/>
        <v>0</v>
      </c>
      <c r="H14" s="6">
        <v>0.08</v>
      </c>
      <c r="I14" s="5">
        <f t="shared" si="1"/>
        <v>0</v>
      </c>
      <c r="J14" s="7">
        <f t="shared" si="2"/>
        <v>0</v>
      </c>
      <c r="K14" s="8"/>
    </row>
    <row r="15" spans="1:11" ht="30" x14ac:dyDescent="0.25">
      <c r="A15" s="2" t="s">
        <v>30</v>
      </c>
      <c r="B15" s="9" t="s">
        <v>149</v>
      </c>
      <c r="C15" s="34" t="s">
        <v>13</v>
      </c>
      <c r="D15" s="16">
        <v>8</v>
      </c>
      <c r="E15" s="1"/>
      <c r="F15" s="1"/>
      <c r="G15" s="5">
        <f t="shared" si="0"/>
        <v>0</v>
      </c>
      <c r="H15" s="6">
        <v>0.08</v>
      </c>
      <c r="I15" s="5">
        <f t="shared" si="1"/>
        <v>0</v>
      </c>
      <c r="J15" s="7">
        <f t="shared" si="2"/>
        <v>0</v>
      </c>
      <c r="K15" s="8"/>
    </row>
    <row r="16" spans="1:11" ht="30" x14ac:dyDescent="0.25">
      <c r="A16" s="2" t="s">
        <v>32</v>
      </c>
      <c r="B16" s="9" t="s">
        <v>150</v>
      </c>
      <c r="C16" s="34" t="s">
        <v>13</v>
      </c>
      <c r="D16" s="4">
        <v>1700</v>
      </c>
      <c r="E16" s="1"/>
      <c r="F16" s="1"/>
      <c r="G16" s="5">
        <f t="shared" si="0"/>
        <v>0</v>
      </c>
      <c r="H16" s="6">
        <v>0.08</v>
      </c>
      <c r="I16" s="5">
        <f t="shared" si="1"/>
        <v>0</v>
      </c>
      <c r="J16" s="7">
        <f t="shared" si="2"/>
        <v>0</v>
      </c>
      <c r="K16" s="8"/>
    </row>
    <row r="17" spans="1:11" ht="45" x14ac:dyDescent="0.25">
      <c r="A17" s="2" t="s">
        <v>34</v>
      </c>
      <c r="B17" s="75" t="s">
        <v>151</v>
      </c>
      <c r="C17" s="10" t="s">
        <v>13</v>
      </c>
      <c r="D17" s="4">
        <v>63</v>
      </c>
      <c r="E17" s="1"/>
      <c r="F17" s="1"/>
      <c r="G17" s="5">
        <f t="shared" si="0"/>
        <v>0</v>
      </c>
      <c r="H17" s="6">
        <v>0.08</v>
      </c>
      <c r="I17" s="5">
        <f t="shared" si="1"/>
        <v>0</v>
      </c>
      <c r="J17" s="7">
        <f t="shared" si="2"/>
        <v>0</v>
      </c>
      <c r="K17" s="8"/>
    </row>
    <row r="18" spans="1:11" ht="30" x14ac:dyDescent="0.25">
      <c r="A18" s="2" t="s">
        <v>36</v>
      </c>
      <c r="B18" s="77" t="s">
        <v>152</v>
      </c>
      <c r="C18" s="10" t="s">
        <v>13</v>
      </c>
      <c r="D18" s="4">
        <v>42</v>
      </c>
      <c r="E18" s="1"/>
      <c r="F18" s="1"/>
      <c r="G18" s="5">
        <f t="shared" si="0"/>
        <v>0</v>
      </c>
      <c r="H18" s="6">
        <v>0.08</v>
      </c>
      <c r="I18" s="5">
        <f t="shared" si="1"/>
        <v>0</v>
      </c>
      <c r="J18" s="7">
        <f t="shared" si="2"/>
        <v>0</v>
      </c>
      <c r="K18" s="8"/>
    </row>
    <row r="19" spans="1:11" ht="30" x14ac:dyDescent="0.25">
      <c r="A19" s="2" t="s">
        <v>38</v>
      </c>
      <c r="B19" s="77" t="s">
        <v>153</v>
      </c>
      <c r="C19" s="10" t="s">
        <v>13</v>
      </c>
      <c r="D19" s="4">
        <v>81</v>
      </c>
      <c r="E19" s="1"/>
      <c r="F19" s="1"/>
      <c r="G19" s="5">
        <f t="shared" si="0"/>
        <v>0</v>
      </c>
      <c r="H19" s="6">
        <v>0.08</v>
      </c>
      <c r="I19" s="5">
        <f t="shared" si="1"/>
        <v>0</v>
      </c>
      <c r="J19" s="7">
        <f t="shared" si="2"/>
        <v>0</v>
      </c>
      <c r="K19" s="8"/>
    </row>
    <row r="20" spans="1:11" ht="30" x14ac:dyDescent="0.25">
      <c r="A20" s="2" t="s">
        <v>40</v>
      </c>
      <c r="B20" s="77" t="s">
        <v>154</v>
      </c>
      <c r="C20" s="10" t="s">
        <v>13</v>
      </c>
      <c r="D20" s="16">
        <v>1160</v>
      </c>
      <c r="E20" s="1"/>
      <c r="F20" s="1"/>
      <c r="G20" s="5">
        <f t="shared" si="0"/>
        <v>0</v>
      </c>
      <c r="H20" s="6">
        <v>0.08</v>
      </c>
      <c r="I20" s="5">
        <f t="shared" si="1"/>
        <v>0</v>
      </c>
      <c r="J20" s="7">
        <f t="shared" si="2"/>
        <v>0</v>
      </c>
      <c r="K20" s="8"/>
    </row>
    <row r="21" spans="1:11" ht="30" x14ac:dyDescent="0.25">
      <c r="A21" s="2" t="s">
        <v>42</v>
      </c>
      <c r="B21" s="77" t="s">
        <v>155</v>
      </c>
      <c r="C21" s="10" t="s">
        <v>13</v>
      </c>
      <c r="D21" s="16">
        <v>118</v>
      </c>
      <c r="E21" s="1"/>
      <c r="F21" s="1"/>
      <c r="G21" s="5">
        <f t="shared" si="0"/>
        <v>0</v>
      </c>
      <c r="H21" s="6">
        <v>0.08</v>
      </c>
      <c r="I21" s="5">
        <f t="shared" si="1"/>
        <v>0</v>
      </c>
      <c r="J21" s="7">
        <f t="shared" si="2"/>
        <v>0</v>
      </c>
      <c r="K21" s="8"/>
    </row>
    <row r="22" spans="1:11" ht="45" x14ac:dyDescent="0.25">
      <c r="A22" s="2" t="s">
        <v>44</v>
      </c>
      <c r="B22" s="78" t="s">
        <v>156</v>
      </c>
      <c r="C22" s="10" t="s">
        <v>13</v>
      </c>
      <c r="D22" s="16">
        <v>350</v>
      </c>
      <c r="E22" s="1"/>
      <c r="F22" s="1"/>
      <c r="G22" s="5">
        <f t="shared" si="0"/>
        <v>0</v>
      </c>
      <c r="H22" s="6">
        <v>0.08</v>
      </c>
      <c r="I22" s="5">
        <f t="shared" si="1"/>
        <v>0</v>
      </c>
      <c r="J22" s="7">
        <f t="shared" si="2"/>
        <v>0</v>
      </c>
      <c r="K22" s="8"/>
    </row>
    <row r="23" spans="1:11" ht="30" x14ac:dyDescent="0.25">
      <c r="A23" s="2" t="s">
        <v>46</v>
      </c>
      <c r="B23" s="15" t="s">
        <v>157</v>
      </c>
      <c r="C23" s="10" t="s">
        <v>13</v>
      </c>
      <c r="D23" s="16">
        <v>968</v>
      </c>
      <c r="E23" s="1"/>
      <c r="F23" s="1"/>
      <c r="G23" s="5">
        <f t="shared" si="0"/>
        <v>0</v>
      </c>
      <c r="H23" s="6">
        <v>0.08</v>
      </c>
      <c r="I23" s="5">
        <f t="shared" si="1"/>
        <v>0</v>
      </c>
      <c r="J23" s="7">
        <f t="shared" si="2"/>
        <v>0</v>
      </c>
      <c r="K23" s="8"/>
    </row>
    <row r="24" spans="1:11" ht="30" x14ac:dyDescent="0.25">
      <c r="A24" s="2" t="s">
        <v>48</v>
      </c>
      <c r="B24" s="15" t="s">
        <v>158</v>
      </c>
      <c r="C24" s="10" t="s">
        <v>13</v>
      </c>
      <c r="D24" s="4">
        <v>177</v>
      </c>
      <c r="E24" s="1"/>
      <c r="F24" s="1"/>
      <c r="G24" s="5">
        <f t="shared" si="0"/>
        <v>0</v>
      </c>
      <c r="H24" s="6">
        <v>0.08</v>
      </c>
      <c r="I24" s="5">
        <f t="shared" si="1"/>
        <v>0</v>
      </c>
      <c r="J24" s="7">
        <f t="shared" si="2"/>
        <v>0</v>
      </c>
      <c r="K24" s="8"/>
    </row>
    <row r="25" spans="1:11" ht="30" x14ac:dyDescent="0.25">
      <c r="A25" s="2" t="s">
        <v>49</v>
      </c>
      <c r="B25" s="15" t="s">
        <v>159</v>
      </c>
      <c r="C25" s="10" t="s">
        <v>13</v>
      </c>
      <c r="D25" s="16">
        <v>164</v>
      </c>
      <c r="E25" s="1"/>
      <c r="F25" s="1"/>
      <c r="G25" s="5">
        <f t="shared" si="0"/>
        <v>0</v>
      </c>
      <c r="H25" s="6">
        <v>0.08</v>
      </c>
      <c r="I25" s="5">
        <f t="shared" si="1"/>
        <v>0</v>
      </c>
      <c r="J25" s="7">
        <f t="shared" si="2"/>
        <v>0</v>
      </c>
      <c r="K25" s="8"/>
    </row>
    <row r="26" spans="1:11" ht="30" x14ac:dyDescent="0.25">
      <c r="A26" s="2" t="s">
        <v>51</v>
      </c>
      <c r="B26" s="15" t="s">
        <v>160</v>
      </c>
      <c r="C26" s="10" t="s">
        <v>13</v>
      </c>
      <c r="D26" s="16">
        <v>85</v>
      </c>
      <c r="E26" s="1"/>
      <c r="F26" s="1"/>
      <c r="G26" s="5">
        <f t="shared" si="0"/>
        <v>0</v>
      </c>
      <c r="H26" s="6">
        <v>0.08</v>
      </c>
      <c r="I26" s="5">
        <f t="shared" si="1"/>
        <v>0</v>
      </c>
      <c r="J26" s="7">
        <f t="shared" si="2"/>
        <v>0</v>
      </c>
      <c r="K26" s="8"/>
    </row>
    <row r="27" spans="1:11" ht="30" x14ac:dyDescent="0.25">
      <c r="A27" s="2" t="s">
        <v>55</v>
      </c>
      <c r="B27" s="15" t="s">
        <v>161</v>
      </c>
      <c r="C27" s="10" t="s">
        <v>13</v>
      </c>
      <c r="D27" s="16">
        <v>350</v>
      </c>
      <c r="E27" s="1"/>
      <c r="F27" s="1"/>
      <c r="G27" s="5">
        <f t="shared" si="0"/>
        <v>0</v>
      </c>
      <c r="H27" s="6">
        <v>0.08</v>
      </c>
      <c r="I27" s="5">
        <f t="shared" si="1"/>
        <v>0</v>
      </c>
      <c r="J27" s="7">
        <f t="shared" si="2"/>
        <v>0</v>
      </c>
      <c r="K27" s="8"/>
    </row>
    <row r="28" spans="1:11" ht="45" x14ac:dyDescent="0.25">
      <c r="A28" s="2" t="s">
        <v>56</v>
      </c>
      <c r="B28" s="23" t="s">
        <v>162</v>
      </c>
      <c r="C28" s="42" t="s">
        <v>61</v>
      </c>
      <c r="D28" s="4">
        <v>1810</v>
      </c>
      <c r="E28" s="1"/>
      <c r="F28" s="1"/>
      <c r="G28" s="5">
        <f t="shared" si="0"/>
        <v>0</v>
      </c>
      <c r="H28" s="6">
        <v>0.08</v>
      </c>
      <c r="I28" s="5">
        <f t="shared" si="1"/>
        <v>0</v>
      </c>
      <c r="J28" s="7">
        <f t="shared" si="2"/>
        <v>0</v>
      </c>
      <c r="K28" s="8"/>
    </row>
    <row r="29" spans="1:11" ht="30" x14ac:dyDescent="0.25">
      <c r="A29" s="2" t="s">
        <v>57</v>
      </c>
      <c r="B29" s="79" t="s">
        <v>163</v>
      </c>
      <c r="C29" s="34" t="s">
        <v>13</v>
      </c>
      <c r="D29" s="4">
        <v>520</v>
      </c>
      <c r="E29" s="1"/>
      <c r="F29" s="1"/>
      <c r="G29" s="5">
        <f t="shared" si="0"/>
        <v>0</v>
      </c>
      <c r="H29" s="6">
        <v>0.08</v>
      </c>
      <c r="I29" s="5">
        <f t="shared" si="1"/>
        <v>0</v>
      </c>
      <c r="J29" s="7">
        <f t="shared" si="2"/>
        <v>0</v>
      </c>
      <c r="K29" s="8"/>
    </row>
    <row r="30" spans="1:11" ht="45" x14ac:dyDescent="0.25">
      <c r="A30" s="2" t="s">
        <v>58</v>
      </c>
      <c r="B30" s="23" t="s">
        <v>164</v>
      </c>
      <c r="C30" s="42" t="s">
        <v>61</v>
      </c>
      <c r="D30" s="4">
        <v>2835</v>
      </c>
      <c r="E30" s="1"/>
      <c r="F30" s="1"/>
      <c r="G30" s="5">
        <f t="shared" si="0"/>
        <v>0</v>
      </c>
      <c r="H30" s="6">
        <v>0.08</v>
      </c>
      <c r="I30" s="5">
        <f t="shared" si="1"/>
        <v>0</v>
      </c>
      <c r="J30" s="7">
        <f t="shared" si="2"/>
        <v>0</v>
      </c>
      <c r="K30" s="8"/>
    </row>
    <row r="31" spans="1:11" x14ac:dyDescent="0.25">
      <c r="A31" s="2" t="s">
        <v>121</v>
      </c>
      <c r="B31" s="15" t="s">
        <v>165</v>
      </c>
      <c r="C31" s="10" t="s">
        <v>13</v>
      </c>
      <c r="D31" s="4">
        <v>463</v>
      </c>
      <c r="E31" s="1"/>
      <c r="F31" s="1"/>
      <c r="G31" s="5">
        <f t="shared" si="0"/>
        <v>0</v>
      </c>
      <c r="H31" s="6">
        <v>0.08</v>
      </c>
      <c r="I31" s="5">
        <f t="shared" si="1"/>
        <v>0</v>
      </c>
      <c r="J31" s="7">
        <f t="shared" si="2"/>
        <v>0</v>
      </c>
      <c r="K31" s="8"/>
    </row>
    <row r="32" spans="1:11" ht="30" x14ac:dyDescent="0.25">
      <c r="A32" s="2" t="s">
        <v>123</v>
      </c>
      <c r="B32" s="12" t="s">
        <v>166</v>
      </c>
      <c r="C32" s="34" t="s">
        <v>13</v>
      </c>
      <c r="D32" s="4">
        <v>160</v>
      </c>
      <c r="E32" s="1"/>
      <c r="F32" s="1"/>
      <c r="G32" s="5">
        <f t="shared" si="0"/>
        <v>0</v>
      </c>
      <c r="H32" s="6">
        <v>0.08</v>
      </c>
      <c r="I32" s="5">
        <f t="shared" si="1"/>
        <v>0</v>
      </c>
      <c r="J32" s="7">
        <f t="shared" si="2"/>
        <v>0</v>
      </c>
      <c r="K32" s="8"/>
    </row>
    <row r="33" spans="1:11" ht="30" x14ac:dyDescent="0.25">
      <c r="A33" s="2" t="s">
        <v>125</v>
      </c>
      <c r="B33" s="12" t="s">
        <v>167</v>
      </c>
      <c r="C33" s="34" t="s">
        <v>13</v>
      </c>
      <c r="D33" s="4">
        <v>540</v>
      </c>
      <c r="E33" s="1"/>
      <c r="F33" s="1"/>
      <c r="G33" s="5">
        <f t="shared" si="0"/>
        <v>0</v>
      </c>
      <c r="H33" s="6">
        <v>0.08</v>
      </c>
      <c r="I33" s="5">
        <f t="shared" si="1"/>
        <v>0</v>
      </c>
      <c r="J33" s="7">
        <f t="shared" si="2"/>
        <v>0</v>
      </c>
      <c r="K33" s="8"/>
    </row>
    <row r="34" spans="1:11" ht="30" x14ac:dyDescent="0.25">
      <c r="A34" s="2" t="s">
        <v>127</v>
      </c>
      <c r="B34" s="12" t="s">
        <v>168</v>
      </c>
      <c r="C34" s="34" t="s">
        <v>13</v>
      </c>
      <c r="D34" s="4">
        <v>25</v>
      </c>
      <c r="E34" s="1"/>
      <c r="F34" s="1"/>
      <c r="G34" s="5">
        <f t="shared" si="0"/>
        <v>0</v>
      </c>
      <c r="H34" s="6">
        <v>0.08</v>
      </c>
      <c r="I34" s="5">
        <f t="shared" si="1"/>
        <v>0</v>
      </c>
      <c r="J34" s="7">
        <f t="shared" si="2"/>
        <v>0</v>
      </c>
      <c r="K34" s="8"/>
    </row>
    <row r="35" spans="1:11" ht="30" x14ac:dyDescent="0.25">
      <c r="A35" s="2" t="s">
        <v>129</v>
      </c>
      <c r="B35" s="12" t="s">
        <v>169</v>
      </c>
      <c r="C35" s="34" t="s">
        <v>13</v>
      </c>
      <c r="D35" s="4">
        <v>210</v>
      </c>
      <c r="E35" s="1"/>
      <c r="F35" s="1"/>
      <c r="G35" s="5">
        <f t="shared" si="0"/>
        <v>0</v>
      </c>
      <c r="H35" s="6">
        <v>0.08</v>
      </c>
      <c r="I35" s="5">
        <f t="shared" si="1"/>
        <v>0</v>
      </c>
      <c r="J35" s="7">
        <f t="shared" si="2"/>
        <v>0</v>
      </c>
      <c r="K35" s="8"/>
    </row>
    <row r="36" spans="1:11" ht="30" x14ac:dyDescent="0.25">
      <c r="A36" s="2" t="s">
        <v>131</v>
      </c>
      <c r="B36" s="15" t="s">
        <v>170</v>
      </c>
      <c r="C36" s="10" t="s">
        <v>13</v>
      </c>
      <c r="D36" s="4">
        <v>1440</v>
      </c>
      <c r="E36" s="1"/>
      <c r="F36" s="1"/>
      <c r="G36" s="5">
        <f t="shared" si="0"/>
        <v>0</v>
      </c>
      <c r="H36" s="6">
        <v>0.08</v>
      </c>
      <c r="I36" s="5">
        <f t="shared" si="1"/>
        <v>0</v>
      </c>
      <c r="J36" s="7">
        <f t="shared" si="2"/>
        <v>0</v>
      </c>
      <c r="K36" s="8"/>
    </row>
    <row r="37" spans="1:11" ht="30" x14ac:dyDescent="0.25">
      <c r="A37" s="2" t="s">
        <v>133</v>
      </c>
      <c r="B37" s="15" t="s">
        <v>171</v>
      </c>
      <c r="C37" s="10" t="s">
        <v>13</v>
      </c>
      <c r="D37" s="4">
        <v>138</v>
      </c>
      <c r="E37" s="1"/>
      <c r="F37" s="1"/>
      <c r="G37" s="5">
        <f t="shared" si="0"/>
        <v>0</v>
      </c>
      <c r="H37" s="6">
        <v>0.08</v>
      </c>
      <c r="I37" s="5">
        <f t="shared" si="1"/>
        <v>0</v>
      </c>
      <c r="J37" s="7">
        <f t="shared" si="2"/>
        <v>0</v>
      </c>
      <c r="K37" s="8"/>
    </row>
    <row r="38" spans="1:11" ht="30" x14ac:dyDescent="0.25">
      <c r="A38" s="2" t="s">
        <v>172</v>
      </c>
      <c r="B38" s="80" t="s">
        <v>173</v>
      </c>
      <c r="C38" s="10" t="s">
        <v>13</v>
      </c>
      <c r="D38" s="4">
        <v>20</v>
      </c>
      <c r="E38" s="1"/>
      <c r="F38" s="1"/>
      <c r="G38" s="5">
        <f t="shared" si="0"/>
        <v>0</v>
      </c>
      <c r="H38" s="6">
        <v>0.08</v>
      </c>
      <c r="I38" s="5">
        <f t="shared" si="1"/>
        <v>0</v>
      </c>
      <c r="J38" s="7">
        <f t="shared" si="2"/>
        <v>0</v>
      </c>
      <c r="K38" s="8"/>
    </row>
    <row r="39" spans="1:11" ht="30" x14ac:dyDescent="0.25">
      <c r="A39" s="2" t="s">
        <v>174</v>
      </c>
      <c r="B39" s="15" t="s">
        <v>175</v>
      </c>
      <c r="C39" s="10" t="s">
        <v>13</v>
      </c>
      <c r="D39" s="4">
        <v>2635</v>
      </c>
      <c r="E39" s="1"/>
      <c r="F39" s="1"/>
      <c r="G39" s="5">
        <f t="shared" si="0"/>
        <v>0</v>
      </c>
      <c r="H39" s="6">
        <v>0.08</v>
      </c>
      <c r="I39" s="5">
        <f t="shared" si="1"/>
        <v>0</v>
      </c>
      <c r="J39" s="7">
        <f t="shared" si="2"/>
        <v>0</v>
      </c>
      <c r="K39" s="8"/>
    </row>
    <row r="40" spans="1:11" ht="30" x14ac:dyDescent="0.25">
      <c r="A40" s="2" t="s">
        <v>176</v>
      </c>
      <c r="B40" s="15" t="s">
        <v>177</v>
      </c>
      <c r="C40" s="10" t="s">
        <v>13</v>
      </c>
      <c r="D40" s="16">
        <v>215</v>
      </c>
      <c r="E40" s="1"/>
      <c r="F40" s="1"/>
      <c r="G40" s="5">
        <f t="shared" si="0"/>
        <v>0</v>
      </c>
      <c r="H40" s="6">
        <v>0.08</v>
      </c>
      <c r="I40" s="5">
        <f t="shared" si="1"/>
        <v>0</v>
      </c>
      <c r="J40" s="7">
        <f t="shared" si="2"/>
        <v>0</v>
      </c>
      <c r="K40" s="8"/>
    </row>
    <row r="41" spans="1:11" ht="30" x14ac:dyDescent="0.25">
      <c r="A41" s="2" t="s">
        <v>178</v>
      </c>
      <c r="B41" s="15" t="s">
        <v>179</v>
      </c>
      <c r="C41" s="10" t="s">
        <v>13</v>
      </c>
      <c r="D41" s="16">
        <v>5</v>
      </c>
      <c r="E41" s="1"/>
      <c r="F41" s="1"/>
      <c r="G41" s="5">
        <f t="shared" si="0"/>
        <v>0</v>
      </c>
      <c r="H41" s="6">
        <v>0.08</v>
      </c>
      <c r="I41" s="5">
        <f t="shared" si="1"/>
        <v>0</v>
      </c>
      <c r="J41" s="7">
        <f t="shared" si="2"/>
        <v>0</v>
      </c>
      <c r="K41" s="8"/>
    </row>
    <row r="42" spans="1:11" ht="30" x14ac:dyDescent="0.25">
      <c r="A42" s="2" t="s">
        <v>180</v>
      </c>
      <c r="B42" s="15" t="s">
        <v>181</v>
      </c>
      <c r="C42" s="10" t="s">
        <v>13</v>
      </c>
      <c r="D42" s="4">
        <v>2</v>
      </c>
      <c r="E42" s="1"/>
      <c r="F42" s="1"/>
      <c r="G42" s="5">
        <f t="shared" si="0"/>
        <v>0</v>
      </c>
      <c r="H42" s="6">
        <v>0.08</v>
      </c>
      <c r="I42" s="5">
        <f t="shared" si="1"/>
        <v>0</v>
      </c>
      <c r="J42" s="7">
        <f t="shared" si="2"/>
        <v>0</v>
      </c>
      <c r="K42" s="8"/>
    </row>
    <row r="43" spans="1:11" ht="30" x14ac:dyDescent="0.25">
      <c r="A43" s="2" t="s">
        <v>182</v>
      </c>
      <c r="B43" s="15" t="s">
        <v>183</v>
      </c>
      <c r="C43" s="10" t="s">
        <v>13</v>
      </c>
      <c r="D43" s="4">
        <v>145</v>
      </c>
      <c r="E43" s="1"/>
      <c r="F43" s="1"/>
      <c r="G43" s="5">
        <f t="shared" si="0"/>
        <v>0</v>
      </c>
      <c r="H43" s="6">
        <v>0.08</v>
      </c>
      <c r="I43" s="5">
        <f t="shared" si="1"/>
        <v>0</v>
      </c>
      <c r="J43" s="7">
        <f t="shared" si="2"/>
        <v>0</v>
      </c>
      <c r="K43" s="8"/>
    </row>
    <row r="44" spans="1:11" ht="30" x14ac:dyDescent="0.25">
      <c r="A44" s="2" t="s">
        <v>184</v>
      </c>
      <c r="B44" s="15" t="s">
        <v>185</v>
      </c>
      <c r="C44" s="10" t="s">
        <v>13</v>
      </c>
      <c r="D44" s="4">
        <v>37</v>
      </c>
      <c r="E44" s="1"/>
      <c r="F44" s="1"/>
      <c r="G44" s="5">
        <f t="shared" si="0"/>
        <v>0</v>
      </c>
      <c r="H44" s="6">
        <v>0.08</v>
      </c>
      <c r="I44" s="5">
        <f t="shared" si="1"/>
        <v>0</v>
      </c>
      <c r="J44" s="7">
        <f t="shared" si="2"/>
        <v>0</v>
      </c>
      <c r="K44" s="8"/>
    </row>
    <row r="45" spans="1:11" x14ac:dyDescent="0.25">
      <c r="A45" s="2" t="s">
        <v>186</v>
      </c>
      <c r="B45" s="15" t="s">
        <v>187</v>
      </c>
      <c r="C45" s="10" t="s">
        <v>13</v>
      </c>
      <c r="D45" s="4">
        <v>34</v>
      </c>
      <c r="E45" s="1"/>
      <c r="F45" s="1"/>
      <c r="G45" s="5">
        <f t="shared" si="0"/>
        <v>0</v>
      </c>
      <c r="H45" s="6">
        <v>0.08</v>
      </c>
      <c r="I45" s="5">
        <f t="shared" si="1"/>
        <v>0</v>
      </c>
      <c r="J45" s="7">
        <f t="shared" si="2"/>
        <v>0</v>
      </c>
      <c r="K45" s="8"/>
    </row>
    <row r="46" spans="1:11" x14ac:dyDescent="0.25">
      <c r="A46" s="2" t="s">
        <v>188</v>
      </c>
      <c r="B46" s="15" t="s">
        <v>189</v>
      </c>
      <c r="C46" s="10" t="s">
        <v>13</v>
      </c>
      <c r="D46" s="4">
        <v>5</v>
      </c>
      <c r="E46" s="1"/>
      <c r="F46" s="1"/>
      <c r="G46" s="5">
        <f t="shared" si="0"/>
        <v>0</v>
      </c>
      <c r="H46" s="6">
        <v>0.08</v>
      </c>
      <c r="I46" s="5">
        <f t="shared" si="1"/>
        <v>0</v>
      </c>
      <c r="J46" s="7">
        <f t="shared" si="2"/>
        <v>0</v>
      </c>
      <c r="K46" s="8"/>
    </row>
    <row r="47" spans="1:11" x14ac:dyDescent="0.25">
      <c r="A47" s="2" t="s">
        <v>190</v>
      </c>
      <c r="B47" s="15" t="s">
        <v>191</v>
      </c>
      <c r="C47" s="10" t="s">
        <v>13</v>
      </c>
      <c r="D47" s="4">
        <v>125</v>
      </c>
      <c r="E47" s="1"/>
      <c r="F47" s="1"/>
      <c r="G47" s="5">
        <f t="shared" si="0"/>
        <v>0</v>
      </c>
      <c r="H47" s="6">
        <v>0.08</v>
      </c>
      <c r="I47" s="5">
        <f t="shared" si="1"/>
        <v>0</v>
      </c>
      <c r="J47" s="7">
        <f t="shared" si="2"/>
        <v>0</v>
      </c>
      <c r="K47" s="8"/>
    </row>
    <row r="48" spans="1:11" ht="45" x14ac:dyDescent="0.25">
      <c r="A48" s="2" t="s">
        <v>192</v>
      </c>
      <c r="B48" s="15" t="s">
        <v>193</v>
      </c>
      <c r="C48" s="10" t="s">
        <v>13</v>
      </c>
      <c r="D48" s="4">
        <v>1153</v>
      </c>
      <c r="E48" s="1"/>
      <c r="F48" s="1"/>
      <c r="G48" s="5">
        <f t="shared" si="0"/>
        <v>0</v>
      </c>
      <c r="H48" s="6">
        <v>0.08</v>
      </c>
      <c r="I48" s="5">
        <f t="shared" si="1"/>
        <v>0</v>
      </c>
      <c r="J48" s="7">
        <f t="shared" si="2"/>
        <v>0</v>
      </c>
      <c r="K48" s="8"/>
    </row>
    <row r="49" spans="1:11" ht="30" x14ac:dyDescent="0.25">
      <c r="A49" s="2" t="s">
        <v>194</v>
      </c>
      <c r="B49" s="15" t="s">
        <v>195</v>
      </c>
      <c r="C49" s="10" t="s">
        <v>13</v>
      </c>
      <c r="D49" s="4">
        <v>1182</v>
      </c>
      <c r="E49" s="1"/>
      <c r="F49" s="1"/>
      <c r="G49" s="5">
        <f t="shared" si="0"/>
        <v>0</v>
      </c>
      <c r="H49" s="6">
        <v>0.08</v>
      </c>
      <c r="I49" s="5">
        <f t="shared" si="1"/>
        <v>0</v>
      </c>
      <c r="J49" s="7">
        <f t="shared" si="2"/>
        <v>0</v>
      </c>
      <c r="K49" s="8"/>
    </row>
    <row r="50" spans="1:11" ht="30" x14ac:dyDescent="0.25">
      <c r="A50" s="2" t="s">
        <v>196</v>
      </c>
      <c r="B50" s="15" t="s">
        <v>197</v>
      </c>
      <c r="C50" s="10" t="s">
        <v>13</v>
      </c>
      <c r="D50" s="4">
        <v>55</v>
      </c>
      <c r="E50" s="1"/>
      <c r="F50" s="1"/>
      <c r="G50" s="5">
        <f t="shared" si="0"/>
        <v>0</v>
      </c>
      <c r="H50" s="6">
        <v>0.08</v>
      </c>
      <c r="I50" s="5">
        <f t="shared" si="1"/>
        <v>0</v>
      </c>
      <c r="J50" s="7">
        <f t="shared" si="2"/>
        <v>0</v>
      </c>
      <c r="K50" s="8"/>
    </row>
    <row r="51" spans="1:11" ht="30" x14ac:dyDescent="0.25">
      <c r="A51" s="2" t="s">
        <v>198</v>
      </c>
      <c r="B51" s="15" t="s">
        <v>199</v>
      </c>
      <c r="C51" s="10" t="s">
        <v>13</v>
      </c>
      <c r="D51" s="4">
        <v>892</v>
      </c>
      <c r="E51" s="1"/>
      <c r="F51" s="1"/>
      <c r="G51" s="5">
        <f t="shared" si="0"/>
        <v>0</v>
      </c>
      <c r="H51" s="6">
        <v>0.08</v>
      </c>
      <c r="I51" s="5">
        <f t="shared" si="1"/>
        <v>0</v>
      </c>
      <c r="J51" s="7">
        <f t="shared" si="2"/>
        <v>0</v>
      </c>
      <c r="K51" s="8"/>
    </row>
    <row r="52" spans="1:11" ht="30" x14ac:dyDescent="0.25">
      <c r="A52" s="2" t="s">
        <v>200</v>
      </c>
      <c r="B52" s="15" t="s">
        <v>201</v>
      </c>
      <c r="C52" s="10" t="s">
        <v>13</v>
      </c>
      <c r="D52" s="4">
        <v>55</v>
      </c>
      <c r="E52" s="1"/>
      <c r="F52" s="1"/>
      <c r="G52" s="5">
        <f t="shared" si="0"/>
        <v>0</v>
      </c>
      <c r="H52" s="6">
        <v>0.08</v>
      </c>
      <c r="I52" s="5">
        <f t="shared" si="1"/>
        <v>0</v>
      </c>
      <c r="J52" s="7">
        <f t="shared" si="2"/>
        <v>0</v>
      </c>
      <c r="K52" s="8"/>
    </row>
    <row r="53" spans="1:11" ht="30" x14ac:dyDescent="0.25">
      <c r="A53" s="2" t="s">
        <v>202</v>
      </c>
      <c r="B53" s="3" t="s">
        <v>203</v>
      </c>
      <c r="C53" s="2" t="s">
        <v>13</v>
      </c>
      <c r="D53" s="4">
        <v>60</v>
      </c>
      <c r="E53" s="1"/>
      <c r="F53" s="1"/>
      <c r="G53" s="5">
        <f t="shared" si="0"/>
        <v>0</v>
      </c>
      <c r="H53" s="6">
        <v>0.08</v>
      </c>
      <c r="I53" s="5">
        <f t="shared" si="1"/>
        <v>0</v>
      </c>
      <c r="J53" s="7">
        <f t="shared" si="2"/>
        <v>0</v>
      </c>
      <c r="K53" s="8"/>
    </row>
    <row r="54" spans="1:11" ht="30" x14ac:dyDescent="0.25">
      <c r="A54" s="2" t="s">
        <v>204</v>
      </c>
      <c r="B54" s="3" t="s">
        <v>205</v>
      </c>
      <c r="C54" s="2" t="s">
        <v>13</v>
      </c>
      <c r="D54" s="4">
        <v>113</v>
      </c>
      <c r="E54" s="1"/>
      <c r="F54" s="1"/>
      <c r="G54" s="5">
        <f t="shared" si="0"/>
        <v>0</v>
      </c>
      <c r="H54" s="6">
        <v>0.08</v>
      </c>
      <c r="I54" s="5">
        <f t="shared" si="1"/>
        <v>0</v>
      </c>
      <c r="J54" s="7">
        <f t="shared" si="2"/>
        <v>0</v>
      </c>
      <c r="K54" s="8"/>
    </row>
    <row r="55" spans="1:11" ht="30" x14ac:dyDescent="0.25">
      <c r="A55" s="2" t="s">
        <v>206</v>
      </c>
      <c r="B55" s="3" t="s">
        <v>207</v>
      </c>
      <c r="C55" s="2" t="s">
        <v>13</v>
      </c>
      <c r="D55" s="4">
        <v>103</v>
      </c>
      <c r="E55" s="1"/>
      <c r="F55" s="1"/>
      <c r="G55" s="5">
        <f t="shared" si="0"/>
        <v>0</v>
      </c>
      <c r="H55" s="6">
        <v>0.08</v>
      </c>
      <c r="I55" s="5">
        <f t="shared" si="1"/>
        <v>0</v>
      </c>
      <c r="J55" s="7">
        <f t="shared" si="2"/>
        <v>0</v>
      </c>
      <c r="K55" s="8"/>
    </row>
    <row r="56" spans="1:11" ht="75" x14ac:dyDescent="0.25">
      <c r="A56" s="2" t="s">
        <v>208</v>
      </c>
      <c r="B56" s="52" t="s">
        <v>209</v>
      </c>
      <c r="C56" s="10" t="s">
        <v>13</v>
      </c>
      <c r="D56" s="4">
        <v>455</v>
      </c>
      <c r="E56" s="1"/>
      <c r="F56" s="1"/>
      <c r="G56" s="5">
        <f t="shared" si="0"/>
        <v>0</v>
      </c>
      <c r="H56" s="6">
        <v>0.08</v>
      </c>
      <c r="I56" s="5">
        <f t="shared" si="1"/>
        <v>0</v>
      </c>
      <c r="J56" s="7">
        <f t="shared" si="2"/>
        <v>0</v>
      </c>
      <c r="K56" s="8"/>
    </row>
    <row r="57" spans="1:11" ht="30" x14ac:dyDescent="0.25">
      <c r="A57" s="2" t="s">
        <v>210</v>
      </c>
      <c r="B57" s="15" t="s">
        <v>211</v>
      </c>
      <c r="C57" s="10" t="s">
        <v>13</v>
      </c>
      <c r="D57" s="4">
        <v>2675</v>
      </c>
      <c r="E57" s="1"/>
      <c r="F57" s="1"/>
      <c r="G57" s="5">
        <f t="shared" si="0"/>
        <v>0</v>
      </c>
      <c r="H57" s="6">
        <v>0.08</v>
      </c>
      <c r="I57" s="5">
        <f t="shared" si="1"/>
        <v>0</v>
      </c>
      <c r="J57" s="7">
        <f t="shared" si="2"/>
        <v>0</v>
      </c>
      <c r="K57" s="8"/>
    </row>
    <row r="58" spans="1:11" ht="30" x14ac:dyDescent="0.25">
      <c r="A58" s="2" t="s">
        <v>212</v>
      </c>
      <c r="B58" s="15" t="s">
        <v>213</v>
      </c>
      <c r="C58" s="10" t="s">
        <v>13</v>
      </c>
      <c r="D58" s="4">
        <v>1740</v>
      </c>
      <c r="E58" s="1"/>
      <c r="F58" s="1"/>
      <c r="G58" s="5">
        <f t="shared" si="0"/>
        <v>0</v>
      </c>
      <c r="H58" s="6">
        <v>0.08</v>
      </c>
      <c r="I58" s="5">
        <f t="shared" si="1"/>
        <v>0</v>
      </c>
      <c r="J58" s="7">
        <f t="shared" si="2"/>
        <v>0</v>
      </c>
      <c r="K58" s="8"/>
    </row>
    <row r="59" spans="1:11" ht="30" x14ac:dyDescent="0.25">
      <c r="A59" s="2" t="s">
        <v>214</v>
      </c>
      <c r="B59" s="12" t="s">
        <v>215</v>
      </c>
      <c r="C59" s="42" t="s">
        <v>13</v>
      </c>
      <c r="D59" s="4">
        <v>65</v>
      </c>
      <c r="E59" s="1"/>
      <c r="F59" s="1"/>
      <c r="G59" s="5">
        <f t="shared" si="0"/>
        <v>0</v>
      </c>
      <c r="H59" s="6">
        <v>0.08</v>
      </c>
      <c r="I59" s="5">
        <f t="shared" si="1"/>
        <v>0</v>
      </c>
      <c r="J59" s="7">
        <f t="shared" si="2"/>
        <v>0</v>
      </c>
      <c r="K59" s="8"/>
    </row>
    <row r="60" spans="1:11" ht="30" x14ac:dyDescent="0.25">
      <c r="A60" s="2" t="s">
        <v>216</v>
      </c>
      <c r="B60" s="15" t="s">
        <v>217</v>
      </c>
      <c r="C60" s="10" t="s">
        <v>13</v>
      </c>
      <c r="D60" s="4">
        <v>1575</v>
      </c>
      <c r="E60" s="1"/>
      <c r="F60" s="1"/>
      <c r="G60" s="5">
        <f t="shared" si="0"/>
        <v>0</v>
      </c>
      <c r="H60" s="6">
        <v>0.08</v>
      </c>
      <c r="I60" s="5">
        <f t="shared" si="1"/>
        <v>0</v>
      </c>
      <c r="J60" s="7">
        <f t="shared" si="2"/>
        <v>0</v>
      </c>
      <c r="K60" s="8"/>
    </row>
    <row r="61" spans="1:11" ht="30" x14ac:dyDescent="0.25">
      <c r="A61" s="2" t="s">
        <v>218</v>
      </c>
      <c r="B61" s="15" t="s">
        <v>219</v>
      </c>
      <c r="C61" s="10" t="s">
        <v>13</v>
      </c>
      <c r="D61" s="4">
        <v>28</v>
      </c>
      <c r="E61" s="1"/>
      <c r="F61" s="1"/>
      <c r="G61" s="5">
        <f t="shared" si="0"/>
        <v>0</v>
      </c>
      <c r="H61" s="6">
        <v>0.08</v>
      </c>
      <c r="I61" s="5">
        <f t="shared" si="1"/>
        <v>0</v>
      </c>
      <c r="J61" s="7">
        <f t="shared" si="2"/>
        <v>0</v>
      </c>
      <c r="K61" s="8"/>
    </row>
    <row r="62" spans="1:11" ht="30" x14ac:dyDescent="0.25">
      <c r="A62" s="2" t="s">
        <v>220</v>
      </c>
      <c r="B62" s="15" t="s">
        <v>221</v>
      </c>
      <c r="C62" s="10" t="s">
        <v>13</v>
      </c>
      <c r="D62" s="4">
        <v>230</v>
      </c>
      <c r="E62" s="1"/>
      <c r="F62" s="1"/>
      <c r="G62" s="5">
        <f t="shared" si="0"/>
        <v>0</v>
      </c>
      <c r="H62" s="6">
        <v>0.08</v>
      </c>
      <c r="I62" s="5">
        <f t="shared" si="1"/>
        <v>0</v>
      </c>
      <c r="J62" s="7">
        <f t="shared" si="2"/>
        <v>0</v>
      </c>
      <c r="K62" s="8"/>
    </row>
    <row r="63" spans="1:11" ht="30" x14ac:dyDescent="0.25">
      <c r="A63" s="2" t="s">
        <v>222</v>
      </c>
      <c r="B63" s="15" t="s">
        <v>223</v>
      </c>
      <c r="C63" s="10" t="s">
        <v>13</v>
      </c>
      <c r="D63" s="4">
        <v>292</v>
      </c>
      <c r="E63" s="1"/>
      <c r="F63" s="1"/>
      <c r="G63" s="5">
        <f t="shared" si="0"/>
        <v>0</v>
      </c>
      <c r="H63" s="6">
        <v>0.08</v>
      </c>
      <c r="I63" s="5">
        <f t="shared" si="1"/>
        <v>0</v>
      </c>
      <c r="J63" s="7">
        <f t="shared" si="2"/>
        <v>0</v>
      </c>
      <c r="K63" s="8"/>
    </row>
    <row r="64" spans="1:11" ht="30" x14ac:dyDescent="0.25">
      <c r="A64" s="2" t="s">
        <v>224</v>
      </c>
      <c r="B64" s="81" t="s">
        <v>225</v>
      </c>
      <c r="C64" s="10" t="s">
        <v>13</v>
      </c>
      <c r="D64" s="4">
        <v>1080</v>
      </c>
      <c r="E64" s="1"/>
      <c r="F64" s="1"/>
      <c r="G64" s="5">
        <f t="shared" si="0"/>
        <v>0</v>
      </c>
      <c r="H64" s="6">
        <v>0.08</v>
      </c>
      <c r="I64" s="5">
        <f t="shared" si="1"/>
        <v>0</v>
      </c>
      <c r="J64" s="7">
        <f t="shared" si="2"/>
        <v>0</v>
      </c>
      <c r="K64" s="8"/>
    </row>
    <row r="65" spans="1:11" ht="30" x14ac:dyDescent="0.25">
      <c r="A65" s="2" t="s">
        <v>226</v>
      </c>
      <c r="B65" s="15" t="s">
        <v>227</v>
      </c>
      <c r="C65" s="10" t="s">
        <v>13</v>
      </c>
      <c r="D65" s="4">
        <v>135</v>
      </c>
      <c r="E65" s="1"/>
      <c r="F65" s="1"/>
      <c r="G65" s="5">
        <f t="shared" si="0"/>
        <v>0</v>
      </c>
      <c r="H65" s="6">
        <v>0.08</v>
      </c>
      <c r="I65" s="5">
        <f t="shared" si="1"/>
        <v>0</v>
      </c>
      <c r="J65" s="7">
        <f t="shared" si="2"/>
        <v>0</v>
      </c>
      <c r="K65" s="8"/>
    </row>
    <row r="66" spans="1:11" ht="30" x14ac:dyDescent="0.25">
      <c r="A66" s="2" t="s">
        <v>228</v>
      </c>
      <c r="B66" s="15" t="s">
        <v>229</v>
      </c>
      <c r="C66" s="10" t="s">
        <v>13</v>
      </c>
      <c r="D66" s="4">
        <v>115</v>
      </c>
      <c r="E66" s="1"/>
      <c r="F66" s="1"/>
      <c r="G66" s="5">
        <f t="shared" si="0"/>
        <v>0</v>
      </c>
      <c r="H66" s="6">
        <v>0.08</v>
      </c>
      <c r="I66" s="5">
        <f t="shared" si="1"/>
        <v>0</v>
      </c>
      <c r="J66" s="7">
        <f t="shared" si="2"/>
        <v>0</v>
      </c>
      <c r="K66" s="8"/>
    </row>
    <row r="67" spans="1:11" ht="30" x14ac:dyDescent="0.25">
      <c r="A67" s="2" t="s">
        <v>230</v>
      </c>
      <c r="B67" s="15" t="s">
        <v>231</v>
      </c>
      <c r="C67" s="10" t="s">
        <v>13</v>
      </c>
      <c r="D67" s="4">
        <v>5000</v>
      </c>
      <c r="E67" s="1"/>
      <c r="F67" s="1"/>
      <c r="G67" s="5">
        <f t="shared" si="0"/>
        <v>0</v>
      </c>
      <c r="H67" s="6">
        <v>0.08</v>
      </c>
      <c r="I67" s="5">
        <f t="shared" si="1"/>
        <v>0</v>
      </c>
      <c r="J67" s="7">
        <f t="shared" si="2"/>
        <v>0</v>
      </c>
      <c r="K67" s="8"/>
    </row>
    <row r="68" spans="1:11" ht="30" x14ac:dyDescent="0.25">
      <c r="A68" s="2" t="s">
        <v>232</v>
      </c>
      <c r="B68" s="15" t="s">
        <v>233</v>
      </c>
      <c r="C68" s="10" t="s">
        <v>13</v>
      </c>
      <c r="D68" s="4">
        <v>1780</v>
      </c>
      <c r="E68" s="1"/>
      <c r="F68" s="1"/>
      <c r="G68" s="5">
        <f t="shared" si="0"/>
        <v>0</v>
      </c>
      <c r="H68" s="6">
        <v>0.08</v>
      </c>
      <c r="I68" s="5">
        <f t="shared" si="1"/>
        <v>0</v>
      </c>
      <c r="J68" s="7">
        <f t="shared" si="2"/>
        <v>0</v>
      </c>
      <c r="K68" s="8"/>
    </row>
    <row r="69" spans="1:11" ht="30" x14ac:dyDescent="0.25">
      <c r="A69" s="2" t="s">
        <v>234</v>
      </c>
      <c r="B69" s="15" t="s">
        <v>235</v>
      </c>
      <c r="C69" s="10" t="s">
        <v>13</v>
      </c>
      <c r="D69" s="4">
        <v>1125</v>
      </c>
      <c r="E69" s="1"/>
      <c r="F69" s="1"/>
      <c r="G69" s="5">
        <f t="shared" si="0"/>
        <v>0</v>
      </c>
      <c r="H69" s="6">
        <v>0.08</v>
      </c>
      <c r="I69" s="5">
        <f t="shared" si="1"/>
        <v>0</v>
      </c>
      <c r="J69" s="7">
        <f t="shared" si="2"/>
        <v>0</v>
      </c>
      <c r="K69" s="8"/>
    </row>
    <row r="70" spans="1:11" ht="30" x14ac:dyDescent="0.25">
      <c r="A70" s="2" t="s">
        <v>236</v>
      </c>
      <c r="B70" s="15" t="s">
        <v>237</v>
      </c>
      <c r="C70" s="10" t="s">
        <v>13</v>
      </c>
      <c r="D70" s="4">
        <v>11</v>
      </c>
      <c r="E70" s="1"/>
      <c r="F70" s="1"/>
      <c r="G70" s="5">
        <f t="shared" ref="G70:G133" si="3">(D70*F70)</f>
        <v>0</v>
      </c>
      <c r="H70" s="6">
        <v>0.08</v>
      </c>
      <c r="I70" s="5">
        <f t="shared" ref="I70:I133" si="4">(F70*1.08)</f>
        <v>0</v>
      </c>
      <c r="J70" s="7">
        <f t="shared" ref="J70:J133" si="5">(D70*I70)</f>
        <v>0</v>
      </c>
      <c r="K70" s="8"/>
    </row>
    <row r="71" spans="1:11" ht="30" x14ac:dyDescent="0.25">
      <c r="A71" s="2" t="s">
        <v>238</v>
      </c>
      <c r="B71" s="15" t="s">
        <v>239</v>
      </c>
      <c r="C71" s="10" t="s">
        <v>13</v>
      </c>
      <c r="D71" s="4">
        <v>25</v>
      </c>
      <c r="E71" s="1"/>
      <c r="F71" s="1"/>
      <c r="G71" s="5">
        <f t="shared" si="3"/>
        <v>0</v>
      </c>
      <c r="H71" s="6">
        <v>0.08</v>
      </c>
      <c r="I71" s="5">
        <f t="shared" si="4"/>
        <v>0</v>
      </c>
      <c r="J71" s="7">
        <f t="shared" si="5"/>
        <v>0</v>
      </c>
      <c r="K71" s="8"/>
    </row>
    <row r="72" spans="1:11" ht="30" x14ac:dyDescent="0.25">
      <c r="A72" s="2" t="s">
        <v>240</v>
      </c>
      <c r="B72" s="15" t="s">
        <v>241</v>
      </c>
      <c r="C72" s="10" t="s">
        <v>13</v>
      </c>
      <c r="D72" s="4">
        <v>43</v>
      </c>
      <c r="E72" s="1"/>
      <c r="F72" s="1"/>
      <c r="G72" s="5">
        <f t="shared" si="3"/>
        <v>0</v>
      </c>
      <c r="H72" s="6">
        <v>0.08</v>
      </c>
      <c r="I72" s="5">
        <f t="shared" si="4"/>
        <v>0</v>
      </c>
      <c r="J72" s="7">
        <f t="shared" si="5"/>
        <v>0</v>
      </c>
      <c r="K72" s="8"/>
    </row>
    <row r="73" spans="1:11" ht="45" x14ac:dyDescent="0.25">
      <c r="A73" s="2" t="s">
        <v>242</v>
      </c>
      <c r="B73" s="15" t="s">
        <v>243</v>
      </c>
      <c r="C73" s="10" t="s">
        <v>13</v>
      </c>
      <c r="D73" s="4">
        <v>3620</v>
      </c>
      <c r="E73" s="1"/>
      <c r="F73" s="1"/>
      <c r="G73" s="5">
        <f t="shared" si="3"/>
        <v>0</v>
      </c>
      <c r="H73" s="6">
        <v>0.08</v>
      </c>
      <c r="I73" s="5">
        <f t="shared" si="4"/>
        <v>0</v>
      </c>
      <c r="J73" s="7">
        <f t="shared" si="5"/>
        <v>0</v>
      </c>
      <c r="K73" s="8"/>
    </row>
    <row r="74" spans="1:11" ht="45" x14ac:dyDescent="0.25">
      <c r="A74" s="2" t="s">
        <v>244</v>
      </c>
      <c r="B74" s="15" t="s">
        <v>245</v>
      </c>
      <c r="C74" s="10" t="s">
        <v>13</v>
      </c>
      <c r="D74" s="4">
        <v>140</v>
      </c>
      <c r="E74" s="1"/>
      <c r="F74" s="1"/>
      <c r="G74" s="5">
        <f t="shared" si="3"/>
        <v>0</v>
      </c>
      <c r="H74" s="6">
        <v>0.08</v>
      </c>
      <c r="I74" s="5">
        <f t="shared" si="4"/>
        <v>0</v>
      </c>
      <c r="J74" s="7">
        <f t="shared" si="5"/>
        <v>0</v>
      </c>
      <c r="K74" s="8"/>
    </row>
    <row r="75" spans="1:11" ht="45" x14ac:dyDescent="0.25">
      <c r="A75" s="2" t="s">
        <v>246</v>
      </c>
      <c r="B75" s="15" t="s">
        <v>247</v>
      </c>
      <c r="C75" s="10" t="s">
        <v>13</v>
      </c>
      <c r="D75" s="4">
        <v>120</v>
      </c>
      <c r="E75" s="1"/>
      <c r="F75" s="1"/>
      <c r="G75" s="5">
        <f t="shared" si="3"/>
        <v>0</v>
      </c>
      <c r="H75" s="6">
        <v>0.08</v>
      </c>
      <c r="I75" s="5">
        <f t="shared" si="4"/>
        <v>0</v>
      </c>
      <c r="J75" s="7">
        <f t="shared" si="5"/>
        <v>0</v>
      </c>
      <c r="K75" s="8"/>
    </row>
    <row r="76" spans="1:11" ht="30" x14ac:dyDescent="0.25">
      <c r="A76" s="2" t="s">
        <v>248</v>
      </c>
      <c r="B76" s="15" t="s">
        <v>249</v>
      </c>
      <c r="C76" s="10" t="s">
        <v>13</v>
      </c>
      <c r="D76" s="4">
        <v>955</v>
      </c>
      <c r="E76" s="1"/>
      <c r="F76" s="1"/>
      <c r="G76" s="5">
        <f t="shared" si="3"/>
        <v>0</v>
      </c>
      <c r="H76" s="6">
        <v>0.08</v>
      </c>
      <c r="I76" s="5">
        <f t="shared" si="4"/>
        <v>0</v>
      </c>
      <c r="J76" s="7">
        <f t="shared" si="5"/>
        <v>0</v>
      </c>
      <c r="K76" s="8"/>
    </row>
    <row r="77" spans="1:11" ht="30" x14ac:dyDescent="0.25">
      <c r="A77" s="2" t="s">
        <v>250</v>
      </c>
      <c r="B77" s="15" t="s">
        <v>251</v>
      </c>
      <c r="C77" s="10" t="s">
        <v>13</v>
      </c>
      <c r="D77" s="4">
        <v>28640</v>
      </c>
      <c r="E77" s="1"/>
      <c r="F77" s="1"/>
      <c r="G77" s="5">
        <f t="shared" si="3"/>
        <v>0</v>
      </c>
      <c r="H77" s="6">
        <v>0.08</v>
      </c>
      <c r="I77" s="5">
        <f t="shared" si="4"/>
        <v>0</v>
      </c>
      <c r="J77" s="7">
        <f t="shared" si="5"/>
        <v>0</v>
      </c>
      <c r="K77" s="8"/>
    </row>
    <row r="78" spans="1:11" ht="30" x14ac:dyDescent="0.25">
      <c r="A78" s="2" t="s">
        <v>252</v>
      </c>
      <c r="B78" s="15" t="s">
        <v>253</v>
      </c>
      <c r="C78" s="10" t="s">
        <v>13</v>
      </c>
      <c r="D78" s="4">
        <v>140</v>
      </c>
      <c r="E78" s="1"/>
      <c r="F78" s="1"/>
      <c r="G78" s="5">
        <f t="shared" si="3"/>
        <v>0</v>
      </c>
      <c r="H78" s="6">
        <v>0.08</v>
      </c>
      <c r="I78" s="5">
        <f t="shared" si="4"/>
        <v>0</v>
      </c>
      <c r="J78" s="7">
        <f t="shared" si="5"/>
        <v>0</v>
      </c>
      <c r="K78" s="8"/>
    </row>
    <row r="79" spans="1:11" ht="30" x14ac:dyDescent="0.25">
      <c r="A79" s="2" t="s">
        <v>254</v>
      </c>
      <c r="B79" s="15" t="s">
        <v>255</v>
      </c>
      <c r="C79" s="10" t="s">
        <v>13</v>
      </c>
      <c r="D79" s="4">
        <v>408</v>
      </c>
      <c r="E79" s="1"/>
      <c r="F79" s="1"/>
      <c r="G79" s="5">
        <f t="shared" si="3"/>
        <v>0</v>
      </c>
      <c r="H79" s="6">
        <v>0.08</v>
      </c>
      <c r="I79" s="5">
        <f t="shared" si="4"/>
        <v>0</v>
      </c>
      <c r="J79" s="7">
        <f t="shared" si="5"/>
        <v>0</v>
      </c>
      <c r="K79" s="8"/>
    </row>
    <row r="80" spans="1:11" ht="30" x14ac:dyDescent="0.25">
      <c r="A80" s="2" t="s">
        <v>256</v>
      </c>
      <c r="B80" s="15" t="s">
        <v>257</v>
      </c>
      <c r="C80" s="10" t="s">
        <v>13</v>
      </c>
      <c r="D80" s="4">
        <v>410</v>
      </c>
      <c r="E80" s="1"/>
      <c r="F80" s="1"/>
      <c r="G80" s="5">
        <f t="shared" si="3"/>
        <v>0</v>
      </c>
      <c r="H80" s="6">
        <v>0.08</v>
      </c>
      <c r="I80" s="5">
        <f t="shared" si="4"/>
        <v>0</v>
      </c>
      <c r="J80" s="7">
        <f t="shared" si="5"/>
        <v>0</v>
      </c>
      <c r="K80" s="8"/>
    </row>
    <row r="81" spans="1:11" ht="30" x14ac:dyDescent="0.25">
      <c r="A81" s="2" t="s">
        <v>258</v>
      </c>
      <c r="B81" s="15" t="s">
        <v>259</v>
      </c>
      <c r="C81" s="10" t="s">
        <v>13</v>
      </c>
      <c r="D81" s="4">
        <v>535</v>
      </c>
      <c r="E81" s="1"/>
      <c r="F81" s="1"/>
      <c r="G81" s="5">
        <f t="shared" si="3"/>
        <v>0</v>
      </c>
      <c r="H81" s="6">
        <v>0.08</v>
      </c>
      <c r="I81" s="5">
        <f t="shared" si="4"/>
        <v>0</v>
      </c>
      <c r="J81" s="7">
        <f t="shared" si="5"/>
        <v>0</v>
      </c>
      <c r="K81" s="8"/>
    </row>
    <row r="82" spans="1:11" ht="30" x14ac:dyDescent="0.25">
      <c r="A82" s="2" t="s">
        <v>260</v>
      </c>
      <c r="B82" s="15" t="s">
        <v>261</v>
      </c>
      <c r="C82" s="10" t="s">
        <v>13</v>
      </c>
      <c r="D82" s="4">
        <v>295</v>
      </c>
      <c r="E82" s="1"/>
      <c r="F82" s="1"/>
      <c r="G82" s="5">
        <f t="shared" si="3"/>
        <v>0</v>
      </c>
      <c r="H82" s="6">
        <v>0.08</v>
      </c>
      <c r="I82" s="5">
        <f t="shared" si="4"/>
        <v>0</v>
      </c>
      <c r="J82" s="7">
        <f t="shared" si="5"/>
        <v>0</v>
      </c>
      <c r="K82" s="8"/>
    </row>
    <row r="83" spans="1:11" ht="30" x14ac:dyDescent="0.25">
      <c r="A83" s="2" t="s">
        <v>262</v>
      </c>
      <c r="B83" s="15" t="s">
        <v>263</v>
      </c>
      <c r="C83" s="10" t="s">
        <v>13</v>
      </c>
      <c r="D83" s="4">
        <v>210</v>
      </c>
      <c r="E83" s="1"/>
      <c r="F83" s="1"/>
      <c r="G83" s="5">
        <f t="shared" si="3"/>
        <v>0</v>
      </c>
      <c r="H83" s="6">
        <v>0.08</v>
      </c>
      <c r="I83" s="5">
        <f t="shared" si="4"/>
        <v>0</v>
      </c>
      <c r="J83" s="7">
        <f t="shared" si="5"/>
        <v>0</v>
      </c>
      <c r="K83" s="8"/>
    </row>
    <row r="84" spans="1:11" ht="30" x14ac:dyDescent="0.25">
      <c r="A84" s="2" t="s">
        <v>264</v>
      </c>
      <c r="B84" s="15" t="s">
        <v>265</v>
      </c>
      <c r="C84" s="10" t="s">
        <v>13</v>
      </c>
      <c r="D84" s="4">
        <v>378</v>
      </c>
      <c r="E84" s="1"/>
      <c r="F84" s="1"/>
      <c r="G84" s="5">
        <f t="shared" si="3"/>
        <v>0</v>
      </c>
      <c r="H84" s="6">
        <v>0.08</v>
      </c>
      <c r="I84" s="5">
        <f t="shared" si="4"/>
        <v>0</v>
      </c>
      <c r="J84" s="7">
        <f t="shared" si="5"/>
        <v>0</v>
      </c>
      <c r="K84" s="8"/>
    </row>
    <row r="85" spans="1:11" ht="30" x14ac:dyDescent="0.25">
      <c r="A85" s="2" t="s">
        <v>266</v>
      </c>
      <c r="B85" s="80" t="s">
        <v>267</v>
      </c>
      <c r="C85" s="10" t="s">
        <v>13</v>
      </c>
      <c r="D85" s="4">
        <v>240</v>
      </c>
      <c r="E85" s="1"/>
      <c r="F85" s="1"/>
      <c r="G85" s="5">
        <f t="shared" si="3"/>
        <v>0</v>
      </c>
      <c r="H85" s="6">
        <v>0.08</v>
      </c>
      <c r="I85" s="5">
        <f t="shared" si="4"/>
        <v>0</v>
      </c>
      <c r="J85" s="7">
        <f t="shared" si="5"/>
        <v>0</v>
      </c>
      <c r="K85" s="8"/>
    </row>
    <row r="86" spans="1:11" ht="30" x14ac:dyDescent="0.25">
      <c r="A86" s="2" t="s">
        <v>268</v>
      </c>
      <c r="B86" s="15" t="s">
        <v>269</v>
      </c>
      <c r="C86" s="10" t="s">
        <v>13</v>
      </c>
      <c r="D86" s="4">
        <v>160</v>
      </c>
      <c r="E86" s="1"/>
      <c r="F86" s="1"/>
      <c r="G86" s="5">
        <f t="shared" si="3"/>
        <v>0</v>
      </c>
      <c r="H86" s="6">
        <v>0.08</v>
      </c>
      <c r="I86" s="5">
        <f t="shared" si="4"/>
        <v>0</v>
      </c>
      <c r="J86" s="7">
        <f t="shared" si="5"/>
        <v>0</v>
      </c>
      <c r="K86" s="8"/>
    </row>
    <row r="87" spans="1:11" ht="30" x14ac:dyDescent="0.25">
      <c r="A87" s="2" t="s">
        <v>270</v>
      </c>
      <c r="B87" s="15" t="s">
        <v>271</v>
      </c>
      <c r="C87" s="10" t="s">
        <v>13</v>
      </c>
      <c r="D87" s="4">
        <v>4450</v>
      </c>
      <c r="E87" s="1"/>
      <c r="F87" s="1"/>
      <c r="G87" s="5">
        <f t="shared" si="3"/>
        <v>0</v>
      </c>
      <c r="H87" s="6">
        <v>0.08</v>
      </c>
      <c r="I87" s="5">
        <f t="shared" si="4"/>
        <v>0</v>
      </c>
      <c r="J87" s="7">
        <f t="shared" si="5"/>
        <v>0</v>
      </c>
      <c r="K87" s="8"/>
    </row>
    <row r="88" spans="1:11" ht="30" x14ac:dyDescent="0.25">
      <c r="A88" s="2" t="s">
        <v>272</v>
      </c>
      <c r="B88" s="15" t="s">
        <v>273</v>
      </c>
      <c r="C88" s="10" t="s">
        <v>13</v>
      </c>
      <c r="D88" s="4">
        <v>72</v>
      </c>
      <c r="E88" s="1"/>
      <c r="F88" s="1"/>
      <c r="G88" s="5">
        <f t="shared" si="3"/>
        <v>0</v>
      </c>
      <c r="H88" s="6">
        <v>0.08</v>
      </c>
      <c r="I88" s="5">
        <f t="shared" si="4"/>
        <v>0</v>
      </c>
      <c r="J88" s="7">
        <f t="shared" si="5"/>
        <v>0</v>
      </c>
      <c r="K88" s="8"/>
    </row>
    <row r="89" spans="1:11" ht="30" x14ac:dyDescent="0.25">
      <c r="A89" s="2" t="s">
        <v>274</v>
      </c>
      <c r="B89" s="15" t="s">
        <v>275</v>
      </c>
      <c r="C89" s="10" t="s">
        <v>13</v>
      </c>
      <c r="D89" s="4">
        <v>575</v>
      </c>
      <c r="E89" s="1"/>
      <c r="F89" s="1"/>
      <c r="G89" s="5">
        <f t="shared" si="3"/>
        <v>0</v>
      </c>
      <c r="H89" s="6">
        <v>0.08</v>
      </c>
      <c r="I89" s="5">
        <f t="shared" si="4"/>
        <v>0</v>
      </c>
      <c r="J89" s="7">
        <f t="shared" si="5"/>
        <v>0</v>
      </c>
      <c r="K89" s="8"/>
    </row>
    <row r="90" spans="1:11" ht="30" x14ac:dyDescent="0.25">
      <c r="A90" s="2" t="s">
        <v>276</v>
      </c>
      <c r="B90" s="15" t="s">
        <v>277</v>
      </c>
      <c r="C90" s="10" t="s">
        <v>13</v>
      </c>
      <c r="D90" s="4">
        <v>540</v>
      </c>
      <c r="E90" s="1"/>
      <c r="F90" s="1"/>
      <c r="G90" s="5">
        <f t="shared" si="3"/>
        <v>0</v>
      </c>
      <c r="H90" s="6">
        <v>0.08</v>
      </c>
      <c r="I90" s="5">
        <f t="shared" si="4"/>
        <v>0</v>
      </c>
      <c r="J90" s="7">
        <f t="shared" si="5"/>
        <v>0</v>
      </c>
      <c r="K90" s="8"/>
    </row>
    <row r="91" spans="1:11" ht="30" x14ac:dyDescent="0.25">
      <c r="A91" s="2" t="s">
        <v>278</v>
      </c>
      <c r="B91" s="77" t="s">
        <v>279</v>
      </c>
      <c r="C91" s="42" t="s">
        <v>13</v>
      </c>
      <c r="D91" s="4">
        <v>505</v>
      </c>
      <c r="E91" s="1"/>
      <c r="F91" s="1"/>
      <c r="G91" s="5">
        <f t="shared" si="3"/>
        <v>0</v>
      </c>
      <c r="H91" s="6">
        <v>0.08</v>
      </c>
      <c r="I91" s="5">
        <f t="shared" si="4"/>
        <v>0</v>
      </c>
      <c r="J91" s="7">
        <f t="shared" si="5"/>
        <v>0</v>
      </c>
      <c r="K91" s="8"/>
    </row>
    <row r="92" spans="1:11" ht="30" x14ac:dyDescent="0.25">
      <c r="A92" s="2" t="s">
        <v>280</v>
      </c>
      <c r="B92" s="77" t="s">
        <v>281</v>
      </c>
      <c r="C92" s="42" t="s">
        <v>13</v>
      </c>
      <c r="D92" s="4">
        <v>54</v>
      </c>
      <c r="E92" s="1"/>
      <c r="F92" s="1"/>
      <c r="G92" s="5">
        <f t="shared" si="3"/>
        <v>0</v>
      </c>
      <c r="H92" s="6">
        <v>0.08</v>
      </c>
      <c r="I92" s="5">
        <f t="shared" si="4"/>
        <v>0</v>
      </c>
      <c r="J92" s="7">
        <f t="shared" si="5"/>
        <v>0</v>
      </c>
      <c r="K92" s="8"/>
    </row>
    <row r="93" spans="1:11" ht="30" x14ac:dyDescent="0.25">
      <c r="A93" s="2" t="s">
        <v>282</v>
      </c>
      <c r="B93" s="23" t="s">
        <v>283</v>
      </c>
      <c r="C93" s="42" t="s">
        <v>13</v>
      </c>
      <c r="D93" s="4">
        <v>675</v>
      </c>
      <c r="E93" s="1"/>
      <c r="F93" s="1"/>
      <c r="G93" s="5">
        <f t="shared" si="3"/>
        <v>0</v>
      </c>
      <c r="H93" s="6">
        <v>0.08</v>
      </c>
      <c r="I93" s="5">
        <f t="shared" si="4"/>
        <v>0</v>
      </c>
      <c r="J93" s="7">
        <f t="shared" si="5"/>
        <v>0</v>
      </c>
      <c r="K93" s="8"/>
    </row>
    <row r="94" spans="1:11" ht="30" x14ac:dyDescent="0.25">
      <c r="A94" s="2" t="s">
        <v>284</v>
      </c>
      <c r="B94" s="15" t="s">
        <v>285</v>
      </c>
      <c r="C94" s="10" t="s">
        <v>13</v>
      </c>
      <c r="D94" s="4">
        <v>830</v>
      </c>
      <c r="E94" s="1"/>
      <c r="F94" s="1"/>
      <c r="G94" s="5">
        <f t="shared" si="3"/>
        <v>0</v>
      </c>
      <c r="H94" s="6">
        <v>0.08</v>
      </c>
      <c r="I94" s="5">
        <f t="shared" si="4"/>
        <v>0</v>
      </c>
      <c r="J94" s="7">
        <f t="shared" si="5"/>
        <v>0</v>
      </c>
      <c r="K94" s="8"/>
    </row>
    <row r="95" spans="1:11" ht="30" x14ac:dyDescent="0.25">
      <c r="A95" s="2" t="s">
        <v>286</v>
      </c>
      <c r="B95" s="15" t="s">
        <v>287</v>
      </c>
      <c r="C95" s="10" t="s">
        <v>13</v>
      </c>
      <c r="D95" s="4">
        <v>1790</v>
      </c>
      <c r="E95" s="1"/>
      <c r="F95" s="1"/>
      <c r="G95" s="5">
        <f t="shared" si="3"/>
        <v>0</v>
      </c>
      <c r="H95" s="6">
        <v>0.08</v>
      </c>
      <c r="I95" s="5">
        <f t="shared" si="4"/>
        <v>0</v>
      </c>
      <c r="J95" s="7">
        <f t="shared" si="5"/>
        <v>0</v>
      </c>
      <c r="K95" s="8"/>
    </row>
    <row r="96" spans="1:11" ht="30" x14ac:dyDescent="0.25">
      <c r="A96" s="2" t="s">
        <v>288</v>
      </c>
      <c r="B96" s="15" t="s">
        <v>289</v>
      </c>
      <c r="C96" s="10" t="s">
        <v>13</v>
      </c>
      <c r="D96" s="4">
        <v>17</v>
      </c>
      <c r="E96" s="1"/>
      <c r="F96" s="1"/>
      <c r="G96" s="5">
        <f t="shared" si="3"/>
        <v>0</v>
      </c>
      <c r="H96" s="6">
        <v>0.08</v>
      </c>
      <c r="I96" s="5">
        <f t="shared" si="4"/>
        <v>0</v>
      </c>
      <c r="J96" s="7">
        <f t="shared" si="5"/>
        <v>0</v>
      </c>
      <c r="K96" s="8"/>
    </row>
    <row r="97" spans="1:11" ht="30" x14ac:dyDescent="0.25">
      <c r="A97" s="2" t="s">
        <v>290</v>
      </c>
      <c r="B97" s="15" t="s">
        <v>291</v>
      </c>
      <c r="C97" s="10" t="s">
        <v>13</v>
      </c>
      <c r="D97" s="4">
        <v>43</v>
      </c>
      <c r="E97" s="1"/>
      <c r="F97" s="1"/>
      <c r="G97" s="5">
        <f t="shared" si="3"/>
        <v>0</v>
      </c>
      <c r="H97" s="6">
        <v>0.08</v>
      </c>
      <c r="I97" s="5">
        <f t="shared" si="4"/>
        <v>0</v>
      </c>
      <c r="J97" s="7">
        <f t="shared" si="5"/>
        <v>0</v>
      </c>
      <c r="K97" s="8"/>
    </row>
    <row r="98" spans="1:11" ht="45" x14ac:dyDescent="0.25">
      <c r="A98" s="2" t="s">
        <v>292</v>
      </c>
      <c r="B98" s="15" t="s">
        <v>293</v>
      </c>
      <c r="C98" s="10" t="s">
        <v>13</v>
      </c>
      <c r="D98" s="4">
        <v>12</v>
      </c>
      <c r="E98" s="1"/>
      <c r="F98" s="1"/>
      <c r="G98" s="5">
        <f t="shared" si="3"/>
        <v>0</v>
      </c>
      <c r="H98" s="6">
        <v>0.08</v>
      </c>
      <c r="I98" s="5">
        <f t="shared" si="4"/>
        <v>0</v>
      </c>
      <c r="J98" s="7">
        <f t="shared" si="5"/>
        <v>0</v>
      </c>
      <c r="K98" s="8"/>
    </row>
    <row r="99" spans="1:11" ht="30" x14ac:dyDescent="0.25">
      <c r="A99" s="2" t="s">
        <v>294</v>
      </c>
      <c r="B99" s="15" t="s">
        <v>295</v>
      </c>
      <c r="C99" s="10" t="s">
        <v>13</v>
      </c>
      <c r="D99" s="4">
        <v>23</v>
      </c>
      <c r="E99" s="1"/>
      <c r="F99" s="1"/>
      <c r="G99" s="5">
        <f t="shared" si="3"/>
        <v>0</v>
      </c>
      <c r="H99" s="6">
        <v>0.08</v>
      </c>
      <c r="I99" s="5">
        <f t="shared" si="4"/>
        <v>0</v>
      </c>
      <c r="J99" s="7">
        <f t="shared" si="5"/>
        <v>0</v>
      </c>
      <c r="K99" s="8"/>
    </row>
    <row r="100" spans="1:11" ht="30" x14ac:dyDescent="0.25">
      <c r="A100" s="2" t="s">
        <v>296</v>
      </c>
      <c r="B100" s="15" t="s">
        <v>297</v>
      </c>
      <c r="C100" s="10" t="s">
        <v>13</v>
      </c>
      <c r="D100" s="4">
        <v>8</v>
      </c>
      <c r="E100" s="1"/>
      <c r="F100" s="1"/>
      <c r="G100" s="5">
        <f t="shared" si="3"/>
        <v>0</v>
      </c>
      <c r="H100" s="6">
        <v>0.08</v>
      </c>
      <c r="I100" s="5">
        <f t="shared" si="4"/>
        <v>0</v>
      </c>
      <c r="J100" s="7">
        <f t="shared" si="5"/>
        <v>0</v>
      </c>
      <c r="K100" s="8"/>
    </row>
    <row r="101" spans="1:11" ht="30" x14ac:dyDescent="0.25">
      <c r="A101" s="2" t="s">
        <v>298</v>
      </c>
      <c r="B101" s="15" t="s">
        <v>299</v>
      </c>
      <c r="C101" s="10" t="s">
        <v>13</v>
      </c>
      <c r="D101" s="4">
        <v>150</v>
      </c>
      <c r="E101" s="1"/>
      <c r="F101" s="1"/>
      <c r="G101" s="5">
        <f t="shared" si="3"/>
        <v>0</v>
      </c>
      <c r="H101" s="6">
        <v>0.08</v>
      </c>
      <c r="I101" s="5">
        <f t="shared" si="4"/>
        <v>0</v>
      </c>
      <c r="J101" s="7">
        <f t="shared" si="5"/>
        <v>0</v>
      </c>
      <c r="K101" s="8"/>
    </row>
    <row r="102" spans="1:11" ht="30" x14ac:dyDescent="0.25">
      <c r="A102" s="2" t="s">
        <v>300</v>
      </c>
      <c r="B102" s="15" t="s">
        <v>301</v>
      </c>
      <c r="C102" s="10" t="s">
        <v>13</v>
      </c>
      <c r="D102" s="4">
        <v>7380</v>
      </c>
      <c r="E102" s="1"/>
      <c r="F102" s="1"/>
      <c r="G102" s="5">
        <f t="shared" si="3"/>
        <v>0</v>
      </c>
      <c r="H102" s="6">
        <v>0.08</v>
      </c>
      <c r="I102" s="5">
        <f t="shared" si="4"/>
        <v>0</v>
      </c>
      <c r="J102" s="7">
        <f t="shared" si="5"/>
        <v>0</v>
      </c>
      <c r="K102" s="8"/>
    </row>
    <row r="103" spans="1:11" ht="45" x14ac:dyDescent="0.25">
      <c r="A103" s="2" t="s">
        <v>302</v>
      </c>
      <c r="B103" s="15" t="s">
        <v>303</v>
      </c>
      <c r="C103" s="10" t="s">
        <v>13</v>
      </c>
      <c r="D103" s="4">
        <v>75</v>
      </c>
      <c r="E103" s="1"/>
      <c r="F103" s="1"/>
      <c r="G103" s="5">
        <f t="shared" si="3"/>
        <v>0</v>
      </c>
      <c r="H103" s="6">
        <v>0.08</v>
      </c>
      <c r="I103" s="5">
        <f t="shared" si="4"/>
        <v>0</v>
      </c>
      <c r="J103" s="7">
        <f t="shared" si="5"/>
        <v>0</v>
      </c>
      <c r="K103" s="8"/>
    </row>
    <row r="104" spans="1:11" ht="30" x14ac:dyDescent="0.25">
      <c r="A104" s="2" t="s">
        <v>304</v>
      </c>
      <c r="B104" s="15" t="s">
        <v>305</v>
      </c>
      <c r="C104" s="10" t="s">
        <v>13</v>
      </c>
      <c r="D104" s="4">
        <v>3770</v>
      </c>
      <c r="E104" s="1"/>
      <c r="F104" s="1"/>
      <c r="G104" s="5">
        <f t="shared" si="3"/>
        <v>0</v>
      </c>
      <c r="H104" s="6">
        <v>0.08</v>
      </c>
      <c r="I104" s="5">
        <f t="shared" si="4"/>
        <v>0</v>
      </c>
      <c r="J104" s="7">
        <f t="shared" si="5"/>
        <v>0</v>
      </c>
      <c r="K104" s="8"/>
    </row>
    <row r="105" spans="1:11" ht="30" x14ac:dyDescent="0.25">
      <c r="A105" s="2" t="s">
        <v>306</v>
      </c>
      <c r="B105" s="15" t="s">
        <v>307</v>
      </c>
      <c r="C105" s="10" t="s">
        <v>13</v>
      </c>
      <c r="D105" s="4">
        <v>260</v>
      </c>
      <c r="E105" s="1"/>
      <c r="F105" s="1"/>
      <c r="G105" s="5">
        <f t="shared" si="3"/>
        <v>0</v>
      </c>
      <c r="H105" s="6">
        <v>0.08</v>
      </c>
      <c r="I105" s="5">
        <f t="shared" si="4"/>
        <v>0</v>
      </c>
      <c r="J105" s="7">
        <f t="shared" si="5"/>
        <v>0</v>
      </c>
      <c r="K105" s="8"/>
    </row>
    <row r="106" spans="1:11" ht="45" x14ac:dyDescent="0.25">
      <c r="A106" s="2" t="s">
        <v>308</v>
      </c>
      <c r="B106" s="15" t="s">
        <v>309</v>
      </c>
      <c r="C106" s="10" t="s">
        <v>13</v>
      </c>
      <c r="D106" s="4">
        <v>19</v>
      </c>
      <c r="E106" s="1"/>
      <c r="F106" s="1"/>
      <c r="G106" s="5">
        <f t="shared" si="3"/>
        <v>0</v>
      </c>
      <c r="H106" s="6">
        <v>0.08</v>
      </c>
      <c r="I106" s="5">
        <f t="shared" si="4"/>
        <v>0</v>
      </c>
      <c r="J106" s="7">
        <f t="shared" si="5"/>
        <v>0</v>
      </c>
      <c r="K106" s="8"/>
    </row>
    <row r="107" spans="1:11" ht="30" x14ac:dyDescent="0.25">
      <c r="A107" s="2" t="s">
        <v>310</v>
      </c>
      <c r="B107" s="15" t="s">
        <v>311</v>
      </c>
      <c r="C107" s="10" t="s">
        <v>13</v>
      </c>
      <c r="D107" s="4">
        <v>1415</v>
      </c>
      <c r="E107" s="1"/>
      <c r="F107" s="1"/>
      <c r="G107" s="5">
        <f t="shared" si="3"/>
        <v>0</v>
      </c>
      <c r="H107" s="6">
        <v>0.08</v>
      </c>
      <c r="I107" s="5">
        <f t="shared" si="4"/>
        <v>0</v>
      </c>
      <c r="J107" s="7">
        <f t="shared" si="5"/>
        <v>0</v>
      </c>
      <c r="K107" s="8"/>
    </row>
    <row r="108" spans="1:11" ht="30" x14ac:dyDescent="0.25">
      <c r="A108" s="2" t="s">
        <v>312</v>
      </c>
      <c r="B108" s="15" t="s">
        <v>313</v>
      </c>
      <c r="C108" s="10" t="s">
        <v>13</v>
      </c>
      <c r="D108" s="4">
        <v>44</v>
      </c>
      <c r="E108" s="1"/>
      <c r="F108" s="1"/>
      <c r="G108" s="5">
        <f t="shared" si="3"/>
        <v>0</v>
      </c>
      <c r="H108" s="6">
        <v>0.08</v>
      </c>
      <c r="I108" s="5">
        <f t="shared" si="4"/>
        <v>0</v>
      </c>
      <c r="J108" s="7">
        <f t="shared" si="5"/>
        <v>0</v>
      </c>
      <c r="K108" s="8"/>
    </row>
    <row r="109" spans="1:11" ht="45" x14ac:dyDescent="0.25">
      <c r="A109" s="2" t="s">
        <v>314</v>
      </c>
      <c r="B109" s="82" t="s">
        <v>315</v>
      </c>
      <c r="C109" s="83" t="s">
        <v>13</v>
      </c>
      <c r="D109" s="4">
        <v>2</v>
      </c>
      <c r="E109" s="1"/>
      <c r="F109" s="1"/>
      <c r="G109" s="5">
        <f t="shared" si="3"/>
        <v>0</v>
      </c>
      <c r="H109" s="6">
        <v>0.08</v>
      </c>
      <c r="I109" s="5">
        <f t="shared" si="4"/>
        <v>0</v>
      </c>
      <c r="J109" s="7">
        <f t="shared" si="5"/>
        <v>0</v>
      </c>
      <c r="K109" s="8"/>
    </row>
    <row r="110" spans="1:11" ht="45" x14ac:dyDescent="0.25">
      <c r="A110" s="2" t="s">
        <v>316</v>
      </c>
      <c r="B110" s="82" t="s">
        <v>317</v>
      </c>
      <c r="C110" s="42" t="s">
        <v>13</v>
      </c>
      <c r="D110" s="4">
        <v>25</v>
      </c>
      <c r="E110" s="1"/>
      <c r="F110" s="1"/>
      <c r="G110" s="5">
        <f t="shared" si="3"/>
        <v>0</v>
      </c>
      <c r="H110" s="6">
        <v>0.08</v>
      </c>
      <c r="I110" s="5">
        <f t="shared" si="4"/>
        <v>0</v>
      </c>
      <c r="J110" s="7">
        <f t="shared" si="5"/>
        <v>0</v>
      </c>
      <c r="K110" s="8"/>
    </row>
    <row r="111" spans="1:11" ht="30" x14ac:dyDescent="0.25">
      <c r="A111" s="2" t="s">
        <v>318</v>
      </c>
      <c r="B111" s="15" t="s">
        <v>319</v>
      </c>
      <c r="C111" s="10" t="s">
        <v>13</v>
      </c>
      <c r="D111" s="4">
        <v>2</v>
      </c>
      <c r="E111" s="1"/>
      <c r="F111" s="1"/>
      <c r="G111" s="5">
        <f t="shared" si="3"/>
        <v>0</v>
      </c>
      <c r="H111" s="6">
        <v>0.08</v>
      </c>
      <c r="I111" s="5">
        <f t="shared" si="4"/>
        <v>0</v>
      </c>
      <c r="J111" s="7">
        <f t="shared" si="5"/>
        <v>0</v>
      </c>
      <c r="K111" s="8"/>
    </row>
    <row r="112" spans="1:11" ht="45" x14ac:dyDescent="0.25">
      <c r="A112" s="2" t="s">
        <v>320</v>
      </c>
      <c r="B112" s="80" t="s">
        <v>321</v>
      </c>
      <c r="C112" s="10" t="s">
        <v>13</v>
      </c>
      <c r="D112" s="4">
        <v>142</v>
      </c>
      <c r="E112" s="1"/>
      <c r="F112" s="1"/>
      <c r="G112" s="5">
        <f t="shared" si="3"/>
        <v>0</v>
      </c>
      <c r="H112" s="6">
        <v>0.08</v>
      </c>
      <c r="I112" s="5">
        <f t="shared" si="4"/>
        <v>0</v>
      </c>
      <c r="J112" s="7">
        <f t="shared" si="5"/>
        <v>0</v>
      </c>
      <c r="K112" s="8"/>
    </row>
    <row r="113" spans="1:11" ht="45" x14ac:dyDescent="0.25">
      <c r="A113" s="2" t="s">
        <v>322</v>
      </c>
      <c r="B113" s="15" t="s">
        <v>323</v>
      </c>
      <c r="C113" s="10" t="s">
        <v>13</v>
      </c>
      <c r="D113" s="4">
        <v>96</v>
      </c>
      <c r="E113" s="1"/>
      <c r="F113" s="1"/>
      <c r="G113" s="5">
        <f t="shared" si="3"/>
        <v>0</v>
      </c>
      <c r="H113" s="6">
        <v>0.08</v>
      </c>
      <c r="I113" s="5">
        <f t="shared" si="4"/>
        <v>0</v>
      </c>
      <c r="J113" s="7">
        <f t="shared" si="5"/>
        <v>0</v>
      </c>
      <c r="K113" s="8"/>
    </row>
    <row r="114" spans="1:11" ht="30" x14ac:dyDescent="0.25">
      <c r="A114" s="2" t="s">
        <v>324</v>
      </c>
      <c r="B114" s="15" t="s">
        <v>325</v>
      </c>
      <c r="C114" s="10" t="s">
        <v>13</v>
      </c>
      <c r="D114" s="4">
        <v>48</v>
      </c>
      <c r="E114" s="1"/>
      <c r="F114" s="1"/>
      <c r="G114" s="5">
        <f t="shared" si="3"/>
        <v>0</v>
      </c>
      <c r="H114" s="6">
        <v>0.08</v>
      </c>
      <c r="I114" s="5">
        <f t="shared" si="4"/>
        <v>0</v>
      </c>
      <c r="J114" s="7">
        <f t="shared" si="5"/>
        <v>0</v>
      </c>
      <c r="K114" s="8"/>
    </row>
    <row r="115" spans="1:11" ht="30" x14ac:dyDescent="0.25">
      <c r="A115" s="2" t="s">
        <v>326</v>
      </c>
      <c r="B115" s="15" t="s">
        <v>327</v>
      </c>
      <c r="C115" s="10" t="s">
        <v>13</v>
      </c>
      <c r="D115" s="4">
        <v>42</v>
      </c>
      <c r="E115" s="1"/>
      <c r="F115" s="1"/>
      <c r="G115" s="5">
        <f t="shared" si="3"/>
        <v>0</v>
      </c>
      <c r="H115" s="6">
        <v>0.08</v>
      </c>
      <c r="I115" s="5">
        <f t="shared" si="4"/>
        <v>0</v>
      </c>
      <c r="J115" s="7">
        <f t="shared" si="5"/>
        <v>0</v>
      </c>
      <c r="K115" s="8"/>
    </row>
    <row r="116" spans="1:11" ht="30" x14ac:dyDescent="0.25">
      <c r="A116" s="2" t="s">
        <v>328</v>
      </c>
      <c r="B116" s="15" t="s">
        <v>329</v>
      </c>
      <c r="C116" s="10" t="s">
        <v>13</v>
      </c>
      <c r="D116" s="4">
        <v>218</v>
      </c>
      <c r="E116" s="1"/>
      <c r="F116" s="1"/>
      <c r="G116" s="5">
        <f t="shared" si="3"/>
        <v>0</v>
      </c>
      <c r="H116" s="6">
        <v>0.08</v>
      </c>
      <c r="I116" s="5">
        <f t="shared" si="4"/>
        <v>0</v>
      </c>
      <c r="J116" s="7">
        <f t="shared" si="5"/>
        <v>0</v>
      </c>
      <c r="K116" s="8"/>
    </row>
    <row r="117" spans="1:11" ht="30" x14ac:dyDescent="0.25">
      <c r="A117" s="2" t="s">
        <v>330</v>
      </c>
      <c r="B117" s="15" t="s">
        <v>331</v>
      </c>
      <c r="C117" s="10" t="s">
        <v>13</v>
      </c>
      <c r="D117" s="4">
        <v>134</v>
      </c>
      <c r="E117" s="1"/>
      <c r="F117" s="1"/>
      <c r="G117" s="5">
        <f t="shared" si="3"/>
        <v>0</v>
      </c>
      <c r="H117" s="6">
        <v>0.08</v>
      </c>
      <c r="I117" s="5">
        <f t="shared" si="4"/>
        <v>0</v>
      </c>
      <c r="J117" s="7">
        <f t="shared" si="5"/>
        <v>0</v>
      </c>
      <c r="K117" s="8"/>
    </row>
    <row r="118" spans="1:11" ht="30" x14ac:dyDescent="0.25">
      <c r="A118" s="2" t="s">
        <v>332</v>
      </c>
      <c r="B118" s="15" t="s">
        <v>333</v>
      </c>
      <c r="C118" s="10" t="s">
        <v>13</v>
      </c>
      <c r="D118" s="4">
        <v>75</v>
      </c>
      <c r="E118" s="1"/>
      <c r="F118" s="1"/>
      <c r="G118" s="5">
        <f t="shared" si="3"/>
        <v>0</v>
      </c>
      <c r="H118" s="6">
        <v>0.08</v>
      </c>
      <c r="I118" s="5">
        <f t="shared" si="4"/>
        <v>0</v>
      </c>
      <c r="J118" s="7">
        <f t="shared" si="5"/>
        <v>0</v>
      </c>
      <c r="K118" s="8"/>
    </row>
    <row r="119" spans="1:11" ht="30" x14ac:dyDescent="0.25">
      <c r="A119" s="2" t="s">
        <v>334</v>
      </c>
      <c r="B119" s="15" t="s">
        <v>335</v>
      </c>
      <c r="C119" s="10" t="s">
        <v>13</v>
      </c>
      <c r="D119" s="4">
        <v>173</v>
      </c>
      <c r="E119" s="1"/>
      <c r="F119" s="1"/>
      <c r="G119" s="5">
        <f t="shared" si="3"/>
        <v>0</v>
      </c>
      <c r="H119" s="6">
        <v>0.08</v>
      </c>
      <c r="I119" s="5">
        <f t="shared" si="4"/>
        <v>0</v>
      </c>
      <c r="J119" s="7">
        <f t="shared" si="5"/>
        <v>0</v>
      </c>
      <c r="K119" s="8"/>
    </row>
    <row r="120" spans="1:11" ht="30" x14ac:dyDescent="0.25">
      <c r="A120" s="2" t="s">
        <v>336</v>
      </c>
      <c r="B120" s="15" t="s">
        <v>337</v>
      </c>
      <c r="C120" s="10" t="s">
        <v>13</v>
      </c>
      <c r="D120" s="4">
        <v>39</v>
      </c>
      <c r="E120" s="1"/>
      <c r="F120" s="1"/>
      <c r="G120" s="5">
        <f t="shared" si="3"/>
        <v>0</v>
      </c>
      <c r="H120" s="6">
        <v>0.08</v>
      </c>
      <c r="I120" s="5">
        <f t="shared" si="4"/>
        <v>0</v>
      </c>
      <c r="J120" s="7">
        <f t="shared" si="5"/>
        <v>0</v>
      </c>
      <c r="K120" s="8"/>
    </row>
    <row r="121" spans="1:11" x14ac:dyDescent="0.25">
      <c r="A121" s="2" t="s">
        <v>338</v>
      </c>
      <c r="B121" s="15" t="s">
        <v>339</v>
      </c>
      <c r="C121" s="10" t="s">
        <v>13</v>
      </c>
      <c r="D121" s="4">
        <v>3</v>
      </c>
      <c r="E121" s="1"/>
      <c r="F121" s="1"/>
      <c r="G121" s="5">
        <f t="shared" si="3"/>
        <v>0</v>
      </c>
      <c r="H121" s="6">
        <v>0.08</v>
      </c>
      <c r="I121" s="5">
        <f t="shared" si="4"/>
        <v>0</v>
      </c>
      <c r="J121" s="7">
        <f t="shared" si="5"/>
        <v>0</v>
      </c>
      <c r="K121" s="8"/>
    </row>
    <row r="122" spans="1:11" ht="30" x14ac:dyDescent="0.25">
      <c r="A122" s="2" t="s">
        <v>340</v>
      </c>
      <c r="B122" s="15" t="s">
        <v>341</v>
      </c>
      <c r="C122" s="10" t="s">
        <v>13</v>
      </c>
      <c r="D122" s="4">
        <v>60</v>
      </c>
      <c r="E122" s="1"/>
      <c r="F122" s="1"/>
      <c r="G122" s="5">
        <f t="shared" si="3"/>
        <v>0</v>
      </c>
      <c r="H122" s="6">
        <v>0.08</v>
      </c>
      <c r="I122" s="5">
        <f t="shared" si="4"/>
        <v>0</v>
      </c>
      <c r="J122" s="7">
        <f t="shared" si="5"/>
        <v>0</v>
      </c>
      <c r="K122" s="8"/>
    </row>
    <row r="123" spans="1:11" ht="30" x14ac:dyDescent="0.25">
      <c r="A123" s="2" t="s">
        <v>342</v>
      </c>
      <c r="B123" s="15" t="s">
        <v>343</v>
      </c>
      <c r="C123" s="10" t="s">
        <v>13</v>
      </c>
      <c r="D123" s="4">
        <v>120</v>
      </c>
      <c r="E123" s="1"/>
      <c r="F123" s="1"/>
      <c r="G123" s="5">
        <f t="shared" si="3"/>
        <v>0</v>
      </c>
      <c r="H123" s="6">
        <v>0.08</v>
      </c>
      <c r="I123" s="5">
        <f t="shared" si="4"/>
        <v>0</v>
      </c>
      <c r="J123" s="7">
        <f t="shared" si="5"/>
        <v>0</v>
      </c>
      <c r="K123" s="8"/>
    </row>
    <row r="124" spans="1:11" ht="30" x14ac:dyDescent="0.25">
      <c r="A124" s="2" t="s">
        <v>344</v>
      </c>
      <c r="B124" s="15" t="s">
        <v>345</v>
      </c>
      <c r="C124" s="10" t="s">
        <v>13</v>
      </c>
      <c r="D124" s="4">
        <v>26</v>
      </c>
      <c r="E124" s="1"/>
      <c r="F124" s="1"/>
      <c r="G124" s="5">
        <f t="shared" si="3"/>
        <v>0</v>
      </c>
      <c r="H124" s="6">
        <v>0.08</v>
      </c>
      <c r="I124" s="5">
        <f t="shared" si="4"/>
        <v>0</v>
      </c>
      <c r="J124" s="7">
        <f t="shared" si="5"/>
        <v>0</v>
      </c>
      <c r="K124" s="8"/>
    </row>
    <row r="125" spans="1:11" ht="30" x14ac:dyDescent="0.25">
      <c r="A125" s="2" t="s">
        <v>346</v>
      </c>
      <c r="B125" s="15" t="s">
        <v>347</v>
      </c>
      <c r="C125" s="10" t="s">
        <v>13</v>
      </c>
      <c r="D125" s="4">
        <v>225</v>
      </c>
      <c r="E125" s="1"/>
      <c r="F125" s="1"/>
      <c r="G125" s="5">
        <f t="shared" si="3"/>
        <v>0</v>
      </c>
      <c r="H125" s="6">
        <v>0.08</v>
      </c>
      <c r="I125" s="5">
        <f t="shared" si="4"/>
        <v>0</v>
      </c>
      <c r="J125" s="7">
        <f t="shared" si="5"/>
        <v>0</v>
      </c>
      <c r="K125" s="8"/>
    </row>
    <row r="126" spans="1:11" ht="30" x14ac:dyDescent="0.25">
      <c r="A126" s="2" t="s">
        <v>348</v>
      </c>
      <c r="B126" s="15" t="s">
        <v>349</v>
      </c>
      <c r="C126" s="10" t="s">
        <v>13</v>
      </c>
      <c r="D126" s="4">
        <v>23</v>
      </c>
      <c r="E126" s="1"/>
      <c r="F126" s="1"/>
      <c r="G126" s="5">
        <f t="shared" si="3"/>
        <v>0</v>
      </c>
      <c r="H126" s="6">
        <v>0.08</v>
      </c>
      <c r="I126" s="5">
        <f t="shared" si="4"/>
        <v>0</v>
      </c>
      <c r="J126" s="7">
        <f t="shared" si="5"/>
        <v>0</v>
      </c>
      <c r="K126" s="8"/>
    </row>
    <row r="127" spans="1:11" ht="30" x14ac:dyDescent="0.25">
      <c r="A127" s="2" t="s">
        <v>350</v>
      </c>
      <c r="B127" s="52" t="s">
        <v>351</v>
      </c>
      <c r="C127" s="10" t="s">
        <v>13</v>
      </c>
      <c r="D127" s="4">
        <v>325</v>
      </c>
      <c r="E127" s="1"/>
      <c r="F127" s="1"/>
      <c r="G127" s="5">
        <f t="shared" si="3"/>
        <v>0</v>
      </c>
      <c r="H127" s="6">
        <v>0.08</v>
      </c>
      <c r="I127" s="5">
        <f t="shared" si="4"/>
        <v>0</v>
      </c>
      <c r="J127" s="7">
        <f t="shared" si="5"/>
        <v>0</v>
      </c>
      <c r="K127" s="8"/>
    </row>
    <row r="128" spans="1:11" ht="45" x14ac:dyDescent="0.25">
      <c r="A128" s="2" t="s">
        <v>352</v>
      </c>
      <c r="B128" s="84" t="s">
        <v>353</v>
      </c>
      <c r="C128" s="42" t="s">
        <v>13</v>
      </c>
      <c r="D128" s="4">
        <v>1020</v>
      </c>
      <c r="E128" s="1"/>
      <c r="F128" s="1"/>
      <c r="G128" s="5">
        <f t="shared" si="3"/>
        <v>0</v>
      </c>
      <c r="H128" s="6">
        <v>0.08</v>
      </c>
      <c r="I128" s="5">
        <f t="shared" si="4"/>
        <v>0</v>
      </c>
      <c r="J128" s="7">
        <f t="shared" si="5"/>
        <v>0</v>
      </c>
      <c r="K128" s="8"/>
    </row>
    <row r="129" spans="1:11" ht="45" x14ac:dyDescent="0.25">
      <c r="A129" s="2" t="s">
        <v>354</v>
      </c>
      <c r="B129" s="15" t="s">
        <v>355</v>
      </c>
      <c r="C129" s="10" t="s">
        <v>13</v>
      </c>
      <c r="D129" s="4">
        <v>5</v>
      </c>
      <c r="E129" s="1"/>
      <c r="F129" s="1"/>
      <c r="G129" s="5">
        <f t="shared" si="3"/>
        <v>0</v>
      </c>
      <c r="H129" s="6">
        <v>0.08</v>
      </c>
      <c r="I129" s="5">
        <f t="shared" si="4"/>
        <v>0</v>
      </c>
      <c r="J129" s="7">
        <f t="shared" si="5"/>
        <v>0</v>
      </c>
      <c r="K129" s="8"/>
    </row>
    <row r="130" spans="1:11" ht="30" x14ac:dyDescent="0.25">
      <c r="A130" s="2" t="s">
        <v>356</v>
      </c>
      <c r="B130" s="15" t="s">
        <v>357</v>
      </c>
      <c r="C130" s="10" t="s">
        <v>13</v>
      </c>
      <c r="D130" s="4">
        <v>21</v>
      </c>
      <c r="E130" s="1"/>
      <c r="F130" s="1"/>
      <c r="G130" s="5">
        <f t="shared" si="3"/>
        <v>0</v>
      </c>
      <c r="H130" s="6">
        <v>0.08</v>
      </c>
      <c r="I130" s="5">
        <f t="shared" si="4"/>
        <v>0</v>
      </c>
      <c r="J130" s="7">
        <f t="shared" si="5"/>
        <v>0</v>
      </c>
      <c r="K130" s="8"/>
    </row>
    <row r="131" spans="1:11" ht="30" x14ac:dyDescent="0.25">
      <c r="A131" s="2" t="s">
        <v>358</v>
      </c>
      <c r="B131" s="15" t="s">
        <v>359</v>
      </c>
      <c r="C131" s="10" t="s">
        <v>13</v>
      </c>
      <c r="D131" s="4">
        <v>130</v>
      </c>
      <c r="E131" s="1"/>
      <c r="F131" s="1"/>
      <c r="G131" s="5">
        <f t="shared" si="3"/>
        <v>0</v>
      </c>
      <c r="H131" s="6">
        <v>0.08</v>
      </c>
      <c r="I131" s="5">
        <f t="shared" si="4"/>
        <v>0</v>
      </c>
      <c r="J131" s="7">
        <f t="shared" si="5"/>
        <v>0</v>
      </c>
      <c r="K131" s="8"/>
    </row>
    <row r="132" spans="1:11" ht="30" x14ac:dyDescent="0.25">
      <c r="A132" s="2" t="s">
        <v>360</v>
      </c>
      <c r="B132" s="84" t="s">
        <v>361</v>
      </c>
      <c r="C132" s="42" t="s">
        <v>13</v>
      </c>
      <c r="D132" s="4">
        <v>22</v>
      </c>
      <c r="E132" s="1"/>
      <c r="F132" s="1"/>
      <c r="G132" s="5">
        <f t="shared" si="3"/>
        <v>0</v>
      </c>
      <c r="H132" s="6">
        <v>0.08</v>
      </c>
      <c r="I132" s="5">
        <f t="shared" si="4"/>
        <v>0</v>
      </c>
      <c r="J132" s="7">
        <f t="shared" si="5"/>
        <v>0</v>
      </c>
      <c r="K132" s="8"/>
    </row>
    <row r="133" spans="1:11" ht="30" x14ac:dyDescent="0.25">
      <c r="A133" s="2" t="s">
        <v>362</v>
      </c>
      <c r="B133" s="84" t="s">
        <v>363</v>
      </c>
      <c r="C133" s="42" t="s">
        <v>13</v>
      </c>
      <c r="D133" s="4">
        <v>39</v>
      </c>
      <c r="E133" s="1"/>
      <c r="F133" s="1"/>
      <c r="G133" s="5">
        <f t="shared" si="3"/>
        <v>0</v>
      </c>
      <c r="H133" s="6">
        <v>0.08</v>
      </c>
      <c r="I133" s="5">
        <f t="shared" si="4"/>
        <v>0</v>
      </c>
      <c r="J133" s="7">
        <f t="shared" si="5"/>
        <v>0</v>
      </c>
      <c r="K133" s="8"/>
    </row>
    <row r="134" spans="1:11" ht="45" x14ac:dyDescent="0.25">
      <c r="A134" s="2" t="s">
        <v>364</v>
      </c>
      <c r="B134" s="84" t="s">
        <v>365</v>
      </c>
      <c r="C134" s="42" t="s">
        <v>13</v>
      </c>
      <c r="D134" s="4">
        <v>41</v>
      </c>
      <c r="E134" s="1"/>
      <c r="F134" s="1"/>
      <c r="G134" s="5">
        <f t="shared" ref="G134:G138" si="6">(D134*F134)</f>
        <v>0</v>
      </c>
      <c r="H134" s="6">
        <v>0.08</v>
      </c>
      <c r="I134" s="5">
        <f t="shared" ref="I134:I138" si="7">(F134*1.08)</f>
        <v>0</v>
      </c>
      <c r="J134" s="7">
        <f t="shared" ref="J134:J138" si="8">(D134*I134)</f>
        <v>0</v>
      </c>
      <c r="K134" s="8"/>
    </row>
    <row r="135" spans="1:11" ht="45" x14ac:dyDescent="0.25">
      <c r="A135" s="2" t="s">
        <v>366</v>
      </c>
      <c r="B135" s="15" t="s">
        <v>367</v>
      </c>
      <c r="C135" s="10" t="s">
        <v>13</v>
      </c>
      <c r="D135" s="4">
        <v>725</v>
      </c>
      <c r="E135" s="1"/>
      <c r="F135" s="1"/>
      <c r="G135" s="5">
        <f t="shared" si="6"/>
        <v>0</v>
      </c>
      <c r="H135" s="6">
        <v>0.08</v>
      </c>
      <c r="I135" s="5">
        <f t="shared" si="7"/>
        <v>0</v>
      </c>
      <c r="J135" s="7">
        <f t="shared" si="8"/>
        <v>0</v>
      </c>
      <c r="K135" s="8"/>
    </row>
    <row r="136" spans="1:11" ht="45" x14ac:dyDescent="0.25">
      <c r="A136" s="2" t="s">
        <v>368</v>
      </c>
      <c r="B136" s="15" t="s">
        <v>369</v>
      </c>
      <c r="C136" s="10" t="s">
        <v>13</v>
      </c>
      <c r="D136" s="4">
        <v>42</v>
      </c>
      <c r="E136" s="1"/>
      <c r="F136" s="1"/>
      <c r="G136" s="5">
        <f t="shared" si="6"/>
        <v>0</v>
      </c>
      <c r="H136" s="6">
        <v>0.08</v>
      </c>
      <c r="I136" s="5">
        <f t="shared" si="7"/>
        <v>0</v>
      </c>
      <c r="J136" s="7">
        <f t="shared" si="8"/>
        <v>0</v>
      </c>
      <c r="K136" s="8"/>
    </row>
    <row r="137" spans="1:11" ht="30" x14ac:dyDescent="0.25">
      <c r="A137" s="2" t="s">
        <v>370</v>
      </c>
      <c r="B137" s="15" t="s">
        <v>371</v>
      </c>
      <c r="C137" s="10" t="s">
        <v>13</v>
      </c>
      <c r="D137" s="4">
        <v>450</v>
      </c>
      <c r="E137" s="1"/>
      <c r="F137" s="1"/>
      <c r="G137" s="5">
        <f t="shared" si="6"/>
        <v>0</v>
      </c>
      <c r="H137" s="6">
        <v>0.08</v>
      </c>
      <c r="I137" s="5">
        <f t="shared" si="7"/>
        <v>0</v>
      </c>
      <c r="J137" s="7">
        <f t="shared" si="8"/>
        <v>0</v>
      </c>
      <c r="K137" s="8"/>
    </row>
    <row r="138" spans="1:11" ht="30" x14ac:dyDescent="0.25">
      <c r="A138" s="85" t="s">
        <v>372</v>
      </c>
      <c r="B138" s="80" t="s">
        <v>373</v>
      </c>
      <c r="C138" s="86" t="s">
        <v>13</v>
      </c>
      <c r="D138" s="87">
        <v>82</v>
      </c>
      <c r="E138" s="88"/>
      <c r="F138" s="88"/>
      <c r="G138" s="5">
        <f t="shared" si="6"/>
        <v>0</v>
      </c>
      <c r="H138" s="6">
        <v>0.08</v>
      </c>
      <c r="I138" s="5">
        <f t="shared" si="7"/>
        <v>0</v>
      </c>
      <c r="J138" s="7">
        <f t="shared" si="8"/>
        <v>0</v>
      </c>
      <c r="K138" s="8"/>
    </row>
    <row r="139" spans="1:11" x14ac:dyDescent="0.25">
      <c r="A139" s="102" t="s">
        <v>138</v>
      </c>
      <c r="B139" s="102"/>
      <c r="C139" s="102"/>
      <c r="D139" s="102"/>
      <c r="E139" s="102"/>
      <c r="F139" s="102"/>
      <c r="G139" s="56">
        <f>SUM(G6:G138)</f>
        <v>0</v>
      </c>
      <c r="H139" s="26" t="s">
        <v>52</v>
      </c>
      <c r="I139" s="27" t="s">
        <v>52</v>
      </c>
      <c r="J139" s="56">
        <f>SUM(J6:J138)</f>
        <v>0</v>
      </c>
      <c r="K139" s="27" t="s">
        <v>52</v>
      </c>
    </row>
    <row r="141" spans="1:11" x14ac:dyDescent="0.25">
      <c r="A141" s="94" t="s">
        <v>63</v>
      </c>
      <c r="B141" s="94"/>
      <c r="C141" s="94"/>
      <c r="D141" s="94"/>
      <c r="E141" s="94"/>
    </row>
    <row r="142" spans="1:11" x14ac:dyDescent="0.25">
      <c r="A142" s="89" t="s">
        <v>64</v>
      </c>
      <c r="B142" s="89"/>
      <c r="C142" s="89"/>
      <c r="D142" s="89"/>
      <c r="E142" s="89"/>
    </row>
    <row r="143" spans="1:11" x14ac:dyDescent="0.25">
      <c r="A143" s="89" t="s">
        <v>65</v>
      </c>
      <c r="B143" s="89"/>
      <c r="C143" s="89"/>
      <c r="D143" s="89"/>
      <c r="E143" s="89"/>
    </row>
  </sheetData>
  <mergeCells count="7">
    <mergeCell ref="A143:E143"/>
    <mergeCell ref="H1:K1"/>
    <mergeCell ref="A2:K2"/>
    <mergeCell ref="A3:K3"/>
    <mergeCell ref="A139:F139"/>
    <mergeCell ref="A141:E141"/>
    <mergeCell ref="A142:E1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Mińska</cp:lastModifiedBy>
  <cp:lastPrinted>2025-10-15T06:29:38Z</cp:lastPrinted>
  <dcterms:created xsi:type="dcterms:W3CDTF">2025-10-14T09:39:32Z</dcterms:created>
  <dcterms:modified xsi:type="dcterms:W3CDTF">2025-11-05T08:29:33Z</dcterms:modified>
</cp:coreProperties>
</file>