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onika M\przetargi 2025\151 programy lekowe\"/>
    </mc:Choice>
  </mc:AlternateContent>
  <xr:revisionPtr revIDLastSave="0" documentId="13_ncr:1_{E906B880-51D5-4754-A40E-F618FE97E955}" xr6:coauthVersionLast="47" xr6:coauthVersionMax="47" xr10:uidLastSave="{00000000-0000-0000-0000-000000000000}"/>
  <bookViews>
    <workbookView xWindow="-120" yWindow="-120" windowWidth="29040" windowHeight="15840" firstSheet="3" activeTab="14" xr2:uid="{B6617C76-FC95-425A-8AEE-0268508931B5}"/>
  </bookViews>
  <sheets>
    <sheet name="Pakiet 1" sheetId="3" r:id="rId1"/>
    <sheet name="Pakiet 2" sheetId="12" r:id="rId2"/>
    <sheet name="Pakiet 3" sheetId="16" r:id="rId3"/>
    <sheet name="Pakiet 4" sheetId="33" r:id="rId4"/>
    <sheet name="Pakiet 5" sheetId="34" r:id="rId5"/>
    <sheet name="Pakiet 6" sheetId="35" r:id="rId6"/>
    <sheet name="Pakiet 7" sheetId="36" r:id="rId7"/>
    <sheet name="Pakiet 8" sheetId="37" r:id="rId8"/>
    <sheet name="Pakiet 9" sheetId="38" r:id="rId9"/>
    <sheet name="Pakiet 10" sheetId="39" r:id="rId10"/>
    <sheet name="Pakiet 11" sheetId="41" r:id="rId11"/>
    <sheet name="Pakiet 12" sheetId="42" r:id="rId12"/>
    <sheet name="Pakiet 13" sheetId="43" r:id="rId13"/>
    <sheet name="Pakiet 14" sheetId="44" r:id="rId14"/>
    <sheet name="Pakiet 15" sheetId="45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36" l="1"/>
  <c r="J8" i="36" s="1"/>
  <c r="G8" i="36"/>
  <c r="I8" i="42"/>
  <c r="J8" i="42" s="1"/>
  <c r="G8" i="42"/>
  <c r="I9" i="3" l="1"/>
  <c r="J9" i="3" s="1"/>
  <c r="G9" i="3"/>
  <c r="I8" i="3"/>
  <c r="J8" i="3" s="1"/>
  <c r="G8" i="3"/>
  <c r="I8" i="38" l="1"/>
  <c r="J8" i="38" s="1"/>
  <c r="G8" i="38"/>
  <c r="I7" i="45"/>
  <c r="J7" i="45" s="1"/>
  <c r="J8" i="45" s="1"/>
  <c r="G7" i="45"/>
  <c r="G8" i="45" s="1"/>
  <c r="I7" i="44"/>
  <c r="J7" i="44" s="1"/>
  <c r="J8" i="44" s="1"/>
  <c r="G7" i="44"/>
  <c r="G8" i="44" s="1"/>
  <c r="I7" i="43"/>
  <c r="J7" i="43" s="1"/>
  <c r="J8" i="43" s="1"/>
  <c r="G7" i="43"/>
  <c r="G8" i="43" s="1"/>
  <c r="I7" i="42"/>
  <c r="J7" i="42" s="1"/>
  <c r="J9" i="42" s="1"/>
  <c r="G7" i="42"/>
  <c r="G9" i="42" s="1"/>
  <c r="I7" i="41"/>
  <c r="J7" i="41" s="1"/>
  <c r="J8" i="41" s="1"/>
  <c r="G7" i="41"/>
  <c r="G8" i="41" s="1"/>
  <c r="I8" i="33" l="1"/>
  <c r="J8" i="33" s="1"/>
  <c r="G8" i="33"/>
  <c r="I7" i="39"/>
  <c r="J7" i="39" s="1"/>
  <c r="J8" i="39" s="1"/>
  <c r="G7" i="39"/>
  <c r="G8" i="39" s="1"/>
  <c r="J8" i="35" l="1"/>
  <c r="J7" i="35"/>
  <c r="I8" i="35"/>
  <c r="G8" i="35"/>
  <c r="I7" i="38"/>
  <c r="J7" i="38" s="1"/>
  <c r="J9" i="38" s="1"/>
  <c r="G7" i="38"/>
  <c r="G9" i="38" s="1"/>
  <c r="I7" i="37"/>
  <c r="J7" i="37" s="1"/>
  <c r="J8" i="37" s="1"/>
  <c r="G7" i="37"/>
  <c r="G8" i="37" s="1"/>
  <c r="I7" i="36"/>
  <c r="J7" i="36" s="1"/>
  <c r="J9" i="36" s="1"/>
  <c r="G7" i="36"/>
  <c r="G9" i="36" s="1"/>
  <c r="I7" i="35"/>
  <c r="G7" i="35"/>
  <c r="G9" i="35" s="1"/>
  <c r="I7" i="34"/>
  <c r="J7" i="34" s="1"/>
  <c r="J8" i="34" s="1"/>
  <c r="G7" i="34"/>
  <c r="G8" i="34" s="1"/>
  <c r="J7" i="33"/>
  <c r="J9" i="33" s="1"/>
  <c r="I7" i="33"/>
  <c r="G7" i="33"/>
  <c r="G9" i="33" s="1"/>
  <c r="J9" i="35" l="1"/>
  <c r="I7" i="16"/>
  <c r="J7" i="16" s="1"/>
  <c r="G7" i="16"/>
  <c r="I7" i="12"/>
  <c r="J7" i="12" s="1"/>
  <c r="J8" i="12" s="1"/>
  <c r="G7" i="12"/>
  <c r="G8" i="12" s="1"/>
  <c r="G7" i="3"/>
  <c r="G10" i="3" s="1"/>
  <c r="I7" i="3"/>
  <c r="J7" i="3" s="1"/>
  <c r="J10" i="3" s="1"/>
  <c r="G8" i="16" l="1"/>
  <c r="J8" i="16"/>
</calcChain>
</file>

<file path=xl/sharedStrings.xml><?xml version="1.0" encoding="utf-8"?>
<sst xmlns="http://schemas.openxmlformats.org/spreadsheetml/2006/main" count="411" uniqueCount="65">
  <si>
    <t>Lp.</t>
  </si>
  <si>
    <t xml:space="preserve">Opis przedmiotu zamówienia                                      Nazwa, dawka, postać, ilość w opakowaniu      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</si>
  <si>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</si>
  <si>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</si>
  <si>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</si>
  <si>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</si>
  <si>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</si>
  <si>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</si>
  <si>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</si>
  <si>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</si>
  <si>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Oferowany produkt                                         Nazwa handlowa, dawka, postać, ilość     w opakowaniu, podmiot odpowiedzialny</t>
  </si>
  <si>
    <t>1.</t>
  </si>
  <si>
    <t>2.</t>
  </si>
  <si>
    <t>SUMA</t>
  </si>
  <si>
    <t>X</t>
  </si>
  <si>
    <t>Folmularz asortymentowo - cenowy</t>
  </si>
  <si>
    <t>Uwaga! Zamawiający podaje sposób wyliczenia wartości brutto :</t>
  </si>
  <si>
    <t>cena jednostkowa brutto x ilość = wartość brutto</t>
  </si>
  <si>
    <t>WYKONAWCA</t>
  </si>
  <si>
    <t>op.</t>
  </si>
  <si>
    <t>cena jednostkowa netto + stawka podatku VAT = cena jednostkowa brutto</t>
  </si>
  <si>
    <t>Suma</t>
  </si>
  <si>
    <t>Program lekowy - Leczenie pacjentów z chorobami siatkówki</t>
  </si>
  <si>
    <t>Program lekowy - Leczenie chorych na stwardnienie rozsiane</t>
  </si>
  <si>
    <r>
      <rPr>
        <b/>
        <sz val="11"/>
        <color rgb="FF000000"/>
        <rFont val="Calibri"/>
        <family val="2"/>
        <charset val="238"/>
        <scheme val="minor"/>
      </rPr>
      <t>Natalizumabum</t>
    </r>
    <r>
      <rPr>
        <sz val="11"/>
        <color rgb="FF000000"/>
        <rFont val="Calibri"/>
        <family val="2"/>
        <charset val="238"/>
        <scheme val="minor"/>
      </rPr>
      <t xml:space="preserve"> konc. do sporządzania roztw. do infuzji 300 mg/15 ml x 1 fiol.</t>
    </r>
  </si>
  <si>
    <r>
      <rPr>
        <b/>
        <sz val="11"/>
        <color rgb="FF000000"/>
        <rFont val="Calibri"/>
        <family val="2"/>
        <charset val="238"/>
        <scheme val="minor"/>
      </rPr>
      <t>Ofatumumabum</t>
    </r>
    <r>
      <rPr>
        <sz val="11"/>
        <color rgb="FF000000"/>
        <rFont val="Calibri"/>
        <family val="2"/>
        <charset val="238"/>
        <scheme val="minor"/>
      </rPr>
      <t xml:space="preserve"> roztw. do wstrzykiwań we wstrzykiwaczu 20 mg/0,4 ml x 1 wsztrz.</t>
    </r>
  </si>
  <si>
    <r>
      <rPr>
        <b/>
        <sz val="11"/>
        <color rgb="FF000000"/>
        <rFont val="Calibri"/>
        <family val="2"/>
        <charset val="238"/>
        <scheme val="minor"/>
      </rPr>
      <t>Ocrelizumabum</t>
    </r>
    <r>
      <rPr>
        <sz val="11"/>
        <color rgb="FF000000"/>
        <rFont val="Calibri"/>
        <family val="2"/>
        <charset val="238"/>
        <scheme val="minor"/>
      </rPr>
      <t xml:space="preserve"> roztw. do wstrzykiwań 40 mg/ml a 23 ml (920mg/23 ml) x 1 fiol.</t>
    </r>
  </si>
  <si>
    <r>
      <rPr>
        <b/>
        <sz val="11"/>
        <color rgb="FF000000"/>
        <rFont val="Calibri"/>
        <family val="2"/>
        <charset val="238"/>
        <scheme val="minor"/>
      </rPr>
      <t>Natalizumabum</t>
    </r>
    <r>
      <rPr>
        <sz val="11"/>
        <color rgb="FF000000"/>
        <rFont val="Calibri"/>
        <family val="2"/>
        <charset val="238"/>
        <scheme val="minor"/>
      </rPr>
      <t xml:space="preserve"> roztwór do wstrzykiwań 150 mg x 1 amp.strz.</t>
    </r>
  </si>
  <si>
    <r>
      <rPr>
        <b/>
        <sz val="11"/>
        <color rgb="FF000000"/>
        <rFont val="Calibri"/>
        <family val="2"/>
        <charset val="238"/>
        <scheme val="minor"/>
      </rPr>
      <t>Ozanimodum</t>
    </r>
    <r>
      <rPr>
        <sz val="11"/>
        <color rgb="FF000000"/>
        <rFont val="Calibri"/>
        <family val="2"/>
        <charset val="238"/>
        <scheme val="minor"/>
      </rPr>
      <t xml:space="preserve"> kaps. twarde (4 x 0,23 mg + 3 x 0,46 mg) 7 kaps.</t>
    </r>
  </si>
  <si>
    <r>
      <rPr>
        <b/>
        <sz val="11"/>
        <color rgb="FF000000"/>
        <rFont val="Calibri"/>
        <family val="2"/>
        <charset val="238"/>
        <scheme val="minor"/>
      </rPr>
      <t>Ocrelizumabum</t>
    </r>
    <r>
      <rPr>
        <sz val="11"/>
        <color rgb="FF000000"/>
        <rFont val="Calibri"/>
        <family val="2"/>
        <charset val="238"/>
        <scheme val="minor"/>
      </rPr>
      <t xml:space="preserve"> konc. do sporz. roztworu do infuzji 30 mg/ml a 10 ml x 1 fiol.</t>
    </r>
  </si>
  <si>
    <r>
      <rPr>
        <b/>
        <sz val="11"/>
        <color rgb="FF000000"/>
        <rFont val="Calibri"/>
        <family val="2"/>
        <charset val="238"/>
        <scheme val="minor"/>
      </rPr>
      <t>Faricimabum</t>
    </r>
    <r>
      <rPr>
        <sz val="11"/>
        <color rgb="FF000000"/>
        <rFont val="Calibri"/>
        <family val="2"/>
        <charset val="238"/>
        <scheme val="minor"/>
      </rPr>
      <t xml:space="preserve"> roztw. do wstrzykiwań 120 mg/ml a 0,24 ml x 1 fiol.</t>
    </r>
  </si>
  <si>
    <r>
      <rPr>
        <b/>
        <sz val="11"/>
        <color rgb="FF000000"/>
        <rFont val="Calibri"/>
        <family val="2"/>
        <charset val="238"/>
        <scheme val="minor"/>
      </rPr>
      <t>Dexamethasonum</t>
    </r>
    <r>
      <rPr>
        <sz val="11"/>
        <color rgb="FF000000"/>
        <rFont val="Calibri"/>
        <family val="2"/>
        <charset val="238"/>
        <scheme val="minor"/>
      </rPr>
      <t xml:space="preserve"> jałowy wszczepialny implant o przedłużonym uwalnianiu w postaci pręcika 700 </t>
    </r>
    <r>
      <rPr>
        <sz val="11"/>
        <color rgb="FF000000"/>
        <rFont val="Calibri"/>
        <family val="2"/>
        <charset val="238"/>
      </rPr>
      <t>µg x 1 szt.</t>
    </r>
  </si>
  <si>
    <t>Program lekowy - Leczenie pacjentów z zaburzeniami lipidowymi</t>
  </si>
  <si>
    <r>
      <rPr>
        <b/>
        <sz val="11"/>
        <color rgb="FF000000"/>
        <rFont val="Calibri"/>
        <family val="2"/>
        <charset val="238"/>
        <scheme val="minor"/>
      </rPr>
      <t>Alirocumabum</t>
    </r>
    <r>
      <rPr>
        <sz val="11"/>
        <color rgb="FF000000"/>
        <rFont val="Calibri"/>
        <family val="2"/>
        <charset val="238"/>
        <scheme val="minor"/>
      </rPr>
      <t xml:space="preserve"> 150 mg/ml x 1 wstrzykiwacz</t>
    </r>
  </si>
  <si>
    <r>
      <rPr>
        <b/>
        <sz val="11"/>
        <color rgb="FF000000"/>
        <rFont val="Calibri"/>
        <family val="2"/>
        <charset val="238"/>
        <scheme val="minor"/>
      </rPr>
      <t>Alirocumabum</t>
    </r>
    <r>
      <rPr>
        <sz val="11"/>
        <color rgb="FF000000"/>
        <rFont val="Calibri"/>
        <family val="2"/>
        <charset val="238"/>
        <scheme val="minor"/>
      </rPr>
      <t xml:space="preserve"> 75 mg/ml x 2 wsztrzykiwacze</t>
    </r>
  </si>
  <si>
    <r>
      <rPr>
        <b/>
        <sz val="11"/>
        <color rgb="FF000000"/>
        <rFont val="Calibri"/>
        <family val="2"/>
        <charset val="238"/>
        <scheme val="minor"/>
      </rPr>
      <t>Cladribinum</t>
    </r>
    <r>
      <rPr>
        <sz val="11"/>
        <color rgb="FF000000"/>
        <rFont val="Calibri"/>
        <family val="2"/>
        <charset val="238"/>
        <scheme val="minor"/>
      </rPr>
      <t xml:space="preserve"> tabl. 10 mg x 1</t>
    </r>
  </si>
  <si>
    <t>3.</t>
  </si>
  <si>
    <r>
      <rPr>
        <b/>
        <sz val="11"/>
        <color rgb="FF000000"/>
        <rFont val="Calibri"/>
        <family val="2"/>
        <charset val="238"/>
        <scheme val="minor"/>
      </rPr>
      <t>Cladribinum</t>
    </r>
    <r>
      <rPr>
        <sz val="11"/>
        <color rgb="FF000000"/>
        <rFont val="Calibri"/>
        <family val="2"/>
        <charset val="238"/>
        <scheme val="minor"/>
      </rPr>
      <t xml:space="preserve"> tabl. 10 mg x 4</t>
    </r>
  </si>
  <si>
    <r>
      <rPr>
        <b/>
        <sz val="11"/>
        <color rgb="FF000000"/>
        <rFont val="Calibri"/>
        <family val="2"/>
        <charset val="238"/>
        <scheme val="minor"/>
      </rPr>
      <t>Cladribinum</t>
    </r>
    <r>
      <rPr>
        <sz val="11"/>
        <color rgb="FF000000"/>
        <rFont val="Calibri"/>
        <family val="2"/>
        <charset val="238"/>
        <scheme val="minor"/>
      </rPr>
      <t xml:space="preserve"> tabl. 10 mg x 6</t>
    </r>
  </si>
  <si>
    <r>
      <rPr>
        <b/>
        <sz val="11"/>
        <color rgb="FF000000"/>
        <rFont val="Calibri"/>
        <family val="2"/>
        <charset val="238"/>
        <scheme val="minor"/>
      </rPr>
      <t>Fingolimodum</t>
    </r>
    <r>
      <rPr>
        <sz val="11"/>
        <color rgb="FF000000"/>
        <rFont val="Calibri"/>
        <family val="2"/>
        <charset val="238"/>
        <scheme val="minor"/>
      </rPr>
      <t xml:space="preserve"> kaps. twarde 0,5 mg x 28</t>
    </r>
  </si>
  <si>
    <r>
      <rPr>
        <b/>
        <sz val="11"/>
        <color rgb="FF000000"/>
        <rFont val="Calibri"/>
        <family val="2"/>
        <charset val="238"/>
        <scheme val="minor"/>
      </rPr>
      <t>Fingolimodum</t>
    </r>
    <r>
      <rPr>
        <sz val="11"/>
        <color rgb="FF000000"/>
        <rFont val="Calibri"/>
        <family val="2"/>
        <charset val="238"/>
        <scheme val="minor"/>
      </rPr>
      <t xml:space="preserve"> kaps. twarde 0,5 mg x 7</t>
    </r>
  </si>
  <si>
    <r>
      <rPr>
        <b/>
        <sz val="11"/>
        <color rgb="FF000000"/>
        <rFont val="Calibri"/>
        <family val="2"/>
        <charset val="238"/>
        <scheme val="minor"/>
      </rPr>
      <t>Evolocumabum</t>
    </r>
    <r>
      <rPr>
        <sz val="11"/>
        <color rgb="FF000000"/>
        <rFont val="Calibri"/>
        <family val="2"/>
        <charset val="238"/>
        <scheme val="minor"/>
      </rPr>
      <t xml:space="preserve"> roztwór do wstrzykiwań w amp.sztrz. 140 mg/ml x 1 szt.</t>
    </r>
  </si>
  <si>
    <r>
      <rPr>
        <b/>
        <sz val="11"/>
        <color rgb="FF000000"/>
        <rFont val="Calibri"/>
        <family val="2"/>
        <charset val="238"/>
        <scheme val="minor"/>
      </rPr>
      <t>Inclirisanum</t>
    </r>
    <r>
      <rPr>
        <sz val="11"/>
        <color rgb="FF000000"/>
        <rFont val="Calibri"/>
        <family val="2"/>
        <charset val="238"/>
        <scheme val="minor"/>
      </rPr>
      <t xml:space="preserve"> roztwór do wstrzykiwań w amp.strz. 284 mg/1,5 ml x 1 szt.</t>
    </r>
  </si>
  <si>
    <r>
      <rPr>
        <b/>
        <sz val="11"/>
        <color rgb="FF000000"/>
        <rFont val="Calibri"/>
        <family val="2"/>
        <charset val="238"/>
        <scheme val="minor"/>
      </rPr>
      <t>Teriflunomidum</t>
    </r>
    <r>
      <rPr>
        <sz val="11"/>
        <color rgb="FF000000"/>
        <rFont val="Calibri"/>
        <family val="2"/>
        <charset val="238"/>
        <scheme val="minor"/>
      </rPr>
      <t xml:space="preserve"> tabl. powl. 14 mg x 28</t>
    </r>
  </si>
  <si>
    <r>
      <rPr>
        <b/>
        <sz val="11"/>
        <color rgb="FF000000"/>
        <rFont val="Calibri"/>
        <family val="2"/>
        <charset val="238"/>
        <scheme val="minor"/>
      </rPr>
      <t>Ozanimodum</t>
    </r>
    <r>
      <rPr>
        <sz val="11"/>
        <color rgb="FF000000"/>
        <rFont val="Calibri"/>
        <family val="2"/>
        <charset val="238"/>
        <scheme val="minor"/>
      </rPr>
      <t xml:space="preserve"> kaps. twarde 0,92 mg x 28</t>
    </r>
  </si>
  <si>
    <r>
      <rPr>
        <b/>
        <sz val="11"/>
        <color rgb="FF000000"/>
        <rFont val="Calibri"/>
        <family val="2"/>
        <charset val="238"/>
        <scheme val="minor"/>
      </rPr>
      <t>Ponesimodum</t>
    </r>
    <r>
      <rPr>
        <sz val="11"/>
        <color rgb="FF000000"/>
        <rFont val="Calibri"/>
        <family val="2"/>
        <charset val="238"/>
        <scheme val="minor"/>
      </rPr>
      <t xml:space="preserve"> tabl. powl. - Opakowanie startowe - (2 x 2 mg; 2 x 3 mg; 2 x 4 mg; 1 x 5 mg; 1 x 6 mg; 1 x 7 mg; 1 x 8 mg; 1 x 9 mg; 3 x 10 mg)/14 tabl.</t>
    </r>
  </si>
  <si>
    <r>
      <rPr>
        <b/>
        <sz val="11"/>
        <color rgb="FF000000"/>
        <rFont val="Calibri"/>
        <family val="2"/>
        <charset val="238"/>
        <scheme val="minor"/>
      </rPr>
      <t>Ponesimodum</t>
    </r>
    <r>
      <rPr>
        <sz val="11"/>
        <color rgb="FF000000"/>
        <rFont val="Calibri"/>
        <family val="2"/>
        <charset val="238"/>
        <scheme val="minor"/>
      </rPr>
      <t xml:space="preserve"> tabl. powl. - Leczenie podtrzymujące - 20 mg x 28 </t>
    </r>
  </si>
  <si>
    <r>
      <rPr>
        <b/>
        <sz val="11"/>
        <color rgb="FF000000"/>
        <rFont val="Calibri"/>
        <family val="2"/>
        <charset val="238"/>
        <scheme val="minor"/>
      </rPr>
      <t>Omaveloxolonum</t>
    </r>
    <r>
      <rPr>
        <sz val="11"/>
        <color rgb="FF000000"/>
        <rFont val="Calibri"/>
        <family val="2"/>
        <charset val="238"/>
        <scheme val="minor"/>
      </rPr>
      <t xml:space="preserve"> kaps. twarde 50 mg x 90</t>
    </r>
  </si>
  <si>
    <t>Program lekowy - Leczenie chorych na ataksję Friedreicha</t>
  </si>
  <si>
    <t>Pakiet 1</t>
  </si>
  <si>
    <t>Pakiet 2</t>
  </si>
  <si>
    <t>Pakiet 3</t>
  </si>
  <si>
    <t>Pakiet 4</t>
  </si>
  <si>
    <t>Pakiet 5</t>
  </si>
  <si>
    <t>Pakiet 6</t>
  </si>
  <si>
    <t>Pakiet 7</t>
  </si>
  <si>
    <t>Pakiet 8</t>
  </si>
  <si>
    <t>Pakiet 9</t>
  </si>
  <si>
    <t>Pakiet 10</t>
  </si>
  <si>
    <t>Pakiet 11</t>
  </si>
  <si>
    <t>Pakiet 12</t>
  </si>
  <si>
    <t>Pakiet 13</t>
  </si>
  <si>
    <t>Pakiet 14</t>
  </si>
  <si>
    <t>Pakiet 15</t>
  </si>
  <si>
    <t>Załącznik nr 2 do SWZ / Załącznik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</si>
</sst>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"/>
  </numFmts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Helv"/>
      <charset val="204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</font>
    <font>
      <sz val="10"/>
      <color rgb="FF000000"/>
      <name val="Arial1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D9D9D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/>
    <xf numFmtId="0" fontId="3" fillId="0" borderId="0"/>
    <xf numFmtId="0" fontId="5" fillId="0" borderId="0"/>
    <xf numFmtId="0" fontId="6" fillId="0" borderId="0" applyNumberFormat="0" applyBorder="0" applyProtection="0"/>
    <xf numFmtId="0" fontId="7" fillId="0" borderId="0" applyNumberFormat="0" applyBorder="0" applyProtection="0"/>
  </cellStyleXfs>
  <cellXfs count="42">
    <xf numFmtId="0" fontId="0" fillId="0" borderId="0" xfId="0"/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2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164" fontId="8" fillId="0" borderId="5" xfId="2" applyNumberFormat="1" applyFont="1" applyBorder="1" applyAlignment="1">
      <alignment horizontal="center" vertical="center" wrapText="1"/>
    </xf>
    <xf numFmtId="10" fontId="8" fillId="0" borderId="5" xfId="2" applyNumberFormat="1" applyFont="1" applyBorder="1" applyAlignment="1">
      <alignment horizontal="center" vertical="center" wrapText="1"/>
    </xf>
    <xf numFmtId="164" fontId="9" fillId="0" borderId="5" xfId="2" applyNumberFormat="1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0" borderId="8" xfId="0" applyFont="1" applyBorder="1"/>
    <xf numFmtId="164" fontId="8" fillId="0" borderId="1" xfId="2" applyNumberFormat="1" applyFont="1" applyBorder="1" applyAlignment="1">
      <alignment horizontal="center" vertical="center" wrapText="1"/>
    </xf>
    <xf numFmtId="10" fontId="8" fillId="0" borderId="1" xfId="2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11" fillId="0" borderId="1" xfId="0" applyFont="1" applyBorder="1" applyAlignment="1">
      <alignment horizontal="left"/>
    </xf>
    <xf numFmtId="0" fontId="10" fillId="0" borderId="3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</cellXfs>
  <cellStyles count="5">
    <cellStyle name="Normalny" xfId="0" builtinId="0"/>
    <cellStyle name="Normalny 12" xfId="3" xr:uid="{7C98CBFA-1309-4F3B-B644-176D4E64ECDE}"/>
    <cellStyle name="Normalny 2" xfId="2" xr:uid="{0F595BEA-D6FB-4523-9966-7A478EFA38EE}"/>
    <cellStyle name="Normalny 4" xfId="4" xr:uid="{884E6B83-D306-4829-B9E6-E04DF7EFE6E0}"/>
    <cellStyle name="Styl 1" xfId="1" xr:uid="{F1DDEEAD-4FAA-4215-BBA1-2DFD224D55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326D9-5870-468E-8310-33B4E39D3838}">
  <sheetPr>
    <pageSetUpPr fitToPage="1"/>
  </sheetPr>
  <dimension ref="A1:K17"/>
  <sheetViews>
    <sheetView workbookViewId="0">
      <selection activeCell="E27" sqref="E27"/>
    </sheetView>
  </sheetViews>
  <sheetFormatPr defaultRowHeight="15"/>
  <cols>
    <col min="1" max="1" width="5.85546875" customWidth="1"/>
    <col min="2" max="2" width="39.5703125" customWidth="1"/>
    <col min="5" max="5" width="35.855468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4.710937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49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 ht="13.5" customHeight="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21" customHeight="1">
      <c r="A7" s="22" t="s">
        <v>11</v>
      </c>
      <c r="B7" s="10" t="s">
        <v>35</v>
      </c>
      <c r="C7" s="23" t="s">
        <v>19</v>
      </c>
      <c r="D7" s="22">
        <v>7</v>
      </c>
      <c r="E7" s="24"/>
      <c r="F7" s="25"/>
      <c r="G7" s="26">
        <f>(D7*F7)</f>
        <v>0</v>
      </c>
      <c r="H7" s="27">
        <v>0.08</v>
      </c>
      <c r="I7" s="26">
        <f t="shared" ref="I7" si="0">(F7*1.08)</f>
        <v>0</v>
      </c>
      <c r="J7" s="13">
        <f>(D7*I7)</f>
        <v>0</v>
      </c>
      <c r="K7" s="3"/>
    </row>
    <row r="8" spans="1:11" ht="21" customHeight="1">
      <c r="A8" s="2" t="s">
        <v>12</v>
      </c>
      <c r="B8" s="10" t="s">
        <v>37</v>
      </c>
      <c r="C8" s="8" t="s">
        <v>19</v>
      </c>
      <c r="D8" s="2">
        <v>7</v>
      </c>
      <c r="E8" s="4"/>
      <c r="F8" s="3"/>
      <c r="G8" s="26">
        <f t="shared" ref="G8:G9" si="1">(D8*F8)</f>
        <v>0</v>
      </c>
      <c r="H8" s="27">
        <v>0.08</v>
      </c>
      <c r="I8" s="26">
        <f t="shared" ref="I8:I9" si="2">(F8*1.08)</f>
        <v>0</v>
      </c>
      <c r="J8" s="13">
        <f t="shared" ref="J8:J9" si="3">(D8*I8)</f>
        <v>0</v>
      </c>
      <c r="K8" s="3"/>
    </row>
    <row r="9" spans="1:11" ht="21" customHeight="1">
      <c r="A9" s="2" t="s">
        <v>36</v>
      </c>
      <c r="B9" s="10" t="s">
        <v>38</v>
      </c>
      <c r="C9" s="8" t="s">
        <v>19</v>
      </c>
      <c r="D9" s="2">
        <v>7</v>
      </c>
      <c r="E9" s="4"/>
      <c r="F9" s="3"/>
      <c r="G9" s="26">
        <f t="shared" si="1"/>
        <v>0</v>
      </c>
      <c r="H9" s="27">
        <v>0.08</v>
      </c>
      <c r="I9" s="26">
        <f t="shared" si="2"/>
        <v>0</v>
      </c>
      <c r="J9" s="13">
        <f t="shared" si="3"/>
        <v>0</v>
      </c>
      <c r="K9" s="3"/>
    </row>
    <row r="10" spans="1:11">
      <c r="A10" s="33" t="s">
        <v>13</v>
      </c>
      <c r="B10" s="34"/>
      <c r="C10" s="34"/>
      <c r="D10" s="34"/>
      <c r="E10" s="34"/>
      <c r="F10" s="35"/>
      <c r="G10" s="18">
        <f>SUM(G7:G9)</f>
        <v>0</v>
      </c>
      <c r="H10" s="17" t="s">
        <v>14</v>
      </c>
      <c r="I10" s="17" t="s">
        <v>14</v>
      </c>
      <c r="J10" s="18">
        <f>SUM(J7:J9)</f>
        <v>0</v>
      </c>
      <c r="K10" s="17" t="s">
        <v>14</v>
      </c>
    </row>
    <row r="12" spans="1:11" ht="15" customHeight="1">
      <c r="A12" s="36" t="s">
        <v>16</v>
      </c>
      <c r="B12" s="36"/>
      <c r="C12" s="36"/>
      <c r="D12" s="36"/>
      <c r="E12" s="36"/>
    </row>
    <row r="13" spans="1:11">
      <c r="A13" s="29" t="s">
        <v>20</v>
      </c>
      <c r="B13" s="29"/>
      <c r="C13" s="29"/>
      <c r="D13" s="29"/>
      <c r="E13" s="29"/>
    </row>
    <row r="14" spans="1:11">
      <c r="A14" s="29" t="s">
        <v>17</v>
      </c>
      <c r="B14" s="29"/>
      <c r="C14" s="29"/>
      <c r="D14" s="29"/>
      <c r="E14" s="29"/>
    </row>
    <row r="17" spans="1:11">
      <c r="A17" s="28" t="s">
        <v>18</v>
      </c>
      <c r="B17" s="28"/>
      <c r="C17" s="28"/>
      <c r="G17" s="28"/>
      <c r="H17" s="28"/>
      <c r="I17" s="28"/>
      <c r="J17" s="28"/>
      <c r="K17" s="28"/>
    </row>
  </sheetData>
  <sortState xmlns:xlrd2="http://schemas.microsoft.com/office/spreadsheetml/2017/richdata2" ref="B7:E7">
    <sortCondition ref="B7"/>
  </sortState>
  <mergeCells count="10">
    <mergeCell ref="A17:C17"/>
    <mergeCell ref="G17:K17"/>
    <mergeCell ref="A14:E14"/>
    <mergeCell ref="A13:E13"/>
    <mergeCell ref="H1:K1"/>
    <mergeCell ref="A2:K2"/>
    <mergeCell ref="A4:K4"/>
    <mergeCell ref="A10:F10"/>
    <mergeCell ref="A12:E12"/>
    <mergeCell ref="A3:K3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D52DD-9BCB-4D49-847C-C28DF7BBF828}">
  <sheetPr>
    <pageSetUpPr fitToPage="1"/>
  </sheetPr>
  <dimension ref="A1:K15"/>
  <sheetViews>
    <sheetView workbookViewId="0">
      <selection activeCell="C21" sqref="C21"/>
    </sheetView>
  </sheetViews>
  <sheetFormatPr defaultRowHeight="15"/>
  <cols>
    <col min="1" max="1" width="5.85546875" customWidth="1"/>
    <col min="2" max="2" width="39.5703125" customWidth="1"/>
    <col min="5" max="5" width="35.425781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3.710937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50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36.6" customHeight="1">
      <c r="A7" s="8" t="s">
        <v>11</v>
      </c>
      <c r="B7" s="10" t="s">
        <v>24</v>
      </c>
      <c r="C7" s="8" t="s">
        <v>19</v>
      </c>
      <c r="D7" s="9">
        <v>12</v>
      </c>
      <c r="E7" s="1"/>
      <c r="F7" s="1"/>
      <c r="G7" s="11">
        <f>(D7*F7)</f>
        <v>0</v>
      </c>
      <c r="H7" s="12">
        <v>0.08</v>
      </c>
      <c r="I7" s="11">
        <f t="shared" ref="I7" si="0">(F7*1.08)</f>
        <v>0</v>
      </c>
      <c r="J7" s="13">
        <f>(D7*I7)</f>
        <v>0</v>
      </c>
      <c r="K7" s="5"/>
    </row>
    <row r="8" spans="1:11">
      <c r="A8" s="38" t="s">
        <v>21</v>
      </c>
      <c r="B8" s="39"/>
      <c r="C8" s="39"/>
      <c r="D8" s="39"/>
      <c r="E8" s="39"/>
      <c r="F8" s="40"/>
      <c r="G8" s="19">
        <f>SUM(G7:G7)</f>
        <v>0</v>
      </c>
      <c r="H8" s="16" t="s">
        <v>14</v>
      </c>
      <c r="I8" s="17" t="s">
        <v>14</v>
      </c>
      <c r="J8" s="19">
        <f>SUM(J7:J7)</f>
        <v>0</v>
      </c>
      <c r="K8" s="17" t="s">
        <v>14</v>
      </c>
    </row>
    <row r="10" spans="1:11" ht="15" customHeight="1">
      <c r="A10" s="36" t="s">
        <v>16</v>
      </c>
      <c r="B10" s="36"/>
      <c r="C10" s="36"/>
      <c r="D10" s="36"/>
      <c r="E10" s="36"/>
    </row>
    <row r="11" spans="1:11">
      <c r="A11" s="29" t="s">
        <v>20</v>
      </c>
      <c r="B11" s="29"/>
      <c r="C11" s="29"/>
      <c r="D11" s="29"/>
      <c r="E11" s="29"/>
    </row>
    <row r="12" spans="1:11">
      <c r="A12" s="29" t="s">
        <v>17</v>
      </c>
      <c r="B12" s="29"/>
      <c r="C12" s="29"/>
      <c r="D12" s="29"/>
      <c r="E12" s="29"/>
    </row>
    <row r="15" spans="1:11">
      <c r="A15" s="28" t="s">
        <v>18</v>
      </c>
      <c r="B15" s="28"/>
      <c r="C15" s="28"/>
      <c r="G15" s="28"/>
      <c r="H15" s="28"/>
      <c r="I15" s="28"/>
      <c r="J15" s="28"/>
      <c r="K15" s="28"/>
    </row>
  </sheetData>
  <mergeCells count="10">
    <mergeCell ref="A15:C15"/>
    <mergeCell ref="G15:K15"/>
    <mergeCell ref="H1:K1"/>
    <mergeCell ref="A2:K2"/>
    <mergeCell ref="A4:K4"/>
    <mergeCell ref="A10:E10"/>
    <mergeCell ref="A11:E11"/>
    <mergeCell ref="A12:E12"/>
    <mergeCell ref="A8:F8"/>
    <mergeCell ref="A3:K3"/>
  </mergeCells>
  <pageMargins left="0.7" right="0.7" top="0.75" bottom="0.75" header="0.3" footer="0.3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97483-03DF-40CF-BCCC-D7CEFA9839B7}">
  <sheetPr>
    <pageSetUpPr fitToPage="1"/>
  </sheetPr>
  <dimension ref="A1:K15"/>
  <sheetViews>
    <sheetView workbookViewId="0">
      <selection activeCell="H1" sqref="H1:K1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51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30">
      <c r="A7" s="8" t="s">
        <v>11</v>
      </c>
      <c r="B7" s="15" t="s">
        <v>27</v>
      </c>
      <c r="C7" s="14" t="s">
        <v>19</v>
      </c>
      <c r="D7" s="9">
        <v>12</v>
      </c>
      <c r="E7" s="1"/>
      <c r="F7" s="1"/>
      <c r="G7" s="11">
        <f t="shared" ref="G7" si="0">(D7*F7)</f>
        <v>0</v>
      </c>
      <c r="H7" s="12">
        <v>0.08</v>
      </c>
      <c r="I7" s="11">
        <f t="shared" ref="I7" si="1">(F7*1.08)</f>
        <v>0</v>
      </c>
      <c r="J7" s="13">
        <f t="shared" ref="J7" si="2">(D7*I7)</f>
        <v>0</v>
      </c>
      <c r="K7" s="5"/>
    </row>
    <row r="8" spans="1:11">
      <c r="A8" s="41" t="s">
        <v>21</v>
      </c>
      <c r="B8" s="41"/>
      <c r="C8" s="41"/>
      <c r="D8" s="41"/>
      <c r="E8" s="41"/>
      <c r="F8" s="41"/>
      <c r="G8" s="19">
        <f>SUM(G7:G7)</f>
        <v>0</v>
      </c>
      <c r="H8" s="16" t="s">
        <v>14</v>
      </c>
      <c r="I8" s="17" t="s">
        <v>14</v>
      </c>
      <c r="J8" s="19">
        <f>SUM(J7:J7)</f>
        <v>0</v>
      </c>
      <c r="K8" s="17" t="s">
        <v>14</v>
      </c>
    </row>
    <row r="10" spans="1:11" ht="15" customHeight="1">
      <c r="A10" s="36" t="s">
        <v>16</v>
      </c>
      <c r="B10" s="36"/>
      <c r="C10" s="36"/>
      <c r="D10" s="36"/>
      <c r="E10" s="36"/>
    </row>
    <row r="11" spans="1:11">
      <c r="A11" s="29" t="s">
        <v>20</v>
      </c>
      <c r="B11" s="29"/>
      <c r="C11" s="29"/>
      <c r="D11" s="29"/>
      <c r="E11" s="29"/>
    </row>
    <row r="12" spans="1:11">
      <c r="A12" s="29" t="s">
        <v>17</v>
      </c>
      <c r="B12" s="29"/>
      <c r="C12" s="29"/>
      <c r="D12" s="29"/>
      <c r="E12" s="29"/>
    </row>
    <row r="15" spans="1:11">
      <c r="A15" s="28" t="s">
        <v>18</v>
      </c>
      <c r="B15" s="28"/>
      <c r="C15" s="28"/>
      <c r="G15" s="28"/>
      <c r="H15" s="28"/>
      <c r="I15" s="28"/>
      <c r="J15" s="28"/>
      <c r="K15" s="28"/>
    </row>
  </sheetData>
  <mergeCells count="10">
    <mergeCell ref="A15:C15"/>
    <mergeCell ref="G15:K15"/>
    <mergeCell ref="H1:K1"/>
    <mergeCell ref="A2:K2"/>
    <mergeCell ref="A4:K4"/>
    <mergeCell ref="A10:E10"/>
    <mergeCell ref="A11:E11"/>
    <mergeCell ref="A12:E12"/>
    <mergeCell ref="A8:F8"/>
    <mergeCell ref="A3:K3"/>
  </mergeCells>
  <pageMargins left="0.7" right="0.7" top="0.75" bottom="0.75" header="0.3" footer="0.3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341DC-05CC-44F4-BB3B-603DEFCB0176}">
  <sheetPr>
    <pageSetUpPr fitToPage="1"/>
  </sheetPr>
  <dimension ref="A1:K16"/>
  <sheetViews>
    <sheetView workbookViewId="0">
      <selection activeCell="H1" sqref="H1:K1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52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30">
      <c r="A7" s="8" t="s">
        <v>11</v>
      </c>
      <c r="B7" s="15" t="s">
        <v>26</v>
      </c>
      <c r="C7" s="14" t="s">
        <v>19</v>
      </c>
      <c r="D7" s="9">
        <v>15</v>
      </c>
      <c r="E7" s="1"/>
      <c r="F7" s="1"/>
      <c r="G7" s="11">
        <f t="shared" ref="G7" si="0">(D7*F7)</f>
        <v>0</v>
      </c>
      <c r="H7" s="12">
        <v>0.08</v>
      </c>
      <c r="I7" s="11">
        <f t="shared" ref="I7" si="1">(F7*1.08)</f>
        <v>0</v>
      </c>
      <c r="J7" s="13">
        <f t="shared" ref="J7" si="2">(D7*I7)</f>
        <v>0</v>
      </c>
      <c r="K7" s="5"/>
    </row>
    <row r="8" spans="1:11" ht="30">
      <c r="A8" s="8" t="s">
        <v>12</v>
      </c>
      <c r="B8" s="15" t="s">
        <v>29</v>
      </c>
      <c r="C8" s="20" t="s">
        <v>19</v>
      </c>
      <c r="D8" s="9">
        <v>60</v>
      </c>
      <c r="E8" s="1"/>
      <c r="F8" s="1"/>
      <c r="G8" s="11">
        <f t="shared" ref="G8" si="3">(D8*F8)</f>
        <v>0</v>
      </c>
      <c r="H8" s="12">
        <v>0.08</v>
      </c>
      <c r="I8" s="11">
        <f t="shared" ref="I8" si="4">(F8*1.08)</f>
        <v>0</v>
      </c>
      <c r="J8" s="13">
        <f t="shared" ref="J8" si="5">(D8*I8)</f>
        <v>0</v>
      </c>
      <c r="K8" s="5"/>
    </row>
    <row r="9" spans="1:11">
      <c r="A9" s="41" t="s">
        <v>21</v>
      </c>
      <c r="B9" s="41"/>
      <c r="C9" s="41"/>
      <c r="D9" s="41"/>
      <c r="E9" s="41"/>
      <c r="F9" s="41"/>
      <c r="G9" s="19">
        <f>SUM(G7:G8)</f>
        <v>0</v>
      </c>
      <c r="H9" s="16" t="s">
        <v>14</v>
      </c>
      <c r="I9" s="17" t="s">
        <v>14</v>
      </c>
      <c r="J9" s="19">
        <f>SUM(J7:J8)</f>
        <v>0</v>
      </c>
      <c r="K9" s="17" t="s">
        <v>14</v>
      </c>
    </row>
    <row r="11" spans="1:11" ht="15" customHeight="1">
      <c r="A11" s="36" t="s">
        <v>16</v>
      </c>
      <c r="B11" s="36"/>
      <c r="C11" s="36"/>
      <c r="D11" s="36"/>
      <c r="E11" s="36"/>
    </row>
    <row r="12" spans="1:11">
      <c r="A12" s="29" t="s">
        <v>20</v>
      </c>
      <c r="B12" s="29"/>
      <c r="C12" s="29"/>
      <c r="D12" s="29"/>
      <c r="E12" s="29"/>
    </row>
    <row r="13" spans="1:11">
      <c r="A13" s="29" t="s">
        <v>17</v>
      </c>
      <c r="B13" s="29"/>
      <c r="C13" s="29"/>
      <c r="D13" s="29"/>
      <c r="E13" s="29"/>
    </row>
    <row r="16" spans="1:11">
      <c r="A16" s="28" t="s">
        <v>18</v>
      </c>
      <c r="B16" s="28"/>
      <c r="C16" s="28"/>
      <c r="G16" s="28"/>
      <c r="H16" s="28"/>
      <c r="I16" s="28"/>
      <c r="J16" s="28"/>
      <c r="K16" s="28"/>
    </row>
  </sheetData>
  <mergeCells count="10">
    <mergeCell ref="A12:E12"/>
    <mergeCell ref="A13:E13"/>
    <mergeCell ref="A16:C16"/>
    <mergeCell ref="G16:K16"/>
    <mergeCell ref="H1:K1"/>
    <mergeCell ref="A2:K2"/>
    <mergeCell ref="A3:K3"/>
    <mergeCell ref="A4:K4"/>
    <mergeCell ref="A9:F9"/>
    <mergeCell ref="A11:E11"/>
  </mergeCells>
  <pageMargins left="0.7" right="0.7" top="0.75" bottom="0.75" header="0.3" footer="0.3"/>
  <pageSetup paperSize="9" scale="7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8C331-9365-4DA9-B234-0889F7788CF3}">
  <sheetPr>
    <pageSetUpPr fitToPage="1"/>
  </sheetPr>
  <dimension ref="A1:K15"/>
  <sheetViews>
    <sheetView workbookViewId="0">
      <selection activeCell="H1" sqref="H1:K1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53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30">
      <c r="A7" s="8" t="s">
        <v>11</v>
      </c>
      <c r="B7" s="15" t="s">
        <v>25</v>
      </c>
      <c r="C7" s="14" t="s">
        <v>19</v>
      </c>
      <c r="D7" s="9">
        <v>12</v>
      </c>
      <c r="E7" s="1"/>
      <c r="F7" s="1"/>
      <c r="G7" s="11">
        <f t="shared" ref="G7" si="0">(D7*F7)</f>
        <v>0</v>
      </c>
      <c r="H7" s="12">
        <v>0.08</v>
      </c>
      <c r="I7" s="11">
        <f t="shared" ref="I7" si="1">(F7*1.08)</f>
        <v>0</v>
      </c>
      <c r="J7" s="13">
        <f t="shared" ref="J7" si="2">(D7*I7)</f>
        <v>0</v>
      </c>
      <c r="K7" s="5"/>
    </row>
    <row r="8" spans="1:11">
      <c r="A8" s="41" t="s">
        <v>21</v>
      </c>
      <c r="B8" s="41"/>
      <c r="C8" s="41"/>
      <c r="D8" s="41"/>
      <c r="E8" s="41"/>
      <c r="F8" s="41"/>
      <c r="G8" s="19">
        <f>SUM(G7:G7)</f>
        <v>0</v>
      </c>
      <c r="H8" s="16" t="s">
        <v>14</v>
      </c>
      <c r="I8" s="17" t="s">
        <v>14</v>
      </c>
      <c r="J8" s="19">
        <f>SUM(J7:J7)</f>
        <v>0</v>
      </c>
      <c r="K8" s="17" t="s">
        <v>14</v>
      </c>
    </row>
    <row r="10" spans="1:11" ht="15" customHeight="1">
      <c r="A10" s="36" t="s">
        <v>16</v>
      </c>
      <c r="B10" s="36"/>
      <c r="C10" s="36"/>
      <c r="D10" s="36"/>
      <c r="E10" s="36"/>
    </row>
    <row r="11" spans="1:11">
      <c r="A11" s="29" t="s">
        <v>20</v>
      </c>
      <c r="B11" s="29"/>
      <c r="C11" s="29"/>
      <c r="D11" s="29"/>
      <c r="E11" s="29"/>
    </row>
    <row r="12" spans="1:11">
      <c r="A12" s="29" t="s">
        <v>17</v>
      </c>
      <c r="B12" s="29"/>
      <c r="C12" s="29"/>
      <c r="D12" s="29"/>
      <c r="E12" s="29"/>
    </row>
    <row r="15" spans="1:11">
      <c r="A15" s="28" t="s">
        <v>18</v>
      </c>
      <c r="B15" s="28"/>
      <c r="C15" s="28"/>
      <c r="G15" s="28"/>
      <c r="H15" s="28"/>
      <c r="I15" s="28"/>
      <c r="J15" s="28"/>
      <c r="K15" s="28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E3878-994D-44E3-81E4-920546DE2AA6}">
  <sheetPr>
    <pageSetUpPr fitToPage="1"/>
  </sheetPr>
  <dimension ref="A1:K16"/>
  <sheetViews>
    <sheetView workbookViewId="0">
      <selection activeCell="H1" sqref="H1:K1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54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30">
      <c r="A7" s="8" t="s">
        <v>11</v>
      </c>
      <c r="B7" s="15" t="s">
        <v>28</v>
      </c>
      <c r="C7" s="14" t="s">
        <v>19</v>
      </c>
      <c r="D7" s="9">
        <v>2</v>
      </c>
      <c r="E7" s="1"/>
      <c r="F7" s="1"/>
      <c r="G7" s="11">
        <f t="shared" ref="G7" si="0">(D7*F7)</f>
        <v>0</v>
      </c>
      <c r="H7" s="12">
        <v>0.08</v>
      </c>
      <c r="I7" s="11">
        <f t="shared" ref="I7" si="1">(F7*1.08)</f>
        <v>0</v>
      </c>
      <c r="J7" s="13">
        <f>(D7*I7)</f>
        <v>0</v>
      </c>
      <c r="K7" s="5"/>
    </row>
    <row r="8" spans="1:11" ht="22.9" customHeight="1">
      <c r="A8" s="8" t="s">
        <v>12</v>
      </c>
      <c r="B8" s="15" t="s">
        <v>44</v>
      </c>
      <c r="C8" s="20" t="s">
        <v>19</v>
      </c>
      <c r="D8" s="9">
        <v>12</v>
      </c>
      <c r="E8" s="1"/>
      <c r="F8" s="1"/>
      <c r="G8" s="11">
        <f t="shared" ref="G8" si="2">(D8*F8)</f>
        <v>0</v>
      </c>
      <c r="H8" s="12">
        <v>0.08</v>
      </c>
      <c r="I8" s="11">
        <f t="shared" ref="I8" si="3">(F8*1.08)</f>
        <v>0</v>
      </c>
      <c r="J8" s="13">
        <f>(D8*I8)</f>
        <v>0</v>
      </c>
      <c r="K8" s="5"/>
    </row>
    <row r="9" spans="1:11">
      <c r="A9" s="41" t="s">
        <v>21</v>
      </c>
      <c r="B9" s="41"/>
      <c r="C9" s="41"/>
      <c r="D9" s="41"/>
      <c r="E9" s="41"/>
      <c r="F9" s="41"/>
      <c r="G9" s="19">
        <f>SUM(G7:G8)</f>
        <v>0</v>
      </c>
      <c r="H9" s="16" t="s">
        <v>14</v>
      </c>
      <c r="I9" s="17" t="s">
        <v>14</v>
      </c>
      <c r="J9" s="19">
        <f>SUM(J7:J8)</f>
        <v>0</v>
      </c>
      <c r="K9" s="17" t="s">
        <v>14</v>
      </c>
    </row>
    <row r="11" spans="1:11" ht="15" customHeight="1">
      <c r="A11" s="36" t="s">
        <v>16</v>
      </c>
      <c r="B11" s="36"/>
      <c r="C11" s="36"/>
      <c r="D11" s="36"/>
      <c r="E11" s="36"/>
    </row>
    <row r="12" spans="1:11">
      <c r="A12" s="29" t="s">
        <v>20</v>
      </c>
      <c r="B12" s="29"/>
      <c r="C12" s="29"/>
      <c r="D12" s="29"/>
      <c r="E12" s="29"/>
    </row>
    <row r="13" spans="1:11">
      <c r="A13" s="29" t="s">
        <v>17</v>
      </c>
      <c r="B13" s="29"/>
      <c r="C13" s="29"/>
      <c r="D13" s="29"/>
      <c r="E13" s="29"/>
    </row>
    <row r="16" spans="1:11">
      <c r="A16" s="28" t="s">
        <v>18</v>
      </c>
      <c r="B16" s="28"/>
      <c r="C16" s="28"/>
      <c r="G16" s="28"/>
      <c r="H16" s="28"/>
      <c r="I16" s="28"/>
      <c r="J16" s="28"/>
      <c r="K16" s="28"/>
    </row>
  </sheetData>
  <mergeCells count="10">
    <mergeCell ref="A12:E12"/>
    <mergeCell ref="A13:E13"/>
    <mergeCell ref="A16:C16"/>
    <mergeCell ref="G16:K16"/>
    <mergeCell ref="H1:K1"/>
    <mergeCell ref="A2:K2"/>
    <mergeCell ref="A3:K3"/>
    <mergeCell ref="A4:K4"/>
    <mergeCell ref="A9:F9"/>
    <mergeCell ref="A11:E11"/>
  </mergeCells>
  <pageMargins left="0.7" right="0.7" top="0.75" bottom="0.75" header="0.3" footer="0.3"/>
  <pageSetup paperSize="9" scale="7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C996B-40F1-4199-A71A-67F8E0803388}">
  <sheetPr>
    <pageSetUpPr fitToPage="1"/>
  </sheetPr>
  <dimension ref="A1:K16"/>
  <sheetViews>
    <sheetView workbookViewId="0">
      <selection activeCell="E25" sqref="E2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55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60">
      <c r="A7" s="8" t="s">
        <v>11</v>
      </c>
      <c r="B7" s="15" t="s">
        <v>45</v>
      </c>
      <c r="C7" s="14" t="s">
        <v>19</v>
      </c>
      <c r="D7" s="9">
        <v>1</v>
      </c>
      <c r="E7" s="1"/>
      <c r="F7" s="1"/>
      <c r="G7" s="11">
        <f t="shared" ref="G7" si="0">(D7*F7)</f>
        <v>0</v>
      </c>
      <c r="H7" s="12">
        <v>0.08</v>
      </c>
      <c r="I7" s="11">
        <f t="shared" ref="I7" si="1">(F7*1.08)</f>
        <v>0</v>
      </c>
      <c r="J7" s="13">
        <f t="shared" ref="J7" si="2">(D7*I7)</f>
        <v>0</v>
      </c>
      <c r="K7" s="5"/>
    </row>
    <row r="8" spans="1:11" ht="29.45" customHeight="1">
      <c r="A8" s="8" t="s">
        <v>12</v>
      </c>
      <c r="B8" s="15" t="s">
        <v>46</v>
      </c>
      <c r="C8" s="20" t="s">
        <v>19</v>
      </c>
      <c r="D8" s="9">
        <v>12</v>
      </c>
      <c r="E8" s="1"/>
      <c r="F8" s="1"/>
      <c r="G8" s="11">
        <f t="shared" ref="G8" si="3">(D8*F8)</f>
        <v>0</v>
      </c>
      <c r="H8" s="12">
        <v>0.08</v>
      </c>
      <c r="I8" s="11">
        <f t="shared" ref="I8" si="4">(F8*1.08)</f>
        <v>0</v>
      </c>
      <c r="J8" s="13">
        <f t="shared" ref="J8" si="5">(D8*I8)</f>
        <v>0</v>
      </c>
      <c r="K8" s="5"/>
    </row>
    <row r="9" spans="1:11">
      <c r="A9" s="41" t="s">
        <v>21</v>
      </c>
      <c r="B9" s="41"/>
      <c r="C9" s="41"/>
      <c r="D9" s="41"/>
      <c r="E9" s="41"/>
      <c r="F9" s="41"/>
      <c r="G9" s="19">
        <f>SUM(G7:G8)</f>
        <v>0</v>
      </c>
      <c r="H9" s="16" t="s">
        <v>14</v>
      </c>
      <c r="I9" s="17" t="s">
        <v>14</v>
      </c>
      <c r="J9" s="19">
        <f>SUM(J7:J8)</f>
        <v>0</v>
      </c>
      <c r="K9" s="17" t="s">
        <v>14</v>
      </c>
    </row>
    <row r="11" spans="1:11" ht="15" customHeight="1">
      <c r="A11" s="36" t="s">
        <v>16</v>
      </c>
      <c r="B11" s="36"/>
      <c r="C11" s="36"/>
      <c r="D11" s="36"/>
      <c r="E11" s="36"/>
    </row>
    <row r="12" spans="1:11">
      <c r="A12" s="29" t="s">
        <v>20</v>
      </c>
      <c r="B12" s="29"/>
      <c r="C12" s="29"/>
      <c r="D12" s="29"/>
      <c r="E12" s="29"/>
    </row>
    <row r="13" spans="1:11">
      <c r="A13" s="29" t="s">
        <v>17</v>
      </c>
      <c r="B13" s="29"/>
      <c r="C13" s="29"/>
      <c r="D13" s="29"/>
      <c r="E13" s="29"/>
    </row>
    <row r="16" spans="1:11">
      <c r="A16" s="28" t="s">
        <v>18</v>
      </c>
      <c r="B16" s="28"/>
      <c r="C16" s="28"/>
      <c r="G16" s="28"/>
      <c r="H16" s="28"/>
      <c r="I16" s="28"/>
      <c r="J16" s="28"/>
      <c r="K16" s="28"/>
    </row>
  </sheetData>
  <mergeCells count="10">
    <mergeCell ref="A12:E12"/>
    <mergeCell ref="A13:E13"/>
    <mergeCell ref="A16:C16"/>
    <mergeCell ref="G16:K16"/>
    <mergeCell ref="H1:K1"/>
    <mergeCell ref="A2:K2"/>
    <mergeCell ref="A3:K3"/>
    <mergeCell ref="A4:K4"/>
    <mergeCell ref="A9:F9"/>
    <mergeCell ref="A11:E11"/>
  </mergeCells>
  <pageMargins left="0.7" right="0.7" top="0.75" bottom="0.75" header="0.3" footer="0.3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0213C-FD5B-4653-B91E-C12A8A56497B}">
  <sheetPr>
    <pageSetUpPr fitToPage="1"/>
  </sheetPr>
  <dimension ref="A1:K15"/>
  <sheetViews>
    <sheetView workbookViewId="0">
      <selection activeCell="H1" sqref="H1:K1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56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22.15" customHeight="1">
      <c r="A7" s="8" t="s">
        <v>11</v>
      </c>
      <c r="B7" s="15" t="s">
        <v>43</v>
      </c>
      <c r="C7" s="14" t="s">
        <v>19</v>
      </c>
      <c r="D7" s="9">
        <v>65</v>
      </c>
      <c r="E7" s="1"/>
      <c r="F7" s="1"/>
      <c r="G7" s="11">
        <f t="shared" ref="G7" si="0">(D7*F7)</f>
        <v>0</v>
      </c>
      <c r="H7" s="12">
        <v>0.08</v>
      </c>
      <c r="I7" s="11">
        <f t="shared" ref="I7" si="1">(F7*1.08)</f>
        <v>0</v>
      </c>
      <c r="J7" s="13">
        <f t="shared" ref="J7" si="2">(D7*I7)</f>
        <v>0</v>
      </c>
      <c r="K7" s="5"/>
    </row>
    <row r="8" spans="1:11">
      <c r="A8" s="41" t="s">
        <v>21</v>
      </c>
      <c r="B8" s="41"/>
      <c r="C8" s="41"/>
      <c r="D8" s="41"/>
      <c r="E8" s="41"/>
      <c r="F8" s="41"/>
      <c r="G8" s="19">
        <f>SUM(G7:G7)</f>
        <v>0</v>
      </c>
      <c r="H8" s="16" t="s">
        <v>14</v>
      </c>
      <c r="I8" s="17" t="s">
        <v>14</v>
      </c>
      <c r="J8" s="19">
        <f>SUM(J7:J7)</f>
        <v>0</v>
      </c>
      <c r="K8" s="17" t="s">
        <v>14</v>
      </c>
    </row>
    <row r="10" spans="1:11" ht="15" customHeight="1">
      <c r="A10" s="36" t="s">
        <v>16</v>
      </c>
      <c r="B10" s="36"/>
      <c r="C10" s="36"/>
      <c r="D10" s="36"/>
      <c r="E10" s="36"/>
    </row>
    <row r="11" spans="1:11">
      <c r="A11" s="29" t="s">
        <v>20</v>
      </c>
      <c r="B11" s="29"/>
      <c r="C11" s="29"/>
      <c r="D11" s="29"/>
      <c r="E11" s="29"/>
    </row>
    <row r="12" spans="1:11">
      <c r="A12" s="29" t="s">
        <v>17</v>
      </c>
      <c r="B12" s="29"/>
      <c r="C12" s="29"/>
      <c r="D12" s="29"/>
      <c r="E12" s="29"/>
    </row>
    <row r="15" spans="1:11">
      <c r="A15" s="28" t="s">
        <v>18</v>
      </c>
      <c r="B15" s="28"/>
      <c r="C15" s="28"/>
      <c r="G15" s="28"/>
      <c r="H15" s="28"/>
      <c r="I15" s="28"/>
      <c r="J15" s="28"/>
      <c r="K15" s="28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8A9A7-F421-4126-8EAF-3B3B26DF93BC}">
  <sheetPr>
    <pageSetUpPr fitToPage="1"/>
  </sheetPr>
  <dimension ref="A1:K16"/>
  <sheetViews>
    <sheetView workbookViewId="0">
      <selection activeCell="H1" sqref="H1:K1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57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19.899999999999999" customHeight="1">
      <c r="A7" s="8" t="s">
        <v>11</v>
      </c>
      <c r="B7" s="15" t="s">
        <v>40</v>
      </c>
      <c r="C7" s="14" t="s">
        <v>19</v>
      </c>
      <c r="D7" s="9">
        <v>5</v>
      </c>
      <c r="E7" s="1"/>
      <c r="F7" s="1"/>
      <c r="G7" s="11">
        <f t="shared" ref="G7" si="0">(D7*F7)</f>
        <v>0</v>
      </c>
      <c r="H7" s="12">
        <v>0.08</v>
      </c>
      <c r="I7" s="11">
        <f t="shared" ref="I7" si="1">(F7*1.08)</f>
        <v>0</v>
      </c>
      <c r="J7" s="13">
        <f t="shared" ref="J7" si="2">(D7*I7)</f>
        <v>0</v>
      </c>
      <c r="K7" s="5"/>
    </row>
    <row r="8" spans="1:11" ht="19.899999999999999" customHeight="1">
      <c r="A8" s="8" t="s">
        <v>12</v>
      </c>
      <c r="B8" s="15" t="s">
        <v>39</v>
      </c>
      <c r="C8" s="20" t="s">
        <v>19</v>
      </c>
      <c r="D8" s="9">
        <v>28</v>
      </c>
      <c r="E8" s="1"/>
      <c r="F8" s="1"/>
      <c r="G8" s="11">
        <f t="shared" ref="G8" si="3">(D8*F8)</f>
        <v>0</v>
      </c>
      <c r="H8" s="12">
        <v>0.08</v>
      </c>
      <c r="I8" s="11">
        <f t="shared" ref="I8" si="4">(F8*1.08)</f>
        <v>0</v>
      </c>
      <c r="J8" s="13">
        <f t="shared" ref="J8" si="5">(D8*I8)</f>
        <v>0</v>
      </c>
      <c r="K8" s="5"/>
    </row>
    <row r="9" spans="1:11">
      <c r="A9" s="41" t="s">
        <v>21</v>
      </c>
      <c r="B9" s="41"/>
      <c r="C9" s="41"/>
      <c r="D9" s="41"/>
      <c r="E9" s="41"/>
      <c r="F9" s="41"/>
      <c r="G9" s="19">
        <f>SUM(G7:G8)</f>
        <v>0</v>
      </c>
      <c r="H9" s="16" t="s">
        <v>14</v>
      </c>
      <c r="I9" s="17" t="s">
        <v>14</v>
      </c>
      <c r="J9" s="19">
        <f>SUM(J7:J8)</f>
        <v>0</v>
      </c>
      <c r="K9" s="17" t="s">
        <v>14</v>
      </c>
    </row>
    <row r="11" spans="1:11" ht="15" customHeight="1">
      <c r="A11" s="36" t="s">
        <v>16</v>
      </c>
      <c r="B11" s="36"/>
      <c r="C11" s="36"/>
      <c r="D11" s="36"/>
      <c r="E11" s="36"/>
    </row>
    <row r="12" spans="1:11">
      <c r="A12" s="29" t="s">
        <v>20</v>
      </c>
      <c r="B12" s="29"/>
      <c r="C12" s="29"/>
      <c r="D12" s="29"/>
      <c r="E12" s="29"/>
    </row>
    <row r="13" spans="1:11">
      <c r="A13" s="29" t="s">
        <v>17</v>
      </c>
      <c r="B13" s="29"/>
      <c r="C13" s="29"/>
      <c r="D13" s="29"/>
      <c r="E13" s="29"/>
    </row>
    <row r="16" spans="1:11">
      <c r="A16" s="28" t="s">
        <v>18</v>
      </c>
      <c r="B16" s="28"/>
      <c r="C16" s="28"/>
      <c r="G16" s="28"/>
      <c r="H16" s="28"/>
      <c r="I16" s="28"/>
      <c r="J16" s="28"/>
      <c r="K16" s="28"/>
    </row>
  </sheetData>
  <mergeCells count="10">
    <mergeCell ref="A12:E12"/>
    <mergeCell ref="A13:E13"/>
    <mergeCell ref="A16:C16"/>
    <mergeCell ref="G16:K16"/>
    <mergeCell ref="H1:K1"/>
    <mergeCell ref="A2:K2"/>
    <mergeCell ref="A3:K3"/>
    <mergeCell ref="A4:K4"/>
    <mergeCell ref="A9:F9"/>
    <mergeCell ref="A11:E11"/>
  </mergeCells>
  <pageMargins left="0.7" right="0.7" top="0.75" bottom="0.75" header="0.3" footer="0.3"/>
  <pageSetup paperSize="9" scale="72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6A6D-361A-4EE1-83F9-E00496238AAB}">
  <sheetPr>
    <pageSetUpPr fitToPage="1"/>
  </sheetPr>
  <dimension ref="A1:K15"/>
  <sheetViews>
    <sheetView workbookViewId="0">
      <selection activeCell="H1" sqref="H1:K1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22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58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30" customHeight="1">
      <c r="A7" s="8" t="s">
        <v>11</v>
      </c>
      <c r="B7" s="15" t="s">
        <v>30</v>
      </c>
      <c r="C7" s="14" t="s">
        <v>19</v>
      </c>
      <c r="D7" s="9">
        <v>380</v>
      </c>
      <c r="E7" s="1"/>
      <c r="F7" s="1"/>
      <c r="G7" s="11">
        <f t="shared" ref="G7" si="0">(D7*F7)</f>
        <v>0</v>
      </c>
      <c r="H7" s="12">
        <v>0.08</v>
      </c>
      <c r="I7" s="11">
        <f t="shared" ref="I7" si="1">(F7*1.08)</f>
        <v>0</v>
      </c>
      <c r="J7" s="13">
        <f t="shared" ref="J7" si="2">(D7*I7)</f>
        <v>0</v>
      </c>
      <c r="K7" s="5"/>
    </row>
    <row r="8" spans="1:11">
      <c r="A8" s="41" t="s">
        <v>21</v>
      </c>
      <c r="B8" s="41"/>
      <c r="C8" s="41"/>
      <c r="D8" s="41"/>
      <c r="E8" s="41"/>
      <c r="F8" s="41"/>
      <c r="G8" s="19">
        <f>SUM(G7:G7)</f>
        <v>0</v>
      </c>
      <c r="H8" s="16" t="s">
        <v>14</v>
      </c>
      <c r="I8" s="17" t="s">
        <v>14</v>
      </c>
      <c r="J8" s="19">
        <f>SUM(J7:J7)</f>
        <v>0</v>
      </c>
      <c r="K8" s="17" t="s">
        <v>14</v>
      </c>
    </row>
    <row r="10" spans="1:11" ht="15" customHeight="1">
      <c r="A10" s="36" t="s">
        <v>16</v>
      </c>
      <c r="B10" s="36"/>
      <c r="C10" s="36"/>
      <c r="D10" s="36"/>
      <c r="E10" s="36"/>
    </row>
    <row r="11" spans="1:11">
      <c r="A11" s="29" t="s">
        <v>20</v>
      </c>
      <c r="B11" s="29"/>
      <c r="C11" s="29"/>
      <c r="D11" s="29"/>
      <c r="E11" s="29"/>
    </row>
    <row r="12" spans="1:11">
      <c r="A12" s="29" t="s">
        <v>17</v>
      </c>
      <c r="B12" s="29"/>
      <c r="C12" s="29"/>
      <c r="D12" s="29"/>
      <c r="E12" s="29"/>
    </row>
    <row r="15" spans="1:11">
      <c r="A15" s="28" t="s">
        <v>18</v>
      </c>
      <c r="B15" s="28"/>
      <c r="C15" s="28"/>
      <c r="G15" s="28"/>
      <c r="H15" s="28"/>
      <c r="I15" s="28"/>
      <c r="J15" s="28"/>
      <c r="K15" s="28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29ED2-2950-463D-A9A3-92526A49A296}">
  <sheetPr>
    <pageSetUpPr fitToPage="1"/>
  </sheetPr>
  <dimension ref="A1:K15"/>
  <sheetViews>
    <sheetView workbookViewId="0">
      <selection activeCell="H1" sqref="H1:K1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22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59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43.9" customHeight="1">
      <c r="A7" s="8" t="s">
        <v>11</v>
      </c>
      <c r="B7" s="15" t="s">
        <v>31</v>
      </c>
      <c r="C7" s="14" t="s">
        <v>19</v>
      </c>
      <c r="D7" s="9">
        <v>30</v>
      </c>
      <c r="E7" s="1"/>
      <c r="F7" s="1"/>
      <c r="G7" s="11">
        <f t="shared" ref="G7" si="0">(D7*F7)</f>
        <v>0</v>
      </c>
      <c r="H7" s="12">
        <v>0.08</v>
      </c>
      <c r="I7" s="11">
        <f t="shared" ref="I7" si="1">(F7*1.08)</f>
        <v>0</v>
      </c>
      <c r="J7" s="13">
        <f t="shared" ref="J7" si="2">(D7*I7)</f>
        <v>0</v>
      </c>
      <c r="K7" s="5"/>
    </row>
    <row r="8" spans="1:11">
      <c r="A8" s="41" t="s">
        <v>21</v>
      </c>
      <c r="B8" s="41"/>
      <c r="C8" s="41"/>
      <c r="D8" s="41"/>
      <c r="E8" s="41"/>
      <c r="F8" s="41"/>
      <c r="G8" s="19">
        <f>SUM(G7:G7)</f>
        <v>0</v>
      </c>
      <c r="H8" s="16" t="s">
        <v>14</v>
      </c>
      <c r="I8" s="17" t="s">
        <v>14</v>
      </c>
      <c r="J8" s="19">
        <f>SUM(J7:J7)</f>
        <v>0</v>
      </c>
      <c r="K8" s="17" t="s">
        <v>14</v>
      </c>
    </row>
    <row r="10" spans="1:11" ht="15" customHeight="1">
      <c r="A10" s="36" t="s">
        <v>16</v>
      </c>
      <c r="B10" s="36"/>
      <c r="C10" s="36"/>
      <c r="D10" s="36"/>
      <c r="E10" s="36"/>
    </row>
    <row r="11" spans="1:11">
      <c r="A11" s="29" t="s">
        <v>20</v>
      </c>
      <c r="B11" s="29"/>
      <c r="C11" s="29"/>
      <c r="D11" s="29"/>
      <c r="E11" s="29"/>
    </row>
    <row r="12" spans="1:11">
      <c r="A12" s="29" t="s">
        <v>17</v>
      </c>
      <c r="B12" s="29"/>
      <c r="C12" s="29"/>
      <c r="D12" s="29"/>
      <c r="E12" s="29"/>
    </row>
    <row r="15" spans="1:11">
      <c r="A15" s="28" t="s">
        <v>18</v>
      </c>
      <c r="B15" s="28"/>
      <c r="C15" s="28"/>
      <c r="G15" s="28"/>
      <c r="H15" s="28"/>
      <c r="I15" s="28"/>
      <c r="J15" s="28"/>
      <c r="K15" s="28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4E49C-941F-461A-8102-3F370F646124}">
  <sheetPr>
    <pageSetUpPr fitToPage="1"/>
  </sheetPr>
  <dimension ref="A1:K16"/>
  <sheetViews>
    <sheetView workbookViewId="0">
      <selection activeCell="G29" sqref="G29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32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60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22.9" customHeight="1">
      <c r="A7" s="8" t="s">
        <v>11</v>
      </c>
      <c r="B7" s="15" t="s">
        <v>34</v>
      </c>
      <c r="C7" s="14" t="s">
        <v>19</v>
      </c>
      <c r="D7" s="9">
        <v>10</v>
      </c>
      <c r="E7" s="1"/>
      <c r="F7" s="1"/>
      <c r="G7" s="11">
        <f t="shared" ref="G7" si="0">(D7*F7)</f>
        <v>0</v>
      </c>
      <c r="H7" s="12">
        <v>0.08</v>
      </c>
      <c r="I7" s="11">
        <f t="shared" ref="I7" si="1">(F7*1.08)</f>
        <v>0</v>
      </c>
      <c r="J7" s="13">
        <f t="shared" ref="J7" si="2">(D7*I7)</f>
        <v>0</v>
      </c>
      <c r="K7" s="5"/>
    </row>
    <row r="8" spans="1:11" ht="24.6" customHeight="1">
      <c r="A8" s="8" t="s">
        <v>12</v>
      </c>
      <c r="B8" s="15" t="s">
        <v>33</v>
      </c>
      <c r="C8" s="20" t="s">
        <v>19</v>
      </c>
      <c r="D8" s="9">
        <v>10</v>
      </c>
      <c r="E8" s="1"/>
      <c r="F8" s="1"/>
      <c r="G8" s="11">
        <f t="shared" ref="G8" si="3">(D8*F8)</f>
        <v>0</v>
      </c>
      <c r="H8" s="12">
        <v>0.08</v>
      </c>
      <c r="I8" s="11">
        <f t="shared" ref="I8" si="4">(F8*1.08)</f>
        <v>0</v>
      </c>
      <c r="J8" s="13">
        <f t="shared" ref="J8" si="5">(D8*I8)</f>
        <v>0</v>
      </c>
      <c r="K8" s="5"/>
    </row>
    <row r="9" spans="1:11">
      <c r="A9" s="41" t="s">
        <v>21</v>
      </c>
      <c r="B9" s="41"/>
      <c r="C9" s="41"/>
      <c r="D9" s="41"/>
      <c r="E9" s="41"/>
      <c r="F9" s="41"/>
      <c r="G9" s="19">
        <f>SUM(G7:G8)</f>
        <v>0</v>
      </c>
      <c r="H9" s="16" t="s">
        <v>14</v>
      </c>
      <c r="I9" s="17" t="s">
        <v>14</v>
      </c>
      <c r="J9" s="19">
        <f>SUM(J7:J8)</f>
        <v>0</v>
      </c>
      <c r="K9" s="17" t="s">
        <v>14</v>
      </c>
    </row>
    <row r="11" spans="1:11" ht="15" customHeight="1">
      <c r="A11" s="36" t="s">
        <v>16</v>
      </c>
      <c r="B11" s="36"/>
      <c r="C11" s="36"/>
      <c r="D11" s="36"/>
      <c r="E11" s="36"/>
    </row>
    <row r="12" spans="1:11">
      <c r="A12" s="29" t="s">
        <v>20</v>
      </c>
      <c r="B12" s="29"/>
      <c r="C12" s="29"/>
      <c r="D12" s="29"/>
      <c r="E12" s="29"/>
    </row>
    <row r="13" spans="1:11">
      <c r="A13" s="29" t="s">
        <v>17</v>
      </c>
      <c r="B13" s="29"/>
      <c r="C13" s="29"/>
      <c r="D13" s="29"/>
      <c r="E13" s="29"/>
    </row>
    <row r="16" spans="1:11">
      <c r="A16" s="28" t="s">
        <v>18</v>
      </c>
      <c r="B16" s="28"/>
      <c r="C16" s="28"/>
      <c r="G16" s="28"/>
      <c r="H16" s="28"/>
      <c r="I16" s="28"/>
      <c r="J16" s="28"/>
      <c r="K16" s="28"/>
    </row>
  </sheetData>
  <mergeCells count="10">
    <mergeCell ref="A12:E12"/>
    <mergeCell ref="A13:E13"/>
    <mergeCell ref="A16:C16"/>
    <mergeCell ref="G16:K16"/>
    <mergeCell ref="H1:K1"/>
    <mergeCell ref="A2:K2"/>
    <mergeCell ref="A3:K3"/>
    <mergeCell ref="A4:K4"/>
    <mergeCell ref="A9:F9"/>
    <mergeCell ref="A11:E11"/>
  </mergeCells>
  <pageMargins left="0.7" right="0.7" top="0.75" bottom="0.75" header="0.3" footer="0.3"/>
  <pageSetup paperSize="9" scale="72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0B299-8E9B-4EF7-B7DE-B3E2F496B736}">
  <sheetPr>
    <pageSetUpPr fitToPage="1"/>
  </sheetPr>
  <dimension ref="A1:K15"/>
  <sheetViews>
    <sheetView workbookViewId="0">
      <selection activeCell="H1" sqref="H1:K1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32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61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28.9" customHeight="1">
      <c r="A7" s="8" t="s">
        <v>11</v>
      </c>
      <c r="B7" s="15" t="s">
        <v>41</v>
      </c>
      <c r="C7" s="14" t="s">
        <v>19</v>
      </c>
      <c r="D7" s="9">
        <v>240</v>
      </c>
      <c r="E7" s="1"/>
      <c r="F7" s="1"/>
      <c r="G7" s="11">
        <f t="shared" ref="G7" si="0">(D7*F7)</f>
        <v>0</v>
      </c>
      <c r="H7" s="12">
        <v>0.08</v>
      </c>
      <c r="I7" s="11">
        <f t="shared" ref="I7" si="1">(F7*1.08)</f>
        <v>0</v>
      </c>
      <c r="J7" s="13">
        <f t="shared" ref="J7" si="2">(D7*I7)</f>
        <v>0</v>
      </c>
      <c r="K7" s="5"/>
    </row>
    <row r="8" spans="1:11">
      <c r="A8" s="41" t="s">
        <v>21</v>
      </c>
      <c r="B8" s="41"/>
      <c r="C8" s="41"/>
      <c r="D8" s="41"/>
      <c r="E8" s="41"/>
      <c r="F8" s="41"/>
      <c r="G8" s="19">
        <f>SUM(G7:G7)</f>
        <v>0</v>
      </c>
      <c r="H8" s="16" t="s">
        <v>14</v>
      </c>
      <c r="I8" s="17" t="s">
        <v>14</v>
      </c>
      <c r="J8" s="19">
        <f>SUM(J7:J7)</f>
        <v>0</v>
      </c>
      <c r="K8" s="17" t="s">
        <v>14</v>
      </c>
    </row>
    <row r="10" spans="1:11" ht="15" customHeight="1">
      <c r="A10" s="36" t="s">
        <v>16</v>
      </c>
      <c r="B10" s="36"/>
      <c r="C10" s="36"/>
      <c r="D10" s="36"/>
      <c r="E10" s="36"/>
    </row>
    <row r="11" spans="1:11">
      <c r="A11" s="29" t="s">
        <v>20</v>
      </c>
      <c r="B11" s="29"/>
      <c r="C11" s="29"/>
      <c r="D11" s="29"/>
      <c r="E11" s="29"/>
    </row>
    <row r="12" spans="1:11">
      <c r="A12" s="29" t="s">
        <v>17</v>
      </c>
      <c r="B12" s="29"/>
      <c r="C12" s="29"/>
      <c r="D12" s="29"/>
      <c r="E12" s="29"/>
    </row>
    <row r="15" spans="1:11">
      <c r="A15" s="28" t="s">
        <v>18</v>
      </c>
      <c r="B15" s="28"/>
      <c r="C15" s="28"/>
      <c r="G15" s="28"/>
      <c r="H15" s="28"/>
      <c r="I15" s="28"/>
      <c r="J15" s="28"/>
      <c r="K15" s="28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CB898-272C-46A2-A5B9-CC9D6BC35AAB}">
  <sheetPr>
    <pageSetUpPr fitToPage="1"/>
  </sheetPr>
  <dimension ref="A1:K15"/>
  <sheetViews>
    <sheetView workbookViewId="0">
      <selection activeCell="H1" sqref="H1:K1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32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62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31.15" customHeight="1">
      <c r="A7" s="8" t="s">
        <v>11</v>
      </c>
      <c r="B7" s="15" t="s">
        <v>42</v>
      </c>
      <c r="C7" s="14" t="s">
        <v>19</v>
      </c>
      <c r="D7" s="9">
        <v>40</v>
      </c>
      <c r="E7" s="1"/>
      <c r="F7" s="1"/>
      <c r="G7" s="11">
        <f t="shared" ref="G7" si="0">(D7*F7)</f>
        <v>0</v>
      </c>
      <c r="H7" s="12">
        <v>0.08</v>
      </c>
      <c r="I7" s="11">
        <f t="shared" ref="I7" si="1">(F7*1.08)</f>
        <v>0</v>
      </c>
      <c r="J7" s="13">
        <f t="shared" ref="J7" si="2">(D7*I7)</f>
        <v>0</v>
      </c>
      <c r="K7" s="5"/>
    </row>
    <row r="8" spans="1:11">
      <c r="A8" s="41" t="s">
        <v>21</v>
      </c>
      <c r="B8" s="41"/>
      <c r="C8" s="41"/>
      <c r="D8" s="41"/>
      <c r="E8" s="41"/>
      <c r="F8" s="41"/>
      <c r="G8" s="19">
        <f>SUM(G7:G7)</f>
        <v>0</v>
      </c>
      <c r="H8" s="16" t="s">
        <v>14</v>
      </c>
      <c r="I8" s="17" t="s">
        <v>14</v>
      </c>
      <c r="J8" s="19">
        <f>SUM(J7:J7)</f>
        <v>0</v>
      </c>
      <c r="K8" s="17" t="s">
        <v>14</v>
      </c>
    </row>
    <row r="10" spans="1:11" ht="15" customHeight="1">
      <c r="A10" s="36" t="s">
        <v>16</v>
      </c>
      <c r="B10" s="36"/>
      <c r="C10" s="36"/>
      <c r="D10" s="36"/>
      <c r="E10" s="36"/>
    </row>
    <row r="11" spans="1:11">
      <c r="A11" s="29" t="s">
        <v>20</v>
      </c>
      <c r="B11" s="29"/>
      <c r="C11" s="29"/>
      <c r="D11" s="29"/>
      <c r="E11" s="29"/>
    </row>
    <row r="12" spans="1:11">
      <c r="A12" s="29" t="s">
        <v>17</v>
      </c>
      <c r="B12" s="29"/>
      <c r="C12" s="29"/>
      <c r="D12" s="29"/>
      <c r="E12" s="29"/>
    </row>
    <row r="15" spans="1:11">
      <c r="A15" s="28" t="s">
        <v>18</v>
      </c>
      <c r="B15" s="28"/>
      <c r="C15" s="28"/>
      <c r="G15" s="28"/>
      <c r="H15" s="28"/>
      <c r="I15" s="28"/>
      <c r="J15" s="28"/>
      <c r="K15" s="28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E73DD-254E-45C6-982C-161FE6FC2089}">
  <sheetPr>
    <pageSetUpPr fitToPage="1"/>
  </sheetPr>
  <dimension ref="A1:K15"/>
  <sheetViews>
    <sheetView tabSelected="1" workbookViewId="0">
      <selection activeCell="I25" sqref="I2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30" t="s">
        <v>64</v>
      </c>
      <c r="I1" s="30"/>
      <c r="J1" s="30"/>
      <c r="K1" s="30"/>
    </row>
    <row r="2" spans="1:11">
      <c r="A2" s="31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75">
      <c r="A3" s="37" t="s">
        <v>48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>
      <c r="A4" s="32" t="s">
        <v>63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0" customHeight="1">
      <c r="A5" s="6" t="s">
        <v>0</v>
      </c>
      <c r="B5" s="7" t="s">
        <v>1</v>
      </c>
      <c r="C5" s="6" t="s">
        <v>2</v>
      </c>
      <c r="D5" s="6" t="s">
        <v>3</v>
      </c>
      <c r="E5" s="7" t="s">
        <v>10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</row>
    <row r="6" spans="1:11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</row>
    <row r="7" spans="1:11" ht="21.6" customHeight="1">
      <c r="A7" s="8" t="s">
        <v>11</v>
      </c>
      <c r="B7" s="15" t="s">
        <v>47</v>
      </c>
      <c r="C7" s="14" t="s">
        <v>19</v>
      </c>
      <c r="D7" s="9"/>
      <c r="E7" s="1"/>
      <c r="F7" s="1"/>
      <c r="G7" s="11">
        <f t="shared" ref="G7" si="0">(D7*F7)</f>
        <v>0</v>
      </c>
      <c r="H7" s="12">
        <v>0.08</v>
      </c>
      <c r="I7" s="11">
        <f t="shared" ref="I7" si="1">(F7*1.08)</f>
        <v>0</v>
      </c>
      <c r="J7" s="13">
        <f t="shared" ref="J7" si="2">(D7*I7)</f>
        <v>0</v>
      </c>
      <c r="K7" s="5"/>
    </row>
    <row r="8" spans="1:11">
      <c r="A8" s="41" t="s">
        <v>21</v>
      </c>
      <c r="B8" s="41"/>
      <c r="C8" s="41"/>
      <c r="D8" s="41"/>
      <c r="E8" s="41"/>
      <c r="F8" s="41"/>
      <c r="G8" s="19">
        <f>SUM(G7:G7)</f>
        <v>0</v>
      </c>
      <c r="H8" s="16" t="s">
        <v>14</v>
      </c>
      <c r="I8" s="17" t="s">
        <v>14</v>
      </c>
      <c r="J8" s="19">
        <f>SUM(J7:J7)</f>
        <v>0</v>
      </c>
      <c r="K8" s="17" t="s">
        <v>14</v>
      </c>
    </row>
    <row r="10" spans="1:11" ht="15" customHeight="1">
      <c r="A10" s="36" t="s">
        <v>16</v>
      </c>
      <c r="B10" s="36"/>
      <c r="C10" s="36"/>
      <c r="D10" s="36"/>
      <c r="E10" s="36"/>
    </row>
    <row r="11" spans="1:11">
      <c r="A11" s="29" t="s">
        <v>20</v>
      </c>
      <c r="B11" s="29"/>
      <c r="C11" s="29"/>
      <c r="D11" s="29"/>
      <c r="E11" s="29"/>
    </row>
    <row r="12" spans="1:11">
      <c r="A12" s="29" t="s">
        <v>17</v>
      </c>
      <c r="B12" s="29"/>
      <c r="C12" s="29"/>
      <c r="D12" s="29"/>
      <c r="E12" s="29"/>
    </row>
    <row r="15" spans="1:11">
      <c r="A15" s="28" t="s">
        <v>18</v>
      </c>
      <c r="B15" s="28"/>
      <c r="C15" s="28"/>
      <c r="G15" s="28"/>
      <c r="H15" s="28"/>
      <c r="I15" s="28"/>
      <c r="J15" s="28"/>
      <c r="K15" s="28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15</vt:i4>
      </vt:variant>
    </vt:vector>
  </HeadingPairs>
  <TitlesOfParts>
    <vt:vector size="15" baseType="lpstr">
      <vt:lpstr>Pakiet 1</vt:lpstr>
      <vt:lpstr>Pakiet 2</vt:lpstr>
      <vt:lpstr>Pakiet 3</vt:lpstr>
      <vt:lpstr>Pakiet 4</vt:lpstr>
      <vt:lpstr>Pakiet 5</vt:lpstr>
      <vt:lpstr>Pakiet 6</vt:lpstr>
      <vt:lpstr>Pakiet 7</vt:lpstr>
      <vt:lpstr>Pakiet 8</vt:lpstr>
      <vt:lpstr>Pakiet 9</vt:lpstr>
      <vt:lpstr>Pakiet 10</vt:lpstr>
      <vt:lpstr>Pakiet 11</vt:lpstr>
      <vt:lpstr>Pakiet 12</vt:lpstr>
      <vt:lpstr>Pakiet 13</vt:lpstr>
      <vt:lpstr>Pakiet 14</vt:lpstr>
      <vt:lpstr>Pakiet 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Monika Mińska</cp:lastModifiedBy>
  <cp:lastPrinted>2025-11-05T12:35:25Z</cp:lastPrinted>
  <dcterms:created xsi:type="dcterms:W3CDTF">2025-01-16T19:51:40Z</dcterms:created>
  <dcterms:modified xsi:type="dcterms:W3CDTF">2025-11-17T10:34:43Z</dcterms:modified>
</cp:coreProperties>
</file>