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27900" windowHeight="13305"/>
  </bookViews>
  <sheets>
    <sheet name="Formularz cenowy" sheetId="1" r:id="rId1"/>
  </sheets>
  <definedNames>
    <definedName name="_xlnm.Print_Area" localSheetId="0">'Formularz cenowy'!#REF!</definedName>
  </definedNames>
  <calcPr calcId="124519"/>
</workbook>
</file>

<file path=xl/calcChain.xml><?xml version="1.0" encoding="utf-8"?>
<calcChain xmlns="http://schemas.openxmlformats.org/spreadsheetml/2006/main">
  <c r="J33" i="1"/>
  <c r="I13"/>
  <c r="H33"/>
  <c r="I33" s="1"/>
  <c r="I34" s="1"/>
  <c r="H28"/>
  <c r="H29" s="1"/>
  <c r="H23"/>
  <c r="H18"/>
  <c r="H6"/>
  <c r="H7" s="1"/>
  <c r="H11"/>
  <c r="I11" s="1"/>
  <c r="H12"/>
  <c r="I12" s="1"/>
  <c r="H13"/>
  <c r="F34"/>
  <c r="J34"/>
  <c r="F19"/>
  <c r="J18"/>
  <c r="J19" s="1"/>
  <c r="H19"/>
  <c r="F14"/>
  <c r="J12"/>
  <c r="L12" s="1"/>
  <c r="J13"/>
  <c r="L13" s="1"/>
  <c r="J11"/>
  <c r="L11" s="1"/>
  <c r="F29"/>
  <c r="J28"/>
  <c r="J29" s="1"/>
  <c r="F7"/>
  <c r="J6"/>
  <c r="J7" s="1"/>
  <c r="L33" l="1"/>
  <c r="M12"/>
  <c r="L6"/>
  <c r="L18"/>
  <c r="H34"/>
  <c r="L28"/>
  <c r="L29" s="1"/>
  <c r="I18"/>
  <c r="I19" s="1"/>
  <c r="L19"/>
  <c r="H24"/>
  <c r="I28"/>
  <c r="I29" s="1"/>
  <c r="I23"/>
  <c r="F24"/>
  <c r="M13"/>
  <c r="I14"/>
  <c r="M11"/>
  <c r="L14"/>
  <c r="H14"/>
  <c r="J14"/>
  <c r="I6"/>
  <c r="I7" s="1"/>
  <c r="M33" l="1"/>
  <c r="M34" s="1"/>
  <c r="L34"/>
  <c r="M28"/>
  <c r="M29" s="1"/>
  <c r="M18"/>
  <c r="M19" s="1"/>
  <c r="M14"/>
  <c r="I24"/>
  <c r="J23"/>
  <c r="M6"/>
  <c r="M7" s="1"/>
  <c r="L7"/>
  <c r="J24" l="1"/>
  <c r="L23"/>
  <c r="L24" s="1"/>
  <c r="M23" l="1"/>
  <c r="M24" s="1"/>
</calcChain>
</file>

<file path=xl/sharedStrings.xml><?xml version="1.0" encoding="utf-8"?>
<sst xmlns="http://schemas.openxmlformats.org/spreadsheetml/2006/main" count="119" uniqueCount="46">
  <si>
    <t>L.p.</t>
  </si>
  <si>
    <t xml:space="preserve">Nazwa </t>
  </si>
  <si>
    <t xml:space="preserve">Nr fabryczny </t>
  </si>
  <si>
    <t xml:space="preserve">Rok produkcji </t>
  </si>
  <si>
    <t xml:space="preserve">Aparat Elektrochirurgiczny SPECTRUM EMED </t>
  </si>
  <si>
    <t xml:space="preserve">Zadanie nr 1. Usługa przeglądów i napraw aparatu elektrochirurgicznego SPECTRUM </t>
  </si>
  <si>
    <t xml:space="preserve">Zadanie nr 2. Usługa przeglądów i napraw pomp do kontrapulsacji wewnątrzaortalnej CS-100 </t>
  </si>
  <si>
    <t>Nazwa</t>
  </si>
  <si>
    <t xml:space="preserve">Częstotliwość przeglądów </t>
  </si>
  <si>
    <t>2/rok</t>
  </si>
  <si>
    <t>1/rok</t>
  </si>
  <si>
    <t>SA05412-E6</t>
  </si>
  <si>
    <t>POMPA DO KONTRAPULSACJI WEWNĄTRZAORTALNEJ CS-100M</t>
  </si>
  <si>
    <t>SA177471-F0</t>
  </si>
  <si>
    <t>POMPA DO KONTRAPULSACJI WEWNĄTRZAORTALNEJ CS-100</t>
  </si>
  <si>
    <t>SA03847-E5</t>
  </si>
  <si>
    <t>1.</t>
  </si>
  <si>
    <t>2.</t>
  </si>
  <si>
    <t>3.</t>
  </si>
  <si>
    <t>STRZYKAWKA AUTOMATYCZNA MEDRAD MARK V PROVIS</t>
  </si>
  <si>
    <t>Zadanie nr 3. Usługa przeglądów i napraw strzykawki automatycznej MEDRAD MARK V PROVIS</t>
  </si>
  <si>
    <t>Zadanie nr 4. Usługa przeglądów i napraw aparatu do ABR ECLIPSE, EP25</t>
  </si>
  <si>
    <t xml:space="preserve">1. </t>
  </si>
  <si>
    <t>Aparat do ABR (słuchowe potencjały wywołane) ECLIPSE, EP25 /MON</t>
  </si>
  <si>
    <t>A5411001055</t>
  </si>
  <si>
    <t>APARAT RTG CYFROWY PRZYŁÓŻKOWY AGFA DX-D100</t>
  </si>
  <si>
    <t>0997733</t>
  </si>
  <si>
    <t>Kwota 1 przeglądu netto</t>
  </si>
  <si>
    <t xml:space="preserve">Kwota 1 przeglądu brutto </t>
  </si>
  <si>
    <t>Kwota 2 przeglądów netto</t>
  </si>
  <si>
    <t>SUMA:</t>
  </si>
  <si>
    <t xml:space="preserve">Kwota  2 przeglądów brutto </t>
  </si>
  <si>
    <t xml:space="preserve">Zadanie nr 5. Usługa przeglądów i napraw aparatu RTG cyfrowy przyłóżkowy AGFA </t>
  </si>
  <si>
    <t>APARAT RTG TOMOGRAF KOMPUTEROWY PHILIPS BRILLIANCE 16</t>
  </si>
  <si>
    <t>4/rok</t>
  </si>
  <si>
    <t xml:space="preserve">Czętotliwość przeglądów </t>
  </si>
  <si>
    <t xml:space="preserve">Zadanie nr 6. Usługa serwisowa aparatu RTG tomograf komputerowy Brilliance 16 </t>
  </si>
  <si>
    <t>SPRAWA 132/2025                                              FORMULARZ CENOWY                                                           ZAŁĄCZNIK NR 2 DO SWZ</t>
  </si>
  <si>
    <t>Kwota ryczałtowa miesięczna netto</t>
  </si>
  <si>
    <t>Kwota ryczałtowa miesięczna brutto</t>
  </si>
  <si>
    <t>Stawka VAT</t>
  </si>
  <si>
    <t>Kwota VAT</t>
  </si>
  <si>
    <t>Wartość umowy netto na  24 miesiące</t>
  </si>
  <si>
    <t xml:space="preserve">Wratość umowy brutto na 24 miesiące </t>
  </si>
  <si>
    <t>Wartość umowy netto na  12 miesiące</t>
  </si>
  <si>
    <t xml:space="preserve">Wratość umowy brutto na 12 miesiące 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</si>
</sst>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6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  <font>
      <b/>
      <sz val="9"/>
      <color theme="1"/>
      <name val="Czcionka tekstu podstawowego"/>
      <family val="2"/>
      <charset val="238"/>
    </font>
    <font>
      <sz val="9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4" fontId="1" fillId="0" borderId="0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4" fontId="4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4" fontId="4" fillId="2" borderId="1" xfId="0" applyNumberFormat="1" applyFont="1" applyFill="1" applyBorder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36"/>
  <sheetViews>
    <sheetView tabSelected="1" topLeftCell="A19" zoomScale="120" zoomScaleNormal="120" workbookViewId="0">
      <selection activeCell="M6" sqref="M6"/>
    </sheetView>
  </sheetViews>
  <sheetFormatPr defaultRowHeight="14.25"/>
  <cols>
    <col min="1" max="1" width="8.5" style="1" customWidth="1"/>
    <col min="2" max="2" width="23.625" style="1" customWidth="1"/>
    <col min="3" max="3" width="7.375" style="25" customWidth="1"/>
    <col min="4" max="4" width="8" style="25" customWidth="1"/>
    <col min="5" max="5" width="12" style="1" customWidth="1"/>
    <col min="6" max="6" width="11.375" style="1" customWidth="1"/>
    <col min="7" max="7" width="12" style="1" customWidth="1"/>
    <col min="8" max="8" width="13.375" style="1" customWidth="1"/>
    <col min="9" max="9" width="11.625" style="1" customWidth="1"/>
    <col min="10" max="10" width="13.5" style="1" customWidth="1"/>
    <col min="11" max="11" width="7.375" style="1" customWidth="1"/>
    <col min="12" max="12" width="12.125" style="1" bestFit="1" customWidth="1"/>
    <col min="13" max="13" width="12.875" style="1" customWidth="1"/>
    <col min="14" max="16384" width="9" style="1"/>
  </cols>
  <sheetData>
    <row r="2" spans="1:13">
      <c r="A2" s="30" t="s">
        <v>37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>
      <c r="A3" s="27"/>
      <c r="B3" s="7"/>
      <c r="C3" s="24"/>
      <c r="D3" s="24"/>
      <c r="E3" s="7"/>
      <c r="F3" s="7"/>
      <c r="G3" s="7"/>
      <c r="H3" s="7"/>
      <c r="I3" s="7"/>
      <c r="J3" s="7"/>
      <c r="K3" s="7"/>
      <c r="L3" s="7"/>
      <c r="M3" s="7"/>
    </row>
    <row r="4" spans="1:13">
      <c r="A4" s="33" t="s">
        <v>5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5"/>
    </row>
    <row r="5" spans="1:13" ht="36">
      <c r="A5" s="8" t="s">
        <v>0</v>
      </c>
      <c r="B5" s="8" t="s">
        <v>1</v>
      </c>
      <c r="C5" s="9" t="s">
        <v>2</v>
      </c>
      <c r="D5" s="9" t="s">
        <v>3</v>
      </c>
      <c r="E5" s="9" t="s">
        <v>8</v>
      </c>
      <c r="F5" s="9" t="s">
        <v>27</v>
      </c>
      <c r="G5" s="9" t="s">
        <v>40</v>
      </c>
      <c r="H5" s="9" t="s">
        <v>41</v>
      </c>
      <c r="I5" s="9" t="s">
        <v>28</v>
      </c>
      <c r="J5" s="9" t="s">
        <v>29</v>
      </c>
      <c r="K5" s="9" t="s">
        <v>40</v>
      </c>
      <c r="L5" s="9" t="s">
        <v>41</v>
      </c>
      <c r="M5" s="9" t="s">
        <v>31</v>
      </c>
    </row>
    <row r="6" spans="1:13" ht="28.5" customHeight="1">
      <c r="A6" s="8">
        <v>1</v>
      </c>
      <c r="B6" s="9" t="s">
        <v>4</v>
      </c>
      <c r="C6" s="9">
        <v>501644</v>
      </c>
      <c r="D6" s="9">
        <v>2021</v>
      </c>
      <c r="E6" s="8" t="s">
        <v>10</v>
      </c>
      <c r="F6" s="10"/>
      <c r="G6" s="11"/>
      <c r="H6" s="10">
        <f>(F6*G6)</f>
        <v>0</v>
      </c>
      <c r="I6" s="10">
        <f>F6+H6</f>
        <v>0</v>
      </c>
      <c r="J6" s="10">
        <f>F6*2</f>
        <v>0</v>
      </c>
      <c r="K6" s="11"/>
      <c r="L6" s="10">
        <f>(J6*K6)</f>
        <v>0</v>
      </c>
      <c r="M6" s="10">
        <f>L6+J6</f>
        <v>0</v>
      </c>
    </row>
    <row r="7" spans="1:13">
      <c r="A7" s="7"/>
      <c r="B7" s="7"/>
      <c r="C7" s="24"/>
      <c r="D7" s="24"/>
      <c r="E7" s="12" t="s">
        <v>30</v>
      </c>
      <c r="F7" s="13">
        <f>SUM(F6)</f>
        <v>0</v>
      </c>
      <c r="G7" s="7"/>
      <c r="H7" s="13">
        <f>SUM(H6)</f>
        <v>0</v>
      </c>
      <c r="I7" s="13">
        <f t="shared" ref="I7:J7" si="0">SUM(I6)</f>
        <v>0</v>
      </c>
      <c r="J7" s="13">
        <f t="shared" si="0"/>
        <v>0</v>
      </c>
      <c r="K7" s="7"/>
      <c r="L7" s="13">
        <f>SUM(L6)</f>
        <v>0</v>
      </c>
      <c r="M7" s="13">
        <f>SUM(M6)</f>
        <v>0</v>
      </c>
    </row>
    <row r="8" spans="1:13" ht="14.25" customHeight="1">
      <c r="A8" s="7"/>
      <c r="B8" s="7"/>
      <c r="C8" s="24"/>
      <c r="D8" s="24"/>
      <c r="E8" s="14"/>
      <c r="F8" s="15"/>
      <c r="G8" s="7"/>
      <c r="H8" s="15"/>
      <c r="I8" s="15"/>
      <c r="J8" s="15"/>
      <c r="K8" s="7"/>
      <c r="L8" s="15"/>
      <c r="M8" s="15"/>
    </row>
    <row r="9" spans="1:13">
      <c r="A9" s="33" t="s">
        <v>6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5"/>
    </row>
    <row r="10" spans="1:13" ht="36">
      <c r="A10" s="28" t="s">
        <v>0</v>
      </c>
      <c r="B10" s="28" t="s">
        <v>7</v>
      </c>
      <c r="C10" s="29" t="s">
        <v>2</v>
      </c>
      <c r="D10" s="29" t="s">
        <v>3</v>
      </c>
      <c r="E10" s="29" t="s">
        <v>8</v>
      </c>
      <c r="F10" s="29" t="s">
        <v>27</v>
      </c>
      <c r="G10" s="29" t="s">
        <v>40</v>
      </c>
      <c r="H10" s="29" t="s">
        <v>41</v>
      </c>
      <c r="I10" s="29" t="s">
        <v>28</v>
      </c>
      <c r="J10" s="29" t="s">
        <v>29</v>
      </c>
      <c r="K10" s="29" t="s">
        <v>40</v>
      </c>
      <c r="L10" s="29" t="s">
        <v>41</v>
      </c>
      <c r="M10" s="29" t="s">
        <v>31</v>
      </c>
    </row>
    <row r="11" spans="1:13" ht="36">
      <c r="A11" s="8" t="s">
        <v>16</v>
      </c>
      <c r="B11" s="9" t="s">
        <v>12</v>
      </c>
      <c r="C11" s="9" t="s">
        <v>11</v>
      </c>
      <c r="D11" s="9">
        <v>2006</v>
      </c>
      <c r="E11" s="8" t="s">
        <v>9</v>
      </c>
      <c r="F11" s="10"/>
      <c r="G11" s="11"/>
      <c r="H11" s="10">
        <f>(F11*G11)</f>
        <v>0</v>
      </c>
      <c r="I11" s="10">
        <f>F11+H11</f>
        <v>0</v>
      </c>
      <c r="J11" s="10">
        <f>F11*4</f>
        <v>0</v>
      </c>
      <c r="K11" s="11"/>
      <c r="L11" s="10">
        <f>(J11*K11)</f>
        <v>0</v>
      </c>
      <c r="M11" s="10">
        <f>J11+L11</f>
        <v>0</v>
      </c>
    </row>
    <row r="12" spans="1:13" ht="36">
      <c r="A12" s="8" t="s">
        <v>17</v>
      </c>
      <c r="B12" s="9" t="s">
        <v>14</v>
      </c>
      <c r="C12" s="9" t="s">
        <v>13</v>
      </c>
      <c r="D12" s="9">
        <v>2011</v>
      </c>
      <c r="E12" s="8" t="s">
        <v>9</v>
      </c>
      <c r="F12" s="10"/>
      <c r="G12" s="11"/>
      <c r="H12" s="10">
        <f t="shared" ref="H12:H13" si="1">(F12*G12)</f>
        <v>0</v>
      </c>
      <c r="I12" s="10">
        <f t="shared" ref="I12:I13" si="2">F12+H12</f>
        <v>0</v>
      </c>
      <c r="J12" s="10">
        <f t="shared" ref="J12:J13" si="3">F12*4</f>
        <v>0</v>
      </c>
      <c r="K12" s="11"/>
      <c r="L12" s="10">
        <f t="shared" ref="L12:L13" si="4">(J12*K12)</f>
        <v>0</v>
      </c>
      <c r="M12" s="10">
        <f t="shared" ref="M12:M13" si="5">J12+L12</f>
        <v>0</v>
      </c>
    </row>
    <row r="13" spans="1:13" ht="36">
      <c r="A13" s="8" t="s">
        <v>18</v>
      </c>
      <c r="B13" s="9" t="s">
        <v>12</v>
      </c>
      <c r="C13" s="9" t="s">
        <v>15</v>
      </c>
      <c r="D13" s="9">
        <v>2005</v>
      </c>
      <c r="E13" s="8" t="s">
        <v>9</v>
      </c>
      <c r="F13" s="10"/>
      <c r="G13" s="11"/>
      <c r="H13" s="10">
        <f t="shared" si="1"/>
        <v>0</v>
      </c>
      <c r="I13" s="10">
        <f t="shared" si="2"/>
        <v>0</v>
      </c>
      <c r="J13" s="10">
        <f t="shared" si="3"/>
        <v>0</v>
      </c>
      <c r="K13" s="11"/>
      <c r="L13" s="10">
        <f t="shared" si="4"/>
        <v>0</v>
      </c>
      <c r="M13" s="10">
        <f t="shared" si="5"/>
        <v>0</v>
      </c>
    </row>
    <row r="14" spans="1:13">
      <c r="A14" s="7"/>
      <c r="B14" s="7"/>
      <c r="C14" s="24"/>
      <c r="D14" s="24"/>
      <c r="E14" s="12" t="s">
        <v>30</v>
      </c>
      <c r="F14" s="13">
        <f>SUM(F11:F13)</f>
        <v>0</v>
      </c>
      <c r="G14" s="7"/>
      <c r="H14" s="13">
        <f>SUM(H11:H13)</f>
        <v>0</v>
      </c>
      <c r="I14" s="13">
        <f>SUM(I11:I13)</f>
        <v>0</v>
      </c>
      <c r="J14" s="13">
        <f>SUM(J11:J13)</f>
        <v>0</v>
      </c>
      <c r="K14" s="7"/>
      <c r="L14" s="13">
        <f>SUM(L11:L13)</f>
        <v>0</v>
      </c>
      <c r="M14" s="13">
        <f>SUM(M11:M13)</f>
        <v>0</v>
      </c>
    </row>
    <row r="15" spans="1:13">
      <c r="A15" s="7"/>
      <c r="B15" s="7"/>
      <c r="C15" s="24"/>
      <c r="D15" s="24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33" t="s">
        <v>20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5"/>
    </row>
    <row r="17" spans="1:14" ht="36">
      <c r="A17" s="8" t="s">
        <v>0</v>
      </c>
      <c r="B17" s="8" t="s">
        <v>7</v>
      </c>
      <c r="C17" s="9" t="s">
        <v>2</v>
      </c>
      <c r="D17" s="9" t="s">
        <v>3</v>
      </c>
      <c r="E17" s="9" t="s">
        <v>8</v>
      </c>
      <c r="F17" s="9" t="s">
        <v>27</v>
      </c>
      <c r="G17" s="9" t="s">
        <v>40</v>
      </c>
      <c r="H17" s="9" t="s">
        <v>41</v>
      </c>
      <c r="I17" s="9" t="s">
        <v>28</v>
      </c>
      <c r="J17" s="9" t="s">
        <v>29</v>
      </c>
      <c r="K17" s="9" t="s">
        <v>40</v>
      </c>
      <c r="L17" s="9" t="s">
        <v>41</v>
      </c>
      <c r="M17" s="9" t="s">
        <v>31</v>
      </c>
    </row>
    <row r="18" spans="1:14" ht="24">
      <c r="A18" s="8" t="s">
        <v>16</v>
      </c>
      <c r="B18" s="9" t="s">
        <v>19</v>
      </c>
      <c r="C18" s="9">
        <v>95753</v>
      </c>
      <c r="D18" s="9">
        <v>2003</v>
      </c>
      <c r="E18" s="8" t="s">
        <v>10</v>
      </c>
      <c r="F18" s="10"/>
      <c r="G18" s="11"/>
      <c r="H18" s="10">
        <f>(F18*G18)</f>
        <v>0</v>
      </c>
      <c r="I18" s="10">
        <f>F18+H18</f>
        <v>0</v>
      </c>
      <c r="J18" s="10">
        <f>F18*2</f>
        <v>0</v>
      </c>
      <c r="K18" s="11"/>
      <c r="L18" s="10">
        <f>(J18*K18)</f>
        <v>0</v>
      </c>
      <c r="M18" s="10">
        <f>J18+L18</f>
        <v>0</v>
      </c>
    </row>
    <row r="19" spans="1:14">
      <c r="A19" s="7"/>
      <c r="B19" s="7"/>
      <c r="C19" s="24"/>
      <c r="D19" s="24"/>
      <c r="E19" s="12" t="s">
        <v>30</v>
      </c>
      <c r="F19" s="13">
        <f>F18</f>
        <v>0</v>
      </c>
      <c r="G19" s="7"/>
      <c r="H19" s="13">
        <f>H18</f>
        <v>0</v>
      </c>
      <c r="I19" s="13">
        <f>I18</f>
        <v>0</v>
      </c>
      <c r="J19" s="13">
        <f>J18</f>
        <v>0</v>
      </c>
      <c r="K19" s="7"/>
      <c r="L19" s="13">
        <f>L18</f>
        <v>0</v>
      </c>
      <c r="M19" s="13">
        <f>M18</f>
        <v>0</v>
      </c>
    </row>
    <row r="20" spans="1:14">
      <c r="A20" s="7"/>
      <c r="B20" s="7"/>
      <c r="C20" s="24"/>
      <c r="D20" s="24"/>
      <c r="E20" s="7"/>
      <c r="F20" s="7"/>
      <c r="G20" s="7"/>
      <c r="H20" s="7"/>
      <c r="I20" s="7"/>
      <c r="J20" s="7"/>
      <c r="K20" s="7"/>
      <c r="L20" s="7"/>
      <c r="M20" s="7"/>
    </row>
    <row r="21" spans="1:14">
      <c r="A21" s="33" t="s">
        <v>21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5"/>
    </row>
    <row r="22" spans="1:14" ht="36">
      <c r="A22" s="8" t="s">
        <v>0</v>
      </c>
      <c r="B22" s="8" t="s">
        <v>7</v>
      </c>
      <c r="C22" s="9" t="s">
        <v>2</v>
      </c>
      <c r="D22" s="9" t="s">
        <v>3</v>
      </c>
      <c r="E22" s="9" t="s">
        <v>8</v>
      </c>
      <c r="F22" s="9" t="s">
        <v>27</v>
      </c>
      <c r="G22" s="9" t="s">
        <v>40</v>
      </c>
      <c r="H22" s="9" t="s">
        <v>41</v>
      </c>
      <c r="I22" s="9" t="s">
        <v>28</v>
      </c>
      <c r="J22" s="9" t="s">
        <v>29</v>
      </c>
      <c r="K22" s="9" t="s">
        <v>40</v>
      </c>
      <c r="L22" s="9" t="s">
        <v>41</v>
      </c>
      <c r="M22" s="9" t="s">
        <v>31</v>
      </c>
    </row>
    <row r="23" spans="1:14" ht="36">
      <c r="A23" s="8" t="s">
        <v>22</v>
      </c>
      <c r="B23" s="9" t="s">
        <v>23</v>
      </c>
      <c r="C23" s="26" t="s">
        <v>26</v>
      </c>
      <c r="D23" s="9">
        <v>2020</v>
      </c>
      <c r="E23" s="8" t="s">
        <v>10</v>
      </c>
      <c r="F23" s="10"/>
      <c r="G23" s="11"/>
      <c r="H23" s="10">
        <f>(F23*G23)</f>
        <v>0</v>
      </c>
      <c r="I23" s="10">
        <f>F23+H23</f>
        <v>0</v>
      </c>
      <c r="J23" s="10">
        <f>I23*2</f>
        <v>0</v>
      </c>
      <c r="K23" s="11"/>
      <c r="L23" s="10">
        <f>J23*K23</f>
        <v>0</v>
      </c>
      <c r="M23" s="10">
        <f>J23+L23</f>
        <v>0</v>
      </c>
    </row>
    <row r="24" spans="1:14">
      <c r="A24" s="16"/>
      <c r="B24" s="17"/>
      <c r="C24" s="17"/>
      <c r="D24" s="17"/>
      <c r="E24" s="12" t="s">
        <v>30</v>
      </c>
      <c r="F24" s="13">
        <f>SUM(F23:F23)</f>
        <v>0</v>
      </c>
      <c r="G24" s="7"/>
      <c r="H24" s="13">
        <f>SUM(H23:H23)</f>
        <v>0</v>
      </c>
      <c r="I24" s="13">
        <f>SUM(I23:I23)</f>
        <v>0</v>
      </c>
      <c r="J24" s="13">
        <f>SUM(J23:J23)</f>
        <v>0</v>
      </c>
      <c r="K24" s="7"/>
      <c r="L24" s="13">
        <f>SUM(L23:L23)</f>
        <v>0</v>
      </c>
      <c r="M24" s="13">
        <f>SUM(M23:M23)</f>
        <v>0</v>
      </c>
    </row>
    <row r="25" spans="1:14">
      <c r="A25" s="7"/>
      <c r="B25" s="7"/>
      <c r="C25" s="24"/>
      <c r="D25" s="24"/>
      <c r="E25" s="7"/>
      <c r="F25" s="7"/>
      <c r="G25" s="7"/>
      <c r="H25" s="7"/>
      <c r="I25" s="7"/>
      <c r="J25" s="7"/>
      <c r="K25" s="7"/>
      <c r="L25" s="7"/>
      <c r="M25" s="7"/>
    </row>
    <row r="26" spans="1:14">
      <c r="A26" s="33" t="s">
        <v>32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5"/>
    </row>
    <row r="27" spans="1:14" ht="48">
      <c r="A27" s="18" t="s">
        <v>0</v>
      </c>
      <c r="B27" s="18" t="s">
        <v>7</v>
      </c>
      <c r="C27" s="19" t="s">
        <v>2</v>
      </c>
      <c r="D27" s="19" t="s">
        <v>3</v>
      </c>
      <c r="E27" s="19" t="s">
        <v>8</v>
      </c>
      <c r="F27" s="9" t="s">
        <v>38</v>
      </c>
      <c r="G27" s="9" t="s">
        <v>40</v>
      </c>
      <c r="H27" s="9" t="s">
        <v>41</v>
      </c>
      <c r="I27" s="9" t="s">
        <v>39</v>
      </c>
      <c r="J27" s="9" t="s">
        <v>42</v>
      </c>
      <c r="K27" s="9" t="s">
        <v>40</v>
      </c>
      <c r="L27" s="9" t="s">
        <v>41</v>
      </c>
      <c r="M27" s="9" t="s">
        <v>43</v>
      </c>
    </row>
    <row r="28" spans="1:14" ht="24">
      <c r="A28" s="8" t="s">
        <v>16</v>
      </c>
      <c r="B28" s="9" t="s">
        <v>25</v>
      </c>
      <c r="C28" s="9" t="s">
        <v>24</v>
      </c>
      <c r="D28" s="9">
        <v>2015</v>
      </c>
      <c r="E28" s="8" t="s">
        <v>10</v>
      </c>
      <c r="F28" s="10"/>
      <c r="G28" s="11"/>
      <c r="H28" s="10">
        <f>(F28*G28)</f>
        <v>0</v>
      </c>
      <c r="I28" s="10">
        <f>F28+H28</f>
        <v>0</v>
      </c>
      <c r="J28" s="10">
        <f>F28*2</f>
        <v>0</v>
      </c>
      <c r="K28" s="11"/>
      <c r="L28" s="10">
        <f>J28*K28</f>
        <v>0</v>
      </c>
      <c r="M28" s="10">
        <f>J28+L28</f>
        <v>0</v>
      </c>
    </row>
    <row r="29" spans="1:14">
      <c r="A29" s="7"/>
      <c r="B29" s="7"/>
      <c r="C29" s="24"/>
      <c r="D29" s="24"/>
      <c r="E29" s="12" t="s">
        <v>30</v>
      </c>
      <c r="F29" s="13">
        <f>SUM(F28)</f>
        <v>0</v>
      </c>
      <c r="G29" s="7"/>
      <c r="H29" s="13">
        <f>SUM(H28)</f>
        <v>0</v>
      </c>
      <c r="I29" s="13">
        <f>SUM(I28)</f>
        <v>0</v>
      </c>
      <c r="J29" s="13">
        <f>SUM(J28)</f>
        <v>0</v>
      </c>
      <c r="K29" s="7"/>
      <c r="L29" s="13">
        <f>L28</f>
        <v>0</v>
      </c>
      <c r="M29" s="13">
        <f>M28</f>
        <v>0</v>
      </c>
    </row>
    <row r="30" spans="1:14">
      <c r="A30" s="7"/>
      <c r="B30" s="7"/>
      <c r="C30" s="24"/>
      <c r="D30" s="24"/>
      <c r="E30" s="14"/>
      <c r="F30" s="15"/>
      <c r="G30" s="7"/>
      <c r="H30" s="15"/>
      <c r="I30" s="15"/>
      <c r="J30" s="15"/>
      <c r="K30" s="7"/>
      <c r="L30" s="15"/>
      <c r="M30" s="15"/>
    </row>
    <row r="31" spans="1:14" ht="15" customHeight="1">
      <c r="A31" s="31" t="s">
        <v>36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2"/>
    </row>
    <row r="32" spans="1:14" ht="48">
      <c r="A32" s="8" t="s">
        <v>0</v>
      </c>
      <c r="B32" s="8" t="s">
        <v>7</v>
      </c>
      <c r="C32" s="9" t="s">
        <v>2</v>
      </c>
      <c r="D32" s="9" t="s">
        <v>3</v>
      </c>
      <c r="E32" s="20" t="s">
        <v>35</v>
      </c>
      <c r="F32" s="9" t="s">
        <v>38</v>
      </c>
      <c r="G32" s="9" t="s">
        <v>40</v>
      </c>
      <c r="H32" s="9" t="s">
        <v>41</v>
      </c>
      <c r="I32" s="9" t="s">
        <v>39</v>
      </c>
      <c r="J32" s="9" t="s">
        <v>44</v>
      </c>
      <c r="K32" s="9" t="s">
        <v>40</v>
      </c>
      <c r="L32" s="9" t="s">
        <v>41</v>
      </c>
      <c r="M32" s="9" t="s">
        <v>45</v>
      </c>
      <c r="N32" s="2"/>
    </row>
    <row r="33" spans="1:14" s="5" customFormat="1" ht="36">
      <c r="A33" s="21" t="s">
        <v>16</v>
      </c>
      <c r="B33" s="20" t="s">
        <v>33</v>
      </c>
      <c r="C33" s="20">
        <v>260008</v>
      </c>
      <c r="D33" s="20">
        <v>2015</v>
      </c>
      <c r="E33" s="20" t="s">
        <v>34</v>
      </c>
      <c r="F33" s="22"/>
      <c r="G33" s="23"/>
      <c r="H33" s="22">
        <f>(F33*G33)</f>
        <v>0</v>
      </c>
      <c r="I33" s="22">
        <f>F33+H33</f>
        <v>0</v>
      </c>
      <c r="J33" s="10">
        <f>F33*12</f>
        <v>0</v>
      </c>
      <c r="K33" s="11"/>
      <c r="L33" s="10">
        <f>(J33*K33)</f>
        <v>0</v>
      </c>
      <c r="M33" s="10">
        <f>J33+L33</f>
        <v>0</v>
      </c>
      <c r="N33" s="6"/>
    </row>
    <row r="34" spans="1:14">
      <c r="A34" s="7"/>
      <c r="B34" s="7"/>
      <c r="C34" s="24"/>
      <c r="D34" s="24"/>
      <c r="E34" s="12" t="s">
        <v>30</v>
      </c>
      <c r="F34" s="13">
        <f>SUM(F33:F33)</f>
        <v>0</v>
      </c>
      <c r="G34" s="7"/>
      <c r="H34" s="13">
        <f>SUM(H33:H33)</f>
        <v>0</v>
      </c>
      <c r="I34" s="13">
        <f>SUM(I33:I33)</f>
        <v>0</v>
      </c>
      <c r="J34" s="13">
        <f>SUM(J33:J33)</f>
        <v>0</v>
      </c>
      <c r="K34" s="7"/>
      <c r="L34" s="13">
        <f>SUM(L33:L33)</f>
        <v>0</v>
      </c>
      <c r="M34" s="13">
        <f>SUM(M33:M33)</f>
        <v>0</v>
      </c>
      <c r="N34" s="2"/>
    </row>
    <row r="35" spans="1:14">
      <c r="A35" s="7"/>
      <c r="B35" s="7"/>
      <c r="C35" s="24"/>
      <c r="D35" s="24"/>
      <c r="E35" s="14"/>
      <c r="F35" s="15"/>
      <c r="G35" s="7"/>
      <c r="H35" s="15"/>
      <c r="I35" s="15"/>
      <c r="J35" s="15"/>
      <c r="K35" s="16"/>
      <c r="L35" s="15"/>
      <c r="M35" s="15"/>
      <c r="N35" s="2"/>
    </row>
    <row r="36" spans="1:14" ht="15">
      <c r="E36" s="3"/>
      <c r="F36" s="4"/>
      <c r="H36" s="4"/>
      <c r="I36" s="4"/>
      <c r="J36" s="4"/>
      <c r="L36" s="4"/>
      <c r="M36" s="4"/>
    </row>
  </sheetData>
  <mergeCells count="7">
    <mergeCell ref="A2:M2"/>
    <mergeCell ref="A31:M31"/>
    <mergeCell ref="A4:M4"/>
    <mergeCell ref="A9:M9"/>
    <mergeCell ref="A26:M26"/>
    <mergeCell ref="A21:M21"/>
    <mergeCell ref="A16:M16"/>
  </mergeCell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user</cp:lastModifiedBy>
  <cp:lastPrinted>2025-10-22T05:24:12Z</cp:lastPrinted>
  <dcterms:created xsi:type="dcterms:W3CDTF">2025-05-19T09:10:56Z</dcterms:created>
  <dcterms:modified xsi:type="dcterms:W3CDTF">2025-12-29T06:35:25Z</dcterms:modified>
</cp:coreProperties>
</file>