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_skoroszyt" defaultThemeVersion="124226"/>
  <bookViews>
    <workbookView xWindow="960" yWindow="600" windowWidth="27315" windowHeight="13560"/>
  </bookViews>
  <sheets>
    <sheet name="Wykaz" sheetId="1" r:id="rId1"/>
  </sheets>
  <calcPr calcId="124519"/>
</workbook>
</file>

<file path=xl/calcChain.xml><?xml version="1.0" encoding="utf-8"?>
<calcChain xmlns="http://schemas.openxmlformats.org/spreadsheetml/2006/main">
  <c r="F55" i="1"/>
  <c r="F49"/>
  <c r="F27"/>
  <c r="F41"/>
  <c r="F20"/>
  <c r="H48"/>
  <c r="I48" s="1"/>
  <c r="J48"/>
  <c r="L48" s="1"/>
  <c r="M48" s="1"/>
  <c r="H47"/>
  <c r="I47" s="1"/>
  <c r="J47"/>
  <c r="L47" s="1"/>
  <c r="H33"/>
  <c r="I33" s="1"/>
  <c r="J33"/>
  <c r="L33" s="1"/>
  <c r="H34"/>
  <c r="I34" s="1"/>
  <c r="J34"/>
  <c r="L34" s="1"/>
  <c r="H35"/>
  <c r="I35" s="1"/>
  <c r="J35"/>
  <c r="L35" s="1"/>
  <c r="H36"/>
  <c r="I36" s="1"/>
  <c r="J36"/>
  <c r="L36" s="1"/>
  <c r="H37"/>
  <c r="I37" s="1"/>
  <c r="J37"/>
  <c r="L37" s="1"/>
  <c r="H38"/>
  <c r="I38" s="1"/>
  <c r="J38"/>
  <c r="L38" s="1"/>
  <c r="H39"/>
  <c r="I39" s="1"/>
  <c r="J39"/>
  <c r="L39" s="1"/>
  <c r="H40"/>
  <c r="I40" s="1"/>
  <c r="J40"/>
  <c r="L40"/>
  <c r="J46"/>
  <c r="L46" s="1"/>
  <c r="M46" s="1"/>
  <c r="H46"/>
  <c r="I46" s="1"/>
  <c r="J32"/>
  <c r="L32" s="1"/>
  <c r="M32" s="1"/>
  <c r="H32"/>
  <c r="I32" s="1"/>
  <c r="H25"/>
  <c r="I25" s="1"/>
  <c r="J25"/>
  <c r="H26"/>
  <c r="I26" s="1"/>
  <c r="J26"/>
  <c r="L26"/>
  <c r="M26" s="1"/>
  <c r="J45"/>
  <c r="L45" s="1"/>
  <c r="H45"/>
  <c r="I45" s="1"/>
  <c r="J31"/>
  <c r="H31"/>
  <c r="L49" l="1"/>
  <c r="I49"/>
  <c r="J49"/>
  <c r="H49"/>
  <c r="H41"/>
  <c r="J41"/>
  <c r="M33"/>
  <c r="M38"/>
  <c r="M36"/>
  <c r="M40"/>
  <c r="M37"/>
  <c r="M34"/>
  <c r="M47"/>
  <c r="M39"/>
  <c r="M35"/>
  <c r="L25"/>
  <c r="M25" s="1"/>
  <c r="M45"/>
  <c r="I31"/>
  <c r="I41" s="1"/>
  <c r="L31"/>
  <c r="L41" s="1"/>
  <c r="M49" l="1"/>
  <c r="M31"/>
  <c r="M41" s="1"/>
  <c r="H54"/>
  <c r="I54" s="1"/>
  <c r="H53"/>
  <c r="J24"/>
  <c r="H24"/>
  <c r="H27" s="1"/>
  <c r="J19"/>
  <c r="H19"/>
  <c r="I19" s="1"/>
  <c r="J18"/>
  <c r="H18"/>
  <c r="I53" l="1"/>
  <c r="I55" s="1"/>
  <c r="H55"/>
  <c r="L18"/>
  <c r="J20"/>
  <c r="I18"/>
  <c r="I20" s="1"/>
  <c r="H20"/>
  <c r="I24"/>
  <c r="I27" s="1"/>
  <c r="J27"/>
  <c r="L24"/>
  <c r="L27" s="1"/>
  <c r="L19"/>
  <c r="M19" s="1"/>
  <c r="F14"/>
  <c r="J13"/>
  <c r="L13" s="1"/>
  <c r="H13"/>
  <c r="I13" s="1"/>
  <c r="M18" l="1"/>
  <c r="M20" s="1"/>
  <c r="L20"/>
  <c r="M24"/>
  <c r="M27" s="1"/>
  <c r="H14"/>
  <c r="M13"/>
  <c r="J14"/>
  <c r="I14" l="1"/>
  <c r="L14"/>
  <c r="J8"/>
  <c r="H8"/>
  <c r="I8" s="1"/>
  <c r="M14" l="1"/>
  <c r="L8"/>
  <c r="M8" s="1"/>
  <c r="H7"/>
  <c r="I7" s="1"/>
  <c r="J7"/>
  <c r="L7" s="1"/>
  <c r="F9"/>
  <c r="L9" l="1"/>
  <c r="J9"/>
  <c r="H9"/>
  <c r="I9"/>
  <c r="M7"/>
  <c r="M9" l="1"/>
</calcChain>
</file>

<file path=xl/sharedStrings.xml><?xml version="1.0" encoding="utf-8"?>
<sst xmlns="http://schemas.openxmlformats.org/spreadsheetml/2006/main" count="193" uniqueCount="74">
  <si>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</si>
  <si>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</si>
  <si>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</si>
  <si>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</si>
  <si>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</si>
  <si>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</si>
  <si>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</si>
  <si>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</si>
  <si>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</si>
  <si>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Nr fabryczny</t>
  </si>
  <si>
    <t>Rok produkcji</t>
  </si>
  <si>
    <t>Częstotliwość przeglądów</t>
  </si>
  <si>
    <t>Kwota VAT</t>
  </si>
  <si>
    <t>SUMA</t>
  </si>
  <si>
    <t>GA19-V3401</t>
  </si>
  <si>
    <t xml:space="preserve">LASER CHIRURGICZNY VELAS PRO-30B15D  </t>
  </si>
  <si>
    <t>111766 / 1068724</t>
  </si>
  <si>
    <t>APARAT DO MONITOROWANIA NWM I DIAGNOSTYKI ZABURZEŃ ODDYCHANIA W CZASIE SNU - polisomnograf System Alice 6</t>
  </si>
  <si>
    <t>2.</t>
  </si>
  <si>
    <t>STRZYKAWKA DO KONTRASTU CT EXPRES FLOOR STAND- BRACCO</t>
  </si>
  <si>
    <t>R0013051-0914</t>
  </si>
  <si>
    <t>WSTRZYKIWACZ KONTRASTU DO MRI EMPOWER MR BRACCO</t>
  </si>
  <si>
    <t>M82611</t>
  </si>
  <si>
    <t>1.2.</t>
  </si>
  <si>
    <t>1.3.</t>
  </si>
  <si>
    <t>1.1.</t>
  </si>
  <si>
    <t>Sternotom (piła posuwisto-zwrotna) Acculan 4 GA334</t>
  </si>
  <si>
    <t>Akumulator NiMH GA676</t>
  </si>
  <si>
    <t>61889</t>
  </si>
  <si>
    <t>Zadanie nr 1. Przeglądy okresowe i naprawy - Aparat do monitorowania NWM</t>
  </si>
  <si>
    <t>DREAM STATION AUTO CPAP - APARAT DO MONITOROWANIA NWM I DIAGNOSTYKI ZABURZEŃ ODDYCHANIA W CZASIE SNU</t>
  </si>
  <si>
    <t>J19061537E722</t>
  </si>
  <si>
    <t>Kardiomonitor Vista 120s Mod A 12"</t>
  </si>
  <si>
    <t>S1SNE1329</t>
  </si>
  <si>
    <t>S1SNE1355</t>
  </si>
  <si>
    <t>1 na 24 miesiące</t>
  </si>
  <si>
    <t>Zadanie nr 2. Przeglądy okresowe i naprawy - Laser Velas PRO</t>
  </si>
  <si>
    <t>1.4.</t>
  </si>
  <si>
    <t>1.5.</t>
  </si>
  <si>
    <t>1.6.</t>
  </si>
  <si>
    <t>1.7.</t>
  </si>
  <si>
    <t>1.8.</t>
  </si>
  <si>
    <t>1.9.</t>
  </si>
  <si>
    <t>Napęd chirurgiczny ELAN GA800</t>
  </si>
  <si>
    <t>Sterownik nożny GA810</t>
  </si>
  <si>
    <t>0457</t>
  </si>
  <si>
    <t>Kabel silnikowy GA806</t>
  </si>
  <si>
    <t>12398</t>
  </si>
  <si>
    <t>Kątnica szybkoobrotowa GA861</t>
  </si>
  <si>
    <t>2891</t>
  </si>
  <si>
    <t>Piła posuwisto-zwrotna GA832</t>
  </si>
  <si>
    <t>Piła posuwisto-zwrotna GA837</t>
  </si>
  <si>
    <t>845</t>
  </si>
  <si>
    <t>Silnik woloobrotowy GA824</t>
  </si>
  <si>
    <t>2780</t>
  </si>
  <si>
    <t>Piła oscylacyjna Acculan 4 GA331</t>
  </si>
  <si>
    <t>003670</t>
  </si>
  <si>
    <t>Akumulator GA676</t>
  </si>
  <si>
    <t>062450</t>
  </si>
  <si>
    <t>062452</t>
  </si>
  <si>
    <t>Ładowarka GA320</t>
  </si>
  <si>
    <t>006907</t>
  </si>
  <si>
    <t>Zadanie nr 5. Przeglądy okresowe i naprawy - Napęd chirurgiczny ELAN GA800 13833</t>
  </si>
  <si>
    <t>Zadanie nr 6. Przeglądy okresowe i naprawy - Piła oscylacyjna Acculan 4 GA331 13841</t>
  </si>
  <si>
    <t>Zadanie nr 7. Przeglądy okresowe i naprawy - Kardiomonitor Vista 120s Mod A 12"</t>
  </si>
  <si>
    <t xml:space="preserve">Zadanie nr 4. Przeglądy okresowe i naprawy - Sternotom Acculan 4 </t>
  </si>
  <si>
    <t xml:space="preserve">Zadanie nr 3. Przeglądy okresowe i naprawy - Strzykawki do kontrastu  - ryczałt </t>
  </si>
  <si>
    <t>Sprawa 5/2026</t>
  </si>
  <si>
    <t>FORMULARZ CENOWY</t>
  </si>
  <si>
    <t>ZAŁĄCZNIK NR 2 DO SWZ</t>
  </si>
  <si>
    <t>Kwota ryczałtowa miesięczna netto</t>
  </si>
  <si>
    <t>Kwota ryczałtowa miesięczna brutto</t>
  </si>
  <si>
    <t>Wartość umowy netto na  24 miesiące</t>
  </si>
  <si>
    <t xml:space="preserve">Wratość umowy brutto na 24 miesiące 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</si>
</sst>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9" fillId="0" borderId="0"/>
    <xf numFmtId="0" fontId="11" fillId="0" borderId="0"/>
    <xf numFmtId="0" fontId="1" fillId="0" borderId="0"/>
  </cellStyleXfs>
  <cellXfs count="81">
    <xf numFmtId="0" fontId="0" fillId="0" borderId="0" xfId="0"/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3" fillId="2" borderId="2" xfId="1" applyNumberFormat="1" applyFill="1" applyBorder="1" applyAlignment="1">
      <alignment horizontal="center" vertical="center" wrapText="1"/>
    </xf>
    <xf numFmtId="164" fontId="0" fillId="0" borderId="0" xfId="0" applyNumberFormat="1"/>
    <xf numFmtId="9" fontId="3" fillId="2" borderId="2" xfId="1" applyNumberFormat="1" applyFill="1" applyBorder="1" applyAlignment="1">
      <alignment horizontal="center" vertical="center" wrapText="1"/>
    </xf>
    <xf numFmtId="9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0" xfId="0"/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0" fillId="0" borderId="0" xfId="0"/>
    <xf numFmtId="9" fontId="3" fillId="0" borderId="1" xfId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center" vertical="center"/>
    </xf>
    <xf numFmtId="164" fontId="6" fillId="0" borderId="6" xfId="1" applyNumberFormat="1" applyFont="1" applyFill="1" applyBorder="1" applyAlignment="1">
      <alignment horizontal="center" vertical="center"/>
    </xf>
    <xf numFmtId="9" fontId="0" fillId="0" borderId="0" xfId="0" applyNumberFormat="1" applyBorder="1"/>
    <xf numFmtId="9" fontId="0" fillId="0" borderId="0" xfId="0" applyNumberForma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textRotation="90" wrapText="1"/>
    </xf>
    <xf numFmtId="0" fontId="7" fillId="0" borderId="8" xfId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textRotation="90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Fill="1"/>
    <xf numFmtId="164" fontId="6" fillId="0" borderId="1" xfId="1" applyNumberFormat="1" applyFont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164" fontId="3" fillId="0" borderId="7" xfId="1" applyNumberFormat="1" applyBorder="1" applyAlignment="1">
      <alignment horizontal="center" vertical="center"/>
    </xf>
    <xf numFmtId="0" fontId="4" fillId="2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4" fillId="4" borderId="3" xfId="1" applyFont="1" applyFill="1" applyBorder="1" applyAlignment="1">
      <alignment horizontal="left" vertical="center"/>
    </xf>
    <xf numFmtId="0" fontId="4" fillId="4" borderId="4" xfId="1" applyFont="1" applyFill="1" applyBorder="1" applyAlignment="1">
      <alignment horizontal="left" vertical="center"/>
    </xf>
    <xf numFmtId="9" fontId="0" fillId="5" borderId="0" xfId="0" applyNumberFormat="1" applyFill="1" applyBorder="1"/>
    <xf numFmtId="164" fontId="3" fillId="2" borderId="10" xfId="1" applyNumberFormat="1" applyFill="1" applyBorder="1" applyAlignment="1">
      <alignment horizontal="center" vertical="center" wrapText="1"/>
    </xf>
    <xf numFmtId="164" fontId="8" fillId="3" borderId="3" xfId="1" applyNumberFormat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left" vertical="center"/>
    </xf>
    <xf numFmtId="164" fontId="3" fillId="5" borderId="0" xfId="1" applyNumberFormat="1" applyFill="1" applyBorder="1" applyAlignment="1">
      <alignment horizontal="center" vertical="center" wrapText="1"/>
    </xf>
    <xf numFmtId="9" fontId="3" fillId="5" borderId="0" xfId="1" applyNumberFormat="1" applyFill="1" applyBorder="1" applyAlignment="1">
      <alignment horizontal="center" vertical="center" wrapText="1"/>
    </xf>
    <xf numFmtId="164" fontId="6" fillId="5" borderId="0" xfId="1" applyNumberFormat="1" applyFont="1" applyFill="1" applyBorder="1" applyAlignment="1">
      <alignment horizontal="center" vertical="center"/>
    </xf>
    <xf numFmtId="9" fontId="3" fillId="5" borderId="0" xfId="1" applyNumberFormat="1" applyFill="1" applyBorder="1" applyAlignment="1">
      <alignment horizontal="center" vertical="center"/>
    </xf>
    <xf numFmtId="164" fontId="3" fillId="5" borderId="0" xfId="1" applyNumberFormat="1" applyFill="1" applyBorder="1" applyAlignment="1">
      <alignment horizontal="center" vertical="center"/>
    </xf>
    <xf numFmtId="164" fontId="8" fillId="5" borderId="0" xfId="1" applyNumberFormat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left" vertical="center"/>
    </xf>
    <xf numFmtId="164" fontId="3" fillId="5" borderId="11" xfId="1" applyNumberFormat="1" applyFill="1" applyBorder="1" applyAlignment="1">
      <alignment horizontal="center" vertical="center" wrapText="1"/>
    </xf>
    <xf numFmtId="164" fontId="6" fillId="5" borderId="11" xfId="1" applyNumberFormat="1" applyFont="1" applyFill="1" applyBorder="1" applyAlignment="1">
      <alignment horizontal="center" vertical="center"/>
    </xf>
    <xf numFmtId="164" fontId="8" fillId="3" borderId="13" xfId="1" applyNumberFormat="1" applyFont="1" applyFill="1" applyBorder="1" applyAlignment="1">
      <alignment horizontal="center" vertical="center"/>
    </xf>
    <xf numFmtId="0" fontId="0" fillId="5" borderId="0" xfId="0" applyFill="1"/>
    <xf numFmtId="164" fontId="12" fillId="5" borderId="0" xfId="1" applyNumberFormat="1" applyFont="1" applyFill="1" applyBorder="1" applyAlignment="1">
      <alignment horizontal="center" vertical="center"/>
    </xf>
    <xf numFmtId="0" fontId="0" fillId="5" borderId="0" xfId="0" applyFill="1" applyBorder="1"/>
    <xf numFmtId="164" fontId="12" fillId="3" borderId="13" xfId="1" applyNumberFormat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left" vertical="center"/>
    </xf>
    <xf numFmtId="9" fontId="0" fillId="5" borderId="0" xfId="0" applyNumberFormat="1" applyFill="1" applyBorder="1" applyAlignment="1">
      <alignment horizontal="center" vertical="center"/>
    </xf>
    <xf numFmtId="164" fontId="6" fillId="0" borderId="13" xfId="1" applyNumberFormat="1" applyFont="1" applyFill="1" applyBorder="1" applyAlignment="1">
      <alignment horizontal="center" vertical="center"/>
    </xf>
    <xf numFmtId="164" fontId="13" fillId="5" borderId="0" xfId="1" applyNumberFormat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4" fillId="2" borderId="12" xfId="1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164" fontId="1" fillId="2" borderId="2" xfId="4" applyNumberFormat="1" applyFill="1" applyBorder="1" applyAlignment="1">
      <alignment horizontal="center" vertical="center" wrapText="1"/>
    </xf>
    <xf numFmtId="9" fontId="1" fillId="2" borderId="2" xfId="4" applyNumberForma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</cellXfs>
  <cellStyles count="5">
    <cellStyle name="Normalny" xfId="0" builtinId="0"/>
    <cellStyle name="Normalny 2" xfId="1"/>
    <cellStyle name="Normalny 2 2" xfId="4"/>
    <cellStyle name="Normalny 3" xfId="2"/>
    <cellStyle name="Normalny 4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AD494"/>
  <sheetViews>
    <sheetView tabSelected="1" zoomScale="90" zoomScaleNormal="90" workbookViewId="0">
      <selection activeCell="F17" sqref="F17:M17"/>
    </sheetView>
  </sheetViews>
  <sheetFormatPr defaultRowHeight="15"/>
  <cols>
    <col min="1" max="1" width="4.42578125" bestFit="1" customWidth="1"/>
    <col min="2" max="2" width="47.140625" style="6" customWidth="1"/>
    <col min="3" max="3" width="17.5703125" bestFit="1" customWidth="1"/>
    <col min="4" max="4" width="12.28515625" bestFit="1" customWidth="1"/>
    <col min="5" max="5" width="13.140625" style="3" bestFit="1" customWidth="1"/>
    <col min="6" max="6" width="16.85546875" style="8" customWidth="1"/>
    <col min="7" max="7" width="8" style="10" customWidth="1"/>
    <col min="8" max="8" width="14.140625" style="8" customWidth="1"/>
    <col min="9" max="9" width="17.7109375" style="8" customWidth="1"/>
    <col min="10" max="10" width="18.85546875" style="8" customWidth="1"/>
    <col min="11" max="11" width="7.7109375" style="10" customWidth="1"/>
    <col min="12" max="12" width="14.140625" style="8" customWidth="1"/>
    <col min="13" max="13" width="18.85546875" style="8" customWidth="1"/>
    <col min="14" max="14" width="17.7109375" style="8" customWidth="1"/>
    <col min="15" max="15" width="7.7109375" style="10" customWidth="1"/>
    <col min="16" max="16" width="14.140625" style="8" customWidth="1"/>
    <col min="17" max="17" width="18.85546875" style="8" customWidth="1"/>
    <col min="18" max="18" width="9.140625" customWidth="1"/>
  </cols>
  <sheetData>
    <row r="1" spans="1:17" s="35" customFormat="1">
      <c r="B1" s="6"/>
      <c r="E1" s="3"/>
      <c r="F1" s="8"/>
      <c r="G1" s="10"/>
      <c r="H1" s="8"/>
      <c r="I1" s="8"/>
      <c r="J1" s="8"/>
      <c r="K1" s="10"/>
      <c r="L1" s="8"/>
      <c r="M1" s="8"/>
      <c r="N1" s="8"/>
      <c r="O1" s="10"/>
      <c r="P1" s="8"/>
      <c r="Q1" s="8"/>
    </row>
    <row r="2" spans="1:17" s="35" customFormat="1" ht="30" customHeight="1">
      <c r="B2" s="6" t="s">
        <v>67</v>
      </c>
      <c r="E2" s="76" t="s">
        <v>68</v>
      </c>
      <c r="F2" s="76"/>
      <c r="G2" s="10"/>
      <c r="H2" s="8"/>
      <c r="I2" s="8"/>
      <c r="J2" s="8"/>
      <c r="K2" s="77" t="s">
        <v>69</v>
      </c>
      <c r="L2" s="77"/>
      <c r="M2" s="77"/>
      <c r="N2" s="8"/>
      <c r="O2" s="10"/>
      <c r="P2" s="8"/>
      <c r="Q2" s="8"/>
    </row>
    <row r="3" spans="1:17" s="35" customFormat="1">
      <c r="B3" s="6"/>
      <c r="E3" s="3"/>
      <c r="F3" s="8"/>
      <c r="G3" s="10"/>
      <c r="H3" s="8"/>
      <c r="I3" s="8"/>
      <c r="J3" s="8"/>
      <c r="K3" s="10"/>
      <c r="L3" s="8"/>
      <c r="M3" s="8"/>
      <c r="N3" s="8"/>
      <c r="O3" s="10"/>
      <c r="P3" s="8"/>
      <c r="Q3" s="8"/>
    </row>
    <row r="4" spans="1:17" s="35" customFormat="1" ht="15.75" thickBot="1">
      <c r="B4" s="6"/>
      <c r="E4" s="3"/>
      <c r="F4" s="8"/>
      <c r="G4" s="10"/>
      <c r="H4" s="8"/>
      <c r="I4" s="8"/>
      <c r="J4" s="8"/>
      <c r="K4" s="10"/>
      <c r="L4" s="8"/>
      <c r="M4" s="8"/>
      <c r="N4" s="8"/>
      <c r="O4" s="10"/>
      <c r="P4" s="8"/>
      <c r="Q4" s="8"/>
    </row>
    <row r="5" spans="1:17" ht="15.75" thickBot="1">
      <c r="A5" s="73" t="s">
        <v>29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61"/>
      <c r="O5" s="54"/>
      <c r="P5" s="54"/>
      <c r="Q5" s="54"/>
    </row>
    <row r="6" spans="1:17" ht="28.5">
      <c r="A6" s="14" t="s">
        <v>0</v>
      </c>
      <c r="B6" s="15" t="s">
        <v>1</v>
      </c>
      <c r="C6" s="14" t="s">
        <v>9</v>
      </c>
      <c r="D6" s="14" t="s">
        <v>10</v>
      </c>
      <c r="E6" s="15" t="s">
        <v>11</v>
      </c>
      <c r="F6" s="7" t="s">
        <v>2</v>
      </c>
      <c r="G6" s="9" t="s">
        <v>3</v>
      </c>
      <c r="H6" s="7" t="s">
        <v>12</v>
      </c>
      <c r="I6" s="7" t="s">
        <v>4</v>
      </c>
      <c r="J6" s="7" t="s">
        <v>5</v>
      </c>
      <c r="K6" s="9" t="s">
        <v>3</v>
      </c>
      <c r="L6" s="7" t="s">
        <v>12</v>
      </c>
      <c r="M6" s="52" t="s">
        <v>6</v>
      </c>
      <c r="N6" s="62"/>
      <c r="O6" s="56"/>
      <c r="P6" s="55"/>
      <c r="Q6" s="55"/>
    </row>
    <row r="7" spans="1:17" s="1" customFormat="1" ht="38.25">
      <c r="A7" s="37" t="s">
        <v>8</v>
      </c>
      <c r="B7" s="39" t="s">
        <v>17</v>
      </c>
      <c r="C7" s="39" t="s">
        <v>16</v>
      </c>
      <c r="D7" s="37">
        <v>2017</v>
      </c>
      <c r="E7" s="38" t="s">
        <v>7</v>
      </c>
      <c r="F7" s="41">
        <v>0</v>
      </c>
      <c r="G7" s="17">
        <v>0.08</v>
      </c>
      <c r="H7" s="18">
        <f>F7*G7</f>
        <v>0</v>
      </c>
      <c r="I7" s="18">
        <f>SUM(F7+H7)</f>
        <v>0</v>
      </c>
      <c r="J7" s="18">
        <f>F7*2</f>
        <v>0</v>
      </c>
      <c r="K7" s="17">
        <v>0.08</v>
      </c>
      <c r="L7" s="18">
        <f>J7*K7</f>
        <v>0</v>
      </c>
      <c r="M7" s="46">
        <f>J7+L7</f>
        <v>0</v>
      </c>
      <c r="N7" s="63"/>
      <c r="O7" s="58"/>
      <c r="P7" s="59"/>
      <c r="Q7" s="59"/>
    </row>
    <row r="8" spans="1:17" s="35" customFormat="1" ht="39" thickBot="1">
      <c r="A8" s="37" t="s">
        <v>25</v>
      </c>
      <c r="B8" s="39" t="s">
        <v>30</v>
      </c>
      <c r="C8" s="39" t="s">
        <v>31</v>
      </c>
      <c r="D8" s="37">
        <v>2017</v>
      </c>
      <c r="E8" s="38" t="s">
        <v>7</v>
      </c>
      <c r="F8" s="41">
        <v>0</v>
      </c>
      <c r="G8" s="17">
        <v>0.08</v>
      </c>
      <c r="H8" s="18">
        <f>F8*G8</f>
        <v>0</v>
      </c>
      <c r="I8" s="18">
        <f>SUM(F8+H8)</f>
        <v>0</v>
      </c>
      <c r="J8" s="18">
        <f>F8*2</f>
        <v>0</v>
      </c>
      <c r="K8" s="17">
        <v>0.08</v>
      </c>
      <c r="L8" s="18">
        <f>J8*K8</f>
        <v>0</v>
      </c>
      <c r="M8" s="46">
        <f>J8+L8</f>
        <v>0</v>
      </c>
      <c r="N8" s="63"/>
      <c r="O8" s="58"/>
      <c r="P8" s="59"/>
      <c r="Q8" s="59"/>
    </row>
    <row r="9" spans="1:17" s="16" customFormat="1" ht="19.5" thickBot="1">
      <c r="A9" s="2"/>
      <c r="B9" s="5"/>
      <c r="C9" s="2"/>
      <c r="D9" s="2"/>
      <c r="E9" s="26" t="s">
        <v>13</v>
      </c>
      <c r="F9" s="19">
        <f>SUM(F5:F8)</f>
        <v>0</v>
      </c>
      <c r="G9" s="20"/>
      <c r="H9" s="19">
        <f>SUM(H5:H8)</f>
        <v>0</v>
      </c>
      <c r="I9" s="19">
        <f>SUM(I5:I8)</f>
        <v>0</v>
      </c>
      <c r="J9" s="19">
        <f>SUM(J5:J8)</f>
        <v>0</v>
      </c>
      <c r="K9" s="21"/>
      <c r="L9" s="19">
        <f>SUM(L5:L8)</f>
        <v>0</v>
      </c>
      <c r="M9" s="53">
        <f>SUM(M5:M8)</f>
        <v>0</v>
      </c>
      <c r="N9" s="63"/>
      <c r="O9" s="51"/>
      <c r="P9" s="57"/>
      <c r="Q9" s="60"/>
    </row>
    <row r="10" spans="1:17" s="16" customFormat="1" ht="15.75" thickBot="1">
      <c r="A10" s="35"/>
      <c r="N10" s="65"/>
      <c r="O10" s="65"/>
      <c r="P10" s="65"/>
      <c r="Q10" s="65"/>
    </row>
    <row r="11" spans="1:17" ht="15.75" thickBot="1">
      <c r="A11" s="73" t="s">
        <v>36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5"/>
      <c r="N11" s="54"/>
      <c r="O11" s="54"/>
      <c r="P11" s="54"/>
      <c r="Q11" s="54"/>
    </row>
    <row r="12" spans="1:17" ht="28.5">
      <c r="A12" s="14" t="s">
        <v>0</v>
      </c>
      <c r="B12" s="15" t="s">
        <v>1</v>
      </c>
      <c r="C12" s="14" t="s">
        <v>9</v>
      </c>
      <c r="D12" s="14" t="s">
        <v>10</v>
      </c>
      <c r="E12" s="15" t="s">
        <v>11</v>
      </c>
      <c r="F12" s="7" t="s">
        <v>2</v>
      </c>
      <c r="G12" s="9" t="s">
        <v>3</v>
      </c>
      <c r="H12" s="7" t="s">
        <v>12</v>
      </c>
      <c r="I12" s="7" t="s">
        <v>4</v>
      </c>
      <c r="J12" s="7" t="s">
        <v>5</v>
      </c>
      <c r="K12" s="9" t="s">
        <v>3</v>
      </c>
      <c r="L12" s="7" t="s">
        <v>12</v>
      </c>
      <c r="M12" s="7" t="s">
        <v>6</v>
      </c>
      <c r="N12" s="55"/>
      <c r="O12" s="56"/>
      <c r="P12" s="55"/>
      <c r="Q12" s="55"/>
    </row>
    <row r="13" spans="1:17" s="16" customFormat="1" ht="15.75" thickBot="1">
      <c r="A13" s="37" t="s">
        <v>8</v>
      </c>
      <c r="B13" s="39" t="s">
        <v>15</v>
      </c>
      <c r="C13" s="39" t="s">
        <v>14</v>
      </c>
      <c r="D13" s="37">
        <v>2019</v>
      </c>
      <c r="E13" s="38" t="s">
        <v>7</v>
      </c>
      <c r="F13" s="41">
        <v>0</v>
      </c>
      <c r="G13" s="17">
        <v>0.23</v>
      </c>
      <c r="H13" s="18">
        <f>F13*G13</f>
        <v>0</v>
      </c>
      <c r="I13" s="18">
        <f>SUM(F13+H13)</f>
        <v>0</v>
      </c>
      <c r="J13" s="18">
        <f>F13*2</f>
        <v>0</v>
      </c>
      <c r="K13" s="17">
        <v>0.23</v>
      </c>
      <c r="L13" s="18">
        <f>J13*K13</f>
        <v>0</v>
      </c>
      <c r="M13" s="18">
        <f>J13+L13</f>
        <v>0</v>
      </c>
      <c r="N13" s="57"/>
      <c r="O13" s="58"/>
      <c r="P13" s="59"/>
      <c r="Q13" s="59"/>
    </row>
    <row r="14" spans="1:17" s="35" customFormat="1" ht="19.5" thickBot="1">
      <c r="A14" s="2"/>
      <c r="B14" s="5"/>
      <c r="C14" s="2"/>
      <c r="D14" s="2"/>
      <c r="E14" s="26" t="s">
        <v>13</v>
      </c>
      <c r="F14" s="19">
        <f>SUM(F11:F13)</f>
        <v>0</v>
      </c>
      <c r="G14" s="20"/>
      <c r="H14" s="19">
        <f>SUM(H11:H13)</f>
        <v>0</v>
      </c>
      <c r="I14" s="19">
        <f>SUM(I11:I13)</f>
        <v>0</v>
      </c>
      <c r="J14" s="19">
        <f>SUM(J11:J13)</f>
        <v>0</v>
      </c>
      <c r="K14" s="21"/>
      <c r="L14" s="19">
        <f>SUM(L11:L13)</f>
        <v>0</v>
      </c>
      <c r="M14" s="64">
        <f>SUM(M11:M13)</f>
        <v>0</v>
      </c>
      <c r="N14" s="57"/>
      <c r="O14" s="51"/>
      <c r="P14" s="57"/>
      <c r="Q14" s="60"/>
    </row>
    <row r="15" spans="1:17" s="1" customFormat="1" ht="15.75" thickBot="1">
      <c r="A15"/>
      <c r="B15"/>
      <c r="C15"/>
      <c r="N15" s="65"/>
      <c r="O15" s="65"/>
      <c r="P15" s="65"/>
      <c r="Q15" s="65"/>
    </row>
    <row r="16" spans="1:17" ht="15.75" thickBot="1">
      <c r="A16" s="49" t="s">
        <v>66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4"/>
      <c r="O16" s="54"/>
      <c r="P16" s="54"/>
      <c r="Q16" s="54"/>
    </row>
    <row r="17" spans="1:17" ht="33" customHeight="1">
      <c r="A17" s="14" t="s">
        <v>0</v>
      </c>
      <c r="B17" s="15" t="s">
        <v>1</v>
      </c>
      <c r="C17" s="14" t="s">
        <v>9</v>
      </c>
      <c r="D17" s="14" t="s">
        <v>10</v>
      </c>
      <c r="E17" s="15" t="s">
        <v>11</v>
      </c>
      <c r="F17" s="80" t="s">
        <v>70</v>
      </c>
      <c r="G17" s="79" t="s">
        <v>3</v>
      </c>
      <c r="H17" s="78" t="s">
        <v>12</v>
      </c>
      <c r="I17" s="80" t="s">
        <v>71</v>
      </c>
      <c r="J17" s="80" t="s">
        <v>72</v>
      </c>
      <c r="K17" s="79" t="s">
        <v>3</v>
      </c>
      <c r="L17" s="78" t="s">
        <v>12</v>
      </c>
      <c r="M17" s="80" t="s">
        <v>73</v>
      </c>
      <c r="N17" s="55"/>
      <c r="O17" s="56"/>
      <c r="P17" s="55"/>
      <c r="Q17" s="55"/>
    </row>
    <row r="18" spans="1:17" s="35" customFormat="1" ht="25.5" customHeight="1">
      <c r="A18" s="37" t="s">
        <v>8</v>
      </c>
      <c r="B18" s="39" t="s">
        <v>19</v>
      </c>
      <c r="C18" s="36" t="s">
        <v>20</v>
      </c>
      <c r="D18" s="37">
        <v>2015</v>
      </c>
      <c r="E18" s="38" t="s">
        <v>7</v>
      </c>
      <c r="F18" s="41">
        <v>0</v>
      </c>
      <c r="G18" s="17">
        <v>0.08</v>
      </c>
      <c r="H18" s="18">
        <f>F18*G18</f>
        <v>0</v>
      </c>
      <c r="I18" s="18">
        <f>SUM(F18+H18)</f>
        <v>0</v>
      </c>
      <c r="J18" s="18">
        <f>F18*2</f>
        <v>0</v>
      </c>
      <c r="K18" s="17">
        <v>0.08</v>
      </c>
      <c r="L18" s="18">
        <f>J18*K18</f>
        <v>0</v>
      </c>
      <c r="M18" s="18">
        <f>J18+L18</f>
        <v>0</v>
      </c>
      <c r="N18" s="72"/>
      <c r="O18" s="72"/>
      <c r="P18" s="72"/>
      <c r="Q18" s="72"/>
    </row>
    <row r="19" spans="1:17" s="35" customFormat="1" ht="25.5" customHeight="1" thickBot="1">
      <c r="A19" s="37" t="s">
        <v>18</v>
      </c>
      <c r="B19" s="39" t="s">
        <v>21</v>
      </c>
      <c r="C19" s="36" t="s">
        <v>22</v>
      </c>
      <c r="D19" s="37">
        <v>2017</v>
      </c>
      <c r="E19" s="38" t="s">
        <v>7</v>
      </c>
      <c r="F19" s="41">
        <v>0</v>
      </c>
      <c r="G19" s="17">
        <v>0.08</v>
      </c>
      <c r="H19" s="18">
        <f>F19*G19</f>
        <v>0</v>
      </c>
      <c r="I19" s="18">
        <f>SUM(F19+H19)</f>
        <v>0</v>
      </c>
      <c r="J19" s="18">
        <f>F19*2</f>
        <v>0</v>
      </c>
      <c r="K19" s="17">
        <v>0.08</v>
      </c>
      <c r="L19" s="18">
        <f>J19*K19</f>
        <v>0</v>
      </c>
      <c r="M19" s="18">
        <f>J19+L19</f>
        <v>0</v>
      </c>
      <c r="N19" s="72"/>
      <c r="O19" s="72"/>
      <c r="P19" s="72"/>
      <c r="Q19" s="72"/>
    </row>
    <row r="20" spans="1:17" s="35" customFormat="1" ht="25.5" customHeight="1" thickBot="1">
      <c r="A20" s="2"/>
      <c r="B20" s="5"/>
      <c r="C20" s="2"/>
      <c r="D20" s="2"/>
      <c r="E20" s="26" t="s">
        <v>13</v>
      </c>
      <c r="F20" s="19">
        <f>SUM(F16:F19)</f>
        <v>0</v>
      </c>
      <c r="G20" s="20"/>
      <c r="H20" s="19">
        <f>SUM(H16:H19)</f>
        <v>0</v>
      </c>
      <c r="I20" s="19">
        <f>SUM(I16:I19)</f>
        <v>0</v>
      </c>
      <c r="J20" s="19">
        <f>SUM(J16:J19)</f>
        <v>0</v>
      </c>
      <c r="K20" s="21"/>
      <c r="L20" s="19">
        <f>SUM(L16:L19)</f>
        <v>0</v>
      </c>
      <c r="M20" s="68">
        <f>SUM(M16:M19)</f>
        <v>0</v>
      </c>
      <c r="N20" s="57"/>
      <c r="O20" s="51"/>
      <c r="P20" s="57"/>
      <c r="Q20" s="66"/>
    </row>
    <row r="21" spans="1:17" s="35" customFormat="1" ht="15.75" thickBot="1">
      <c r="N21" s="67"/>
      <c r="O21" s="67"/>
      <c r="P21" s="67"/>
      <c r="Q21" s="67"/>
    </row>
    <row r="22" spans="1:17" ht="15.75" thickBot="1">
      <c r="A22" s="47" t="s">
        <v>65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69"/>
      <c r="N22" s="54"/>
      <c r="O22" s="54"/>
      <c r="P22" s="54"/>
      <c r="Q22" s="54"/>
    </row>
    <row r="23" spans="1:17" s="16" customFormat="1" ht="28.5">
      <c r="A23" s="14" t="s">
        <v>0</v>
      </c>
      <c r="B23" s="15" t="s">
        <v>1</v>
      </c>
      <c r="C23" s="14" t="s">
        <v>9</v>
      </c>
      <c r="D23" s="14" t="s">
        <v>10</v>
      </c>
      <c r="E23" s="15" t="s">
        <v>11</v>
      </c>
      <c r="F23" s="7" t="s">
        <v>2</v>
      </c>
      <c r="G23" s="9" t="s">
        <v>3</v>
      </c>
      <c r="H23" s="7" t="s">
        <v>12</v>
      </c>
      <c r="I23" s="7" t="s">
        <v>4</v>
      </c>
      <c r="J23" s="7" t="s">
        <v>5</v>
      </c>
      <c r="K23" s="9" t="s">
        <v>3</v>
      </c>
      <c r="L23" s="7" t="s">
        <v>12</v>
      </c>
      <c r="M23" s="7" t="s">
        <v>6</v>
      </c>
      <c r="N23" s="55"/>
      <c r="O23" s="56"/>
      <c r="P23" s="55"/>
      <c r="Q23" s="55"/>
    </row>
    <row r="24" spans="1:17" s="1" customFormat="1" ht="25.5" customHeight="1">
      <c r="A24" s="37" t="s">
        <v>8</v>
      </c>
      <c r="B24" s="39" t="s">
        <v>26</v>
      </c>
      <c r="C24" s="39">
        <v>2178</v>
      </c>
      <c r="D24" s="37">
        <v>2024</v>
      </c>
      <c r="E24" s="38" t="s">
        <v>7</v>
      </c>
      <c r="F24" s="41">
        <v>0</v>
      </c>
      <c r="G24" s="17">
        <v>0.08</v>
      </c>
      <c r="H24" s="18">
        <f>F24*G24</f>
        <v>0</v>
      </c>
      <c r="I24" s="18">
        <f>SUM(F24+H24)</f>
        <v>0</v>
      </c>
      <c r="J24" s="18">
        <f>F24*2</f>
        <v>0</v>
      </c>
      <c r="K24" s="17">
        <v>0.08</v>
      </c>
      <c r="L24" s="18">
        <f>J24*K24</f>
        <v>0</v>
      </c>
      <c r="M24" s="18">
        <f>J24+L24</f>
        <v>0</v>
      </c>
      <c r="N24" s="57"/>
      <c r="O24" s="58"/>
      <c r="P24" s="59"/>
      <c r="Q24" s="59"/>
    </row>
    <row r="25" spans="1:17" s="1" customFormat="1" ht="25.5" customHeight="1">
      <c r="A25" s="37" t="s">
        <v>25</v>
      </c>
      <c r="B25" s="39" t="s">
        <v>27</v>
      </c>
      <c r="C25" s="36" t="s">
        <v>28</v>
      </c>
      <c r="D25" s="37">
        <v>2024</v>
      </c>
      <c r="E25" s="38" t="s">
        <v>7</v>
      </c>
      <c r="F25" s="41">
        <v>0</v>
      </c>
      <c r="G25" s="17">
        <v>0.08</v>
      </c>
      <c r="H25" s="18">
        <f t="shared" ref="H25:H26" si="0">F25*G25</f>
        <v>0</v>
      </c>
      <c r="I25" s="18">
        <f t="shared" ref="I25:I26" si="1">SUM(F25+H25)</f>
        <v>0</v>
      </c>
      <c r="J25" s="18">
        <f t="shared" ref="J25:J26" si="2">F25*2</f>
        <v>0</v>
      </c>
      <c r="K25" s="17">
        <v>0.08</v>
      </c>
      <c r="L25" s="18">
        <f t="shared" ref="L25:L26" si="3">J25*K25</f>
        <v>0</v>
      </c>
      <c r="M25" s="18">
        <f t="shared" ref="M25:M26" si="4">J25+L25</f>
        <v>0</v>
      </c>
      <c r="N25" s="57"/>
      <c r="O25" s="58"/>
      <c r="P25" s="59"/>
      <c r="Q25" s="59"/>
    </row>
    <row r="26" spans="1:17" s="1" customFormat="1" ht="25.5" customHeight="1" thickBot="1">
      <c r="A26" s="37" t="s">
        <v>23</v>
      </c>
      <c r="B26" s="39" t="s">
        <v>27</v>
      </c>
      <c r="C26" s="39">
        <v>61887</v>
      </c>
      <c r="D26" s="37">
        <v>2024</v>
      </c>
      <c r="E26" s="38" t="s">
        <v>7</v>
      </c>
      <c r="F26" s="41">
        <v>0</v>
      </c>
      <c r="G26" s="17">
        <v>0.08</v>
      </c>
      <c r="H26" s="18">
        <f t="shared" si="0"/>
        <v>0</v>
      </c>
      <c r="I26" s="18">
        <f t="shared" si="1"/>
        <v>0</v>
      </c>
      <c r="J26" s="18">
        <f t="shared" si="2"/>
        <v>0</v>
      </c>
      <c r="K26" s="17">
        <v>0.08</v>
      </c>
      <c r="L26" s="18">
        <f t="shared" si="3"/>
        <v>0</v>
      </c>
      <c r="M26" s="18">
        <f t="shared" si="4"/>
        <v>0</v>
      </c>
      <c r="N26" s="57"/>
      <c r="O26" s="58"/>
      <c r="P26" s="59"/>
      <c r="Q26" s="59"/>
    </row>
    <row r="27" spans="1:17" s="35" customFormat="1" ht="19.5" thickBot="1">
      <c r="A27" s="2"/>
      <c r="B27" s="5"/>
      <c r="C27" s="2"/>
      <c r="D27" s="2"/>
      <c r="E27" s="44" t="s">
        <v>13</v>
      </c>
      <c r="F27" s="19">
        <f>SUM(F24:F26)</f>
        <v>0</v>
      </c>
      <c r="G27" s="20"/>
      <c r="H27" s="19">
        <f>SUM(H24:H26)</f>
        <v>0</v>
      </c>
      <c r="I27" s="19">
        <f>SUM(I24:I26)</f>
        <v>0</v>
      </c>
      <c r="J27" s="19">
        <f>SUM(J24:J26)</f>
        <v>0</v>
      </c>
      <c r="K27" s="21"/>
      <c r="L27" s="19">
        <f>SUM(L24:L26)</f>
        <v>0</v>
      </c>
      <c r="M27" s="64">
        <f>SUM(M24:M26)</f>
        <v>0</v>
      </c>
      <c r="N27" s="57"/>
      <c r="O27" s="51"/>
      <c r="P27" s="57"/>
      <c r="Q27" s="60"/>
    </row>
    <row r="28" spans="1:17" s="35" customFormat="1" ht="19.5" thickBot="1">
      <c r="A28" s="2"/>
      <c r="B28" s="5"/>
      <c r="C28" s="2"/>
      <c r="D28" s="2"/>
      <c r="E28" s="22"/>
      <c r="F28" s="23"/>
      <c r="G28" s="20"/>
      <c r="H28" s="23"/>
      <c r="I28" s="23"/>
      <c r="J28" s="23"/>
      <c r="K28" s="21"/>
      <c r="L28" s="23"/>
      <c r="M28" s="24"/>
      <c r="N28" s="57"/>
      <c r="O28" s="51"/>
      <c r="P28" s="57"/>
      <c r="Q28" s="60"/>
    </row>
    <row r="29" spans="1:17" s="35" customFormat="1" ht="15.75" thickBot="1">
      <c r="A29" s="47" t="s">
        <v>62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69"/>
      <c r="N29" s="54"/>
      <c r="O29" s="54"/>
      <c r="P29" s="54"/>
      <c r="Q29" s="54"/>
    </row>
    <row r="30" spans="1:17" s="35" customFormat="1" ht="28.5">
      <c r="A30" s="14" t="s">
        <v>0</v>
      </c>
      <c r="B30" s="15" t="s">
        <v>1</v>
      </c>
      <c r="C30" s="14" t="s">
        <v>9</v>
      </c>
      <c r="D30" s="14" t="s">
        <v>10</v>
      </c>
      <c r="E30" s="15" t="s">
        <v>11</v>
      </c>
      <c r="F30" s="7" t="s">
        <v>2</v>
      </c>
      <c r="G30" s="9" t="s">
        <v>3</v>
      </c>
      <c r="H30" s="7" t="s">
        <v>12</v>
      </c>
      <c r="I30" s="7" t="s">
        <v>4</v>
      </c>
      <c r="J30" s="7" t="s">
        <v>5</v>
      </c>
      <c r="K30" s="9" t="s">
        <v>3</v>
      </c>
      <c r="L30" s="7" t="s">
        <v>12</v>
      </c>
      <c r="M30" s="7" t="s">
        <v>6</v>
      </c>
      <c r="N30" s="55"/>
      <c r="O30" s="56"/>
      <c r="P30" s="55"/>
      <c r="Q30" s="55"/>
    </row>
    <row r="31" spans="1:17" s="35" customFormat="1">
      <c r="A31" s="37" t="s">
        <v>8</v>
      </c>
      <c r="B31" s="39" t="s">
        <v>43</v>
      </c>
      <c r="C31" s="39">
        <v>6703</v>
      </c>
      <c r="D31" s="37">
        <v>2023</v>
      </c>
      <c r="E31" s="38" t="s">
        <v>7</v>
      </c>
      <c r="F31" s="41">
        <v>0</v>
      </c>
      <c r="G31" s="17">
        <v>0.08</v>
      </c>
      <c r="H31" s="18">
        <f>F31*G31</f>
        <v>0</v>
      </c>
      <c r="I31" s="18">
        <f>SUM(F31+H31)</f>
        <v>0</v>
      </c>
      <c r="J31" s="18">
        <f>F31*2</f>
        <v>0</v>
      </c>
      <c r="K31" s="17">
        <v>0.08</v>
      </c>
      <c r="L31" s="18">
        <f>J31*K31</f>
        <v>0</v>
      </c>
      <c r="M31" s="18">
        <f>J31+L31</f>
        <v>0</v>
      </c>
      <c r="N31" s="57"/>
      <c r="O31" s="58"/>
      <c r="P31" s="59"/>
      <c r="Q31" s="59"/>
    </row>
    <row r="32" spans="1:17" s="35" customFormat="1">
      <c r="A32" s="37" t="s">
        <v>25</v>
      </c>
      <c r="B32" s="39" t="s">
        <v>44</v>
      </c>
      <c r="C32" s="36" t="s">
        <v>45</v>
      </c>
      <c r="D32" s="37">
        <v>2023</v>
      </c>
      <c r="E32" s="38" t="s">
        <v>7</v>
      </c>
      <c r="F32" s="41">
        <v>0</v>
      </c>
      <c r="G32" s="17">
        <v>0.08</v>
      </c>
      <c r="H32" s="18">
        <f>F32*G32</f>
        <v>0</v>
      </c>
      <c r="I32" s="18">
        <f>SUM(F32+H32)</f>
        <v>0</v>
      </c>
      <c r="J32" s="18">
        <f>F32*2</f>
        <v>0</v>
      </c>
      <c r="K32" s="17">
        <v>0.08</v>
      </c>
      <c r="L32" s="18">
        <f>J32*K32</f>
        <v>0</v>
      </c>
      <c r="M32" s="18">
        <f>J32+L32</f>
        <v>0</v>
      </c>
      <c r="N32" s="57"/>
      <c r="O32" s="58"/>
      <c r="P32" s="59"/>
      <c r="Q32" s="59"/>
    </row>
    <row r="33" spans="1:18" s="35" customFormat="1">
      <c r="A33" s="37" t="s">
        <v>23</v>
      </c>
      <c r="B33" s="39" t="s">
        <v>46</v>
      </c>
      <c r="C33" s="39">
        <v>12394</v>
      </c>
      <c r="D33" s="37">
        <v>2023</v>
      </c>
      <c r="E33" s="38" t="s">
        <v>7</v>
      </c>
      <c r="F33" s="41">
        <v>0</v>
      </c>
      <c r="G33" s="17">
        <v>0.08</v>
      </c>
      <c r="H33" s="18">
        <f t="shared" ref="H33:H40" si="5">F33*G33</f>
        <v>0</v>
      </c>
      <c r="I33" s="18">
        <f t="shared" ref="I33:I40" si="6">SUM(F33+H33)</f>
        <v>0</v>
      </c>
      <c r="J33" s="18">
        <f t="shared" ref="J33:J40" si="7">F33*2</f>
        <v>0</v>
      </c>
      <c r="K33" s="17">
        <v>0.08</v>
      </c>
      <c r="L33" s="18">
        <f t="shared" ref="L33:L40" si="8">J33*K33</f>
        <v>0</v>
      </c>
      <c r="M33" s="18">
        <f t="shared" ref="M33:M40" si="9">J33+L33</f>
        <v>0</v>
      </c>
      <c r="N33" s="57"/>
      <c r="O33" s="58"/>
      <c r="P33" s="59"/>
      <c r="Q33" s="59"/>
    </row>
    <row r="34" spans="1:18" s="35" customFormat="1">
      <c r="A34" s="37" t="s">
        <v>24</v>
      </c>
      <c r="B34" s="39" t="s">
        <v>46</v>
      </c>
      <c r="C34" s="36" t="s">
        <v>47</v>
      </c>
      <c r="D34" s="37">
        <v>2023</v>
      </c>
      <c r="E34" s="38" t="s">
        <v>7</v>
      </c>
      <c r="F34" s="41">
        <v>0</v>
      </c>
      <c r="G34" s="17">
        <v>0.08</v>
      </c>
      <c r="H34" s="18">
        <f t="shared" si="5"/>
        <v>0</v>
      </c>
      <c r="I34" s="18">
        <f t="shared" si="6"/>
        <v>0</v>
      </c>
      <c r="J34" s="18">
        <f t="shared" si="7"/>
        <v>0</v>
      </c>
      <c r="K34" s="17">
        <v>0.08</v>
      </c>
      <c r="L34" s="18">
        <f t="shared" si="8"/>
        <v>0</v>
      </c>
      <c r="M34" s="18">
        <f t="shared" si="9"/>
        <v>0</v>
      </c>
      <c r="N34" s="57"/>
      <c r="O34" s="58"/>
      <c r="P34" s="59"/>
      <c r="Q34" s="59"/>
    </row>
    <row r="35" spans="1:18" s="35" customFormat="1">
      <c r="A35" s="37" t="s">
        <v>37</v>
      </c>
      <c r="B35" s="39" t="s">
        <v>46</v>
      </c>
      <c r="C35" s="39">
        <v>12400</v>
      </c>
      <c r="D35" s="37">
        <v>2023</v>
      </c>
      <c r="E35" s="38" t="s">
        <v>7</v>
      </c>
      <c r="F35" s="41">
        <v>0</v>
      </c>
      <c r="G35" s="17">
        <v>0.08</v>
      </c>
      <c r="H35" s="18">
        <f t="shared" si="5"/>
        <v>0</v>
      </c>
      <c r="I35" s="18">
        <f t="shared" si="6"/>
        <v>0</v>
      </c>
      <c r="J35" s="18">
        <f t="shared" si="7"/>
        <v>0</v>
      </c>
      <c r="K35" s="17">
        <v>0.08</v>
      </c>
      <c r="L35" s="18">
        <f t="shared" si="8"/>
        <v>0</v>
      </c>
      <c r="M35" s="18">
        <f t="shared" si="9"/>
        <v>0</v>
      </c>
      <c r="N35" s="57"/>
      <c r="O35" s="58"/>
      <c r="P35" s="59"/>
      <c r="Q35" s="59"/>
    </row>
    <row r="36" spans="1:18" s="35" customFormat="1" ht="15" customHeight="1">
      <c r="A36" s="37" t="s">
        <v>38</v>
      </c>
      <c r="B36" s="39" t="s">
        <v>48</v>
      </c>
      <c r="C36" s="36" t="s">
        <v>49</v>
      </c>
      <c r="D36" s="37">
        <v>2023</v>
      </c>
      <c r="E36" s="38" t="s">
        <v>7</v>
      </c>
      <c r="F36" s="41">
        <v>0</v>
      </c>
      <c r="G36" s="17">
        <v>0.08</v>
      </c>
      <c r="H36" s="18">
        <f t="shared" si="5"/>
        <v>0</v>
      </c>
      <c r="I36" s="18">
        <f t="shared" si="6"/>
        <v>0</v>
      </c>
      <c r="J36" s="18">
        <f t="shared" si="7"/>
        <v>0</v>
      </c>
      <c r="K36" s="17">
        <v>0.08</v>
      </c>
      <c r="L36" s="18">
        <f t="shared" si="8"/>
        <v>0</v>
      </c>
      <c r="M36" s="18">
        <f t="shared" si="9"/>
        <v>0</v>
      </c>
      <c r="N36" s="57"/>
      <c r="O36" s="58"/>
      <c r="P36" s="59"/>
      <c r="Q36" s="59"/>
    </row>
    <row r="37" spans="1:18" s="35" customFormat="1">
      <c r="A37" s="37" t="s">
        <v>39</v>
      </c>
      <c r="B37" s="39" t="s">
        <v>50</v>
      </c>
      <c r="C37" s="39">
        <v>1233</v>
      </c>
      <c r="D37" s="37">
        <v>2023</v>
      </c>
      <c r="E37" s="38" t="s">
        <v>7</v>
      </c>
      <c r="F37" s="41">
        <v>0</v>
      </c>
      <c r="G37" s="17">
        <v>0.08</v>
      </c>
      <c r="H37" s="18">
        <f t="shared" si="5"/>
        <v>0</v>
      </c>
      <c r="I37" s="18">
        <f t="shared" si="6"/>
        <v>0</v>
      </c>
      <c r="J37" s="18">
        <f t="shared" si="7"/>
        <v>0</v>
      </c>
      <c r="K37" s="17">
        <v>0.08</v>
      </c>
      <c r="L37" s="18">
        <f t="shared" si="8"/>
        <v>0</v>
      </c>
      <c r="M37" s="18">
        <f t="shared" si="9"/>
        <v>0</v>
      </c>
      <c r="N37" s="57"/>
      <c r="O37" s="58"/>
      <c r="P37" s="59"/>
      <c r="Q37" s="59"/>
    </row>
    <row r="38" spans="1:18" s="35" customFormat="1">
      <c r="A38" s="37" t="s">
        <v>40</v>
      </c>
      <c r="B38" s="39" t="s">
        <v>51</v>
      </c>
      <c r="C38" s="36" t="s">
        <v>52</v>
      </c>
      <c r="D38" s="37">
        <v>2023</v>
      </c>
      <c r="E38" s="38" t="s">
        <v>7</v>
      </c>
      <c r="F38" s="41">
        <v>0</v>
      </c>
      <c r="G38" s="17">
        <v>0.08</v>
      </c>
      <c r="H38" s="18">
        <f t="shared" si="5"/>
        <v>0</v>
      </c>
      <c r="I38" s="18">
        <f t="shared" si="6"/>
        <v>0</v>
      </c>
      <c r="J38" s="18">
        <f t="shared" si="7"/>
        <v>0</v>
      </c>
      <c r="K38" s="17">
        <v>0.08</v>
      </c>
      <c r="L38" s="18">
        <f t="shared" si="8"/>
        <v>0</v>
      </c>
      <c r="M38" s="18">
        <f t="shared" si="9"/>
        <v>0</v>
      </c>
      <c r="N38" s="57"/>
      <c r="O38" s="58"/>
      <c r="P38" s="59"/>
      <c r="Q38" s="59"/>
    </row>
    <row r="39" spans="1:18" s="35" customFormat="1">
      <c r="A39" s="37" t="s">
        <v>41</v>
      </c>
      <c r="B39" s="39" t="s">
        <v>53</v>
      </c>
      <c r="C39" s="39">
        <v>2784</v>
      </c>
      <c r="D39" s="37">
        <v>2023</v>
      </c>
      <c r="E39" s="38" t="s">
        <v>7</v>
      </c>
      <c r="F39" s="41">
        <v>0</v>
      </c>
      <c r="G39" s="17">
        <v>0.08</v>
      </c>
      <c r="H39" s="18">
        <f t="shared" si="5"/>
        <v>0</v>
      </c>
      <c r="I39" s="18">
        <f t="shared" si="6"/>
        <v>0</v>
      </c>
      <c r="J39" s="18">
        <f t="shared" si="7"/>
        <v>0</v>
      </c>
      <c r="K39" s="17">
        <v>0.08</v>
      </c>
      <c r="L39" s="18">
        <f t="shared" si="8"/>
        <v>0</v>
      </c>
      <c r="M39" s="18">
        <f t="shared" si="9"/>
        <v>0</v>
      </c>
      <c r="N39" s="57"/>
      <c r="O39" s="58"/>
      <c r="P39" s="59"/>
      <c r="Q39" s="59"/>
    </row>
    <row r="40" spans="1:18" s="35" customFormat="1" ht="15.75" thickBot="1">
      <c r="A40" s="37" t="s">
        <v>42</v>
      </c>
      <c r="B40" s="39" t="s">
        <v>53</v>
      </c>
      <c r="C40" s="36" t="s">
        <v>54</v>
      </c>
      <c r="D40" s="37">
        <v>2023</v>
      </c>
      <c r="E40" s="38" t="s">
        <v>7</v>
      </c>
      <c r="F40" s="41">
        <v>0</v>
      </c>
      <c r="G40" s="17">
        <v>0.08</v>
      </c>
      <c r="H40" s="18">
        <f t="shared" si="5"/>
        <v>0</v>
      </c>
      <c r="I40" s="18">
        <f t="shared" si="6"/>
        <v>0</v>
      </c>
      <c r="J40" s="18">
        <f t="shared" si="7"/>
        <v>0</v>
      </c>
      <c r="K40" s="17">
        <v>0.08</v>
      </c>
      <c r="L40" s="18">
        <f t="shared" si="8"/>
        <v>0</v>
      </c>
      <c r="M40" s="18">
        <f t="shared" si="9"/>
        <v>0</v>
      </c>
      <c r="N40" s="57"/>
      <c r="O40" s="58"/>
      <c r="P40" s="59"/>
      <c r="Q40" s="59"/>
    </row>
    <row r="41" spans="1:18" s="35" customFormat="1" ht="19.5" thickBot="1">
      <c r="A41" s="2"/>
      <c r="B41" s="5"/>
      <c r="C41" s="2"/>
      <c r="D41" s="2"/>
      <c r="E41" s="44" t="s">
        <v>13</v>
      </c>
      <c r="F41" s="19">
        <f>SUM(F31:F40)</f>
        <v>0</v>
      </c>
      <c r="G41" s="20"/>
      <c r="H41" s="19">
        <f>SUM(H31:H40)</f>
        <v>0</v>
      </c>
      <c r="I41" s="19">
        <f>SUM(I31:I40)</f>
        <v>0</v>
      </c>
      <c r="J41" s="19">
        <f>SUM(J31:J40)</f>
        <v>0</v>
      </c>
      <c r="K41" s="21"/>
      <c r="L41" s="19">
        <f>SUM(L31:L40)</f>
        <v>0</v>
      </c>
      <c r="M41" s="64">
        <f>SUM(M31:M40)</f>
        <v>0</v>
      </c>
      <c r="N41" s="57"/>
      <c r="O41" s="51"/>
      <c r="P41" s="57"/>
      <c r="Q41" s="60"/>
    </row>
    <row r="42" spans="1:18" s="35" customFormat="1" ht="19.5" thickBot="1">
      <c r="A42" s="2"/>
      <c r="B42" s="5"/>
      <c r="C42" s="2"/>
      <c r="D42" s="2"/>
      <c r="E42" s="45"/>
      <c r="F42" s="42"/>
      <c r="G42" s="20"/>
      <c r="H42" s="42"/>
      <c r="I42" s="42"/>
      <c r="J42" s="42"/>
      <c r="K42" s="21"/>
      <c r="L42" s="42"/>
      <c r="M42" s="43"/>
      <c r="N42" s="57"/>
      <c r="O42" s="51"/>
      <c r="P42" s="57"/>
      <c r="Q42" s="60"/>
      <c r="R42" s="12"/>
    </row>
    <row r="43" spans="1:18" s="35" customFormat="1" ht="15.75" thickBot="1">
      <c r="A43" s="47" t="s">
        <v>63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69"/>
      <c r="N43" s="54"/>
      <c r="O43" s="54"/>
      <c r="P43" s="54"/>
      <c r="Q43" s="54"/>
    </row>
    <row r="44" spans="1:18" s="35" customFormat="1" ht="28.5">
      <c r="A44" s="14" t="s">
        <v>0</v>
      </c>
      <c r="B44" s="15" t="s">
        <v>1</v>
      </c>
      <c r="C44" s="14" t="s">
        <v>9</v>
      </c>
      <c r="D44" s="14" t="s">
        <v>10</v>
      </c>
      <c r="E44" s="15" t="s">
        <v>11</v>
      </c>
      <c r="F44" s="7" t="s">
        <v>2</v>
      </c>
      <c r="G44" s="9" t="s">
        <v>3</v>
      </c>
      <c r="H44" s="7" t="s">
        <v>12</v>
      </c>
      <c r="I44" s="7" t="s">
        <v>4</v>
      </c>
      <c r="J44" s="7" t="s">
        <v>5</v>
      </c>
      <c r="K44" s="9" t="s">
        <v>3</v>
      </c>
      <c r="L44" s="7" t="s">
        <v>12</v>
      </c>
      <c r="M44" s="7" t="s">
        <v>6</v>
      </c>
      <c r="N44" s="55"/>
      <c r="O44" s="56"/>
      <c r="P44" s="55"/>
      <c r="Q44" s="55"/>
    </row>
    <row r="45" spans="1:18" s="35" customFormat="1">
      <c r="A45" s="37" t="s">
        <v>8</v>
      </c>
      <c r="B45" s="39" t="s">
        <v>55</v>
      </c>
      <c r="C45" s="36" t="s">
        <v>56</v>
      </c>
      <c r="D45" s="37">
        <v>2024</v>
      </c>
      <c r="E45" s="38" t="s">
        <v>7</v>
      </c>
      <c r="F45" s="41">
        <v>0</v>
      </c>
      <c r="G45" s="17">
        <v>0.08</v>
      </c>
      <c r="H45" s="18">
        <f>F45*G45</f>
        <v>0</v>
      </c>
      <c r="I45" s="18">
        <f>SUM(F45+H45)</f>
        <v>0</v>
      </c>
      <c r="J45" s="18">
        <f>F45*2</f>
        <v>0</v>
      </c>
      <c r="K45" s="17">
        <v>0.08</v>
      </c>
      <c r="L45" s="18">
        <f>J45*K45</f>
        <v>0</v>
      </c>
      <c r="M45" s="18">
        <f>J45+L45</f>
        <v>0</v>
      </c>
      <c r="N45" s="57"/>
      <c r="O45" s="58"/>
      <c r="P45" s="59"/>
      <c r="Q45" s="59"/>
    </row>
    <row r="46" spans="1:18" s="35" customFormat="1">
      <c r="A46" s="37" t="s">
        <v>25</v>
      </c>
      <c r="B46" s="39" t="s">
        <v>57</v>
      </c>
      <c r="C46" s="36" t="s">
        <v>58</v>
      </c>
      <c r="D46" s="37">
        <v>2024</v>
      </c>
      <c r="E46" s="38" t="s">
        <v>7</v>
      </c>
      <c r="F46" s="41">
        <v>0</v>
      </c>
      <c r="G46" s="17">
        <v>0.08</v>
      </c>
      <c r="H46" s="18">
        <f>F46*G46</f>
        <v>0</v>
      </c>
      <c r="I46" s="18">
        <f>SUM(F46+H46)</f>
        <v>0</v>
      </c>
      <c r="J46" s="18">
        <f>F46*2</f>
        <v>0</v>
      </c>
      <c r="K46" s="17">
        <v>0.08</v>
      </c>
      <c r="L46" s="18">
        <f>J46*K46</f>
        <v>0</v>
      </c>
      <c r="M46" s="18">
        <f>J46+L46</f>
        <v>0</v>
      </c>
      <c r="N46" s="57"/>
      <c r="O46" s="58"/>
      <c r="P46" s="59"/>
      <c r="Q46" s="59"/>
    </row>
    <row r="47" spans="1:18" s="35" customFormat="1">
      <c r="A47" s="37" t="s">
        <v>23</v>
      </c>
      <c r="B47" s="39" t="s">
        <v>57</v>
      </c>
      <c r="C47" s="36" t="s">
        <v>59</v>
      </c>
      <c r="D47" s="37">
        <v>2024</v>
      </c>
      <c r="E47" s="38" t="s">
        <v>7</v>
      </c>
      <c r="F47" s="41">
        <v>0</v>
      </c>
      <c r="G47" s="17">
        <v>0.08</v>
      </c>
      <c r="H47" s="18">
        <f>F47*G47</f>
        <v>0</v>
      </c>
      <c r="I47" s="18">
        <f>SUM(F47+H47)</f>
        <v>0</v>
      </c>
      <c r="J47" s="18">
        <f>F47*2</f>
        <v>0</v>
      </c>
      <c r="K47" s="17">
        <v>0.08</v>
      </c>
      <c r="L47" s="18">
        <f>J47*K47</f>
        <v>0</v>
      </c>
      <c r="M47" s="18">
        <f>J47+L47</f>
        <v>0</v>
      </c>
      <c r="N47" s="57"/>
      <c r="O47" s="58"/>
      <c r="P47" s="59"/>
      <c r="Q47" s="59"/>
    </row>
    <row r="48" spans="1:18" s="35" customFormat="1" ht="15.75" thickBot="1">
      <c r="A48" s="37" t="s">
        <v>24</v>
      </c>
      <c r="B48" s="39" t="s">
        <v>60</v>
      </c>
      <c r="C48" s="36" t="s">
        <v>61</v>
      </c>
      <c r="D48" s="37">
        <v>2024</v>
      </c>
      <c r="E48" s="38" t="s">
        <v>7</v>
      </c>
      <c r="F48" s="41">
        <v>0</v>
      </c>
      <c r="G48" s="17">
        <v>0.08</v>
      </c>
      <c r="H48" s="18">
        <f>F48*G48</f>
        <v>0</v>
      </c>
      <c r="I48" s="18">
        <f>SUM(F48+H48)</f>
        <v>0</v>
      </c>
      <c r="J48" s="18">
        <f>F48*2</f>
        <v>0</v>
      </c>
      <c r="K48" s="17">
        <v>0.08</v>
      </c>
      <c r="L48" s="18">
        <f>J48*K48</f>
        <v>0</v>
      </c>
      <c r="M48" s="18">
        <f>J48+L48</f>
        <v>0</v>
      </c>
      <c r="N48" s="57"/>
      <c r="O48" s="58"/>
      <c r="P48" s="59"/>
      <c r="Q48" s="59"/>
    </row>
    <row r="49" spans="1:17" s="35" customFormat="1" ht="19.5" thickBot="1">
      <c r="A49" s="2"/>
      <c r="B49" s="5"/>
      <c r="C49" s="2"/>
      <c r="D49" s="2"/>
      <c r="E49" s="44" t="s">
        <v>13</v>
      </c>
      <c r="F49" s="19">
        <f>SUM(F45:F48)</f>
        <v>0</v>
      </c>
      <c r="G49" s="20"/>
      <c r="H49" s="19">
        <f>SUM(H45:H48)</f>
        <v>0</v>
      </c>
      <c r="I49" s="19">
        <f>SUM(I45:I48)</f>
        <v>0</v>
      </c>
      <c r="J49" s="19">
        <f>SUM(J45:J48)</f>
        <v>0</v>
      </c>
      <c r="K49" s="21"/>
      <c r="L49" s="19">
        <f>SUM(L45:L48)</f>
        <v>0</v>
      </c>
      <c r="M49" s="64">
        <f>SUM(M45:M48)</f>
        <v>0</v>
      </c>
      <c r="N49" s="57"/>
      <c r="O49" s="51"/>
      <c r="P49" s="57"/>
      <c r="Q49" s="60"/>
    </row>
    <row r="50" spans="1:17" s="35" customFormat="1" ht="15.75" thickBot="1">
      <c r="A50"/>
      <c r="B50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67"/>
      <c r="O50" s="67"/>
      <c r="P50" s="67"/>
      <c r="Q50" s="67"/>
    </row>
    <row r="51" spans="1:17" s="35" customFormat="1" ht="15.75" thickBot="1">
      <c r="A51" s="47" t="s">
        <v>64</v>
      </c>
      <c r="B51" s="48"/>
      <c r="C51" s="48"/>
      <c r="D51" s="48"/>
      <c r="E51" s="48"/>
      <c r="F51" s="48"/>
      <c r="G51" s="48"/>
      <c r="H51" s="48"/>
      <c r="I51" s="69"/>
      <c r="J51" s="54"/>
      <c r="K51" s="54"/>
      <c r="L51" s="54"/>
      <c r="M51" s="54"/>
      <c r="N51" s="54"/>
      <c r="O51" s="54"/>
      <c r="P51" s="54"/>
      <c r="Q51" s="54"/>
    </row>
    <row r="52" spans="1:17" s="35" customFormat="1" ht="28.5">
      <c r="A52" s="14" t="s">
        <v>0</v>
      </c>
      <c r="B52" s="15" t="s">
        <v>1</v>
      </c>
      <c r="C52" s="14" t="s">
        <v>9</v>
      </c>
      <c r="D52" s="14" t="s">
        <v>10</v>
      </c>
      <c r="E52" s="15" t="s">
        <v>11</v>
      </c>
      <c r="F52" s="7" t="s">
        <v>2</v>
      </c>
      <c r="G52" s="9" t="s">
        <v>3</v>
      </c>
      <c r="H52" s="7" t="s">
        <v>12</v>
      </c>
      <c r="I52" s="7" t="s">
        <v>4</v>
      </c>
      <c r="J52" s="55"/>
      <c r="K52" s="56"/>
      <c r="L52" s="55"/>
      <c r="M52" s="55"/>
      <c r="N52" s="55"/>
      <c r="O52" s="56"/>
      <c r="P52" s="55"/>
      <c r="Q52" s="55"/>
    </row>
    <row r="53" spans="1:17" s="35" customFormat="1" ht="25.5">
      <c r="A53" s="37" t="s">
        <v>8</v>
      </c>
      <c r="B53" s="39" t="s">
        <v>32</v>
      </c>
      <c r="C53" s="36" t="s">
        <v>33</v>
      </c>
      <c r="D53" s="37">
        <v>2020</v>
      </c>
      <c r="E53" s="38" t="s">
        <v>35</v>
      </c>
      <c r="F53" s="41">
        <v>0</v>
      </c>
      <c r="G53" s="17">
        <v>0.08</v>
      </c>
      <c r="H53" s="18">
        <f>F53*G53</f>
        <v>0</v>
      </c>
      <c r="I53" s="18">
        <f>SUM(F53+H53)</f>
        <v>0</v>
      </c>
      <c r="J53" s="59"/>
      <c r="K53" s="58"/>
      <c r="L53" s="59"/>
      <c r="M53" s="59"/>
      <c r="N53" s="57"/>
      <c r="O53" s="58"/>
      <c r="P53" s="59"/>
      <c r="Q53" s="59"/>
    </row>
    <row r="54" spans="1:17" s="35" customFormat="1" ht="26.25" thickBot="1">
      <c r="A54" s="37" t="s">
        <v>18</v>
      </c>
      <c r="B54" s="39" t="s">
        <v>32</v>
      </c>
      <c r="C54" s="36" t="s">
        <v>34</v>
      </c>
      <c r="D54" s="37">
        <v>2020</v>
      </c>
      <c r="E54" s="38" t="s">
        <v>35</v>
      </c>
      <c r="F54" s="41">
        <v>0</v>
      </c>
      <c r="G54" s="17">
        <v>0.08</v>
      </c>
      <c r="H54" s="18">
        <f>F54*G54</f>
        <v>0</v>
      </c>
      <c r="I54" s="18">
        <f>SUM(F54+H54)</f>
        <v>0</v>
      </c>
      <c r="J54" s="59"/>
      <c r="K54" s="58"/>
      <c r="L54" s="59"/>
      <c r="M54" s="59"/>
      <c r="N54" s="57"/>
      <c r="O54" s="58"/>
      <c r="P54" s="59"/>
      <c r="Q54" s="59"/>
    </row>
    <row r="55" spans="1:17" s="35" customFormat="1" ht="19.5" thickBot="1">
      <c r="A55" s="2"/>
      <c r="B55" s="5"/>
      <c r="C55" s="2"/>
      <c r="D55" s="2"/>
      <c r="E55" s="26" t="s">
        <v>13</v>
      </c>
      <c r="F55" s="19">
        <f>SUM(F52:F54)</f>
        <v>0</v>
      </c>
      <c r="G55" s="20"/>
      <c r="H55" s="19">
        <f>SUM(H52:H54)</f>
        <v>0</v>
      </c>
      <c r="I55" s="71">
        <f>SUM(I52:I54)</f>
        <v>0</v>
      </c>
      <c r="J55" s="57"/>
      <c r="K55" s="70"/>
      <c r="L55" s="57"/>
      <c r="M55" s="60"/>
      <c r="N55" s="57"/>
      <c r="O55" s="51"/>
      <c r="P55" s="57"/>
      <c r="Q55" s="60"/>
    </row>
    <row r="56" spans="1:17" s="35" customForma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s="35" customFormat="1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</row>
    <row r="58" spans="1:17" s="35" customForma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</row>
    <row r="59" spans="1:17" s="35" customFormat="1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 s="35" customFormat="1"/>
    <row r="61" spans="1:17" s="35" customFormat="1">
      <c r="A61"/>
      <c r="B6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s="35" customFormat="1">
      <c r="A62"/>
      <c r="B6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s="35" customForma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spans="1:17" s="1" customForma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spans="1:17" s="1" customFormat="1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</row>
    <row r="66" spans="1:17" s="1" customFormat="1" ht="25.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</row>
    <row r="67" spans="1:17" s="1" customFormat="1" ht="25.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spans="1:17" s="35" customFormat="1" ht="25.5" customHeight="1">
      <c r="A68"/>
      <c r="B6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s="35" customForma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6" customFormat="1" ht="25.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spans="1:17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</row>
    <row r="72" spans="1:17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</row>
    <row r="73" spans="1:17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</row>
    <row r="74" spans="1:17" s="35" customFormat="1"/>
    <row r="75" spans="1:17" s="1" customFormat="1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</row>
    <row r="76" spans="1:17" s="1" customFormat="1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</row>
    <row r="77" spans="1:17" s="13" customFormat="1" ht="25.5" customHeight="1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</row>
    <row r="78" spans="1:17" s="13" customFormat="1" ht="26.25" customHeigh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</row>
    <row r="79" spans="1:17" s="35" customFormat="1" ht="25.5" customHeight="1"/>
    <row r="80" spans="1:17" s="35" customFormat="1"/>
    <row r="81" spans="1:17" s="13" customFormat="1" ht="25.5" customHeight="1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s="1" customFormat="1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</row>
    <row r="83" spans="1:17" s="13" customFormat="1" ht="25.5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</row>
    <row r="84" spans="1:17" s="13" customFormat="1" ht="26.25" customHeight="1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5" customFormat="1" ht="26.25" customHeight="1"/>
    <row r="86" spans="1:17" s="35" customFormat="1" ht="26.25" customHeight="1"/>
    <row r="87" spans="1:17" s="35" customFormat="1" ht="26.25" customHeight="1"/>
    <row r="88" spans="1:17" s="35" customFormat="1" ht="26.25" customHeight="1"/>
    <row r="89" spans="1:17" s="35" customFormat="1" ht="26.2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spans="1:17" s="35" customFormat="1" ht="26.25" customHeight="1">
      <c r="A90"/>
      <c r="B90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s="35" customFormat="1" ht="26.2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spans="1:17" s="35" customFormat="1" ht="26.25" customHeight="1"/>
    <row r="93" spans="1:17" s="35" customFormat="1" ht="26.25" customHeight="1"/>
    <row r="94" spans="1:17" s="35" customFormat="1" ht="26.25" customHeight="1"/>
    <row r="95" spans="1:17" s="35" customFormat="1" ht="26.2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spans="1:17" s="35" customFormat="1" ht="26.25" customHeight="1"/>
    <row r="97" spans="1:17" s="35" customFormat="1" ht="26.2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spans="1:17" s="35" customFormat="1" ht="26.25" customHeight="1">
      <c r="A98"/>
      <c r="B98" s="1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s="35" customFormat="1" ht="26.2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spans="1:17" s="35" customFormat="1" ht="26.2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spans="1:17" s="35" customFormat="1" ht="26.25" customHeight="1"/>
    <row r="102" spans="1:17" s="35" customFormat="1"/>
    <row r="103" spans="1:17" s="13" customFormat="1" ht="25.5" customHeight="1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</row>
    <row r="104" spans="1:17" s="1" customFormat="1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s="13" customFormat="1" ht="25.5" customHeight="1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</row>
    <row r="106" spans="1:17" s="35" customFormat="1" ht="25.5" customHeight="1"/>
    <row r="107" spans="1:17" s="35" customFormat="1" ht="25.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spans="1:17" s="35" customFormat="1" ht="25.5" customHeight="1">
      <c r="A108"/>
      <c r="B10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s="13" customFormat="1" ht="26.25" customHeight="1">
      <c r="A109"/>
      <c r="B109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s="35" customFormat="1">
      <c r="A110"/>
      <c r="B110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s="13" customFormat="1">
      <c r="A111" s="27"/>
      <c r="B111" s="25"/>
      <c r="C111" s="12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</row>
    <row r="112" spans="1:17" s="1" customForma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</row>
    <row r="113" spans="1:17" s="13" customFormat="1" ht="25.5" customHeight="1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</row>
    <row r="114" spans="1:17" s="13" customFormat="1" ht="26.25" customHeight="1">
      <c r="A114"/>
      <c r="B1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s="35" customFormat="1" ht="26.25" customHeight="1">
      <c r="A115"/>
      <c r="B115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s="35" customFormat="1" ht="26.25" customHeight="1">
      <c r="A116"/>
      <c r="B11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s="35" customFormat="1" ht="26.25" customHeight="1">
      <c r="A117" s="27"/>
      <c r="B117" s="25"/>
      <c r="C117" s="12"/>
    </row>
    <row r="118" spans="1:17" s="35" customFormat="1" ht="26.25" customHeight="1"/>
    <row r="119" spans="1:17" s="35" customFormat="1" ht="26.25" customHeight="1">
      <c r="A119"/>
      <c r="B119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s="35" customFormat="1">
      <c r="A120"/>
      <c r="B120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s="13" customFormat="1">
      <c r="A121"/>
      <c r="B12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s="1" customForma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</row>
    <row r="123" spans="1:17" s="1" customForma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</row>
    <row r="124" spans="1:17" s="1" customForma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</row>
    <row r="125" spans="1:17" s="35" customFormat="1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</row>
    <row r="126" spans="1:17" s="35" customFormat="1">
      <c r="A126" s="12"/>
      <c r="B12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s="28" customFormat="1">
      <c r="A127" s="27"/>
      <c r="B127" s="25"/>
      <c r="C127" s="1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s="1" customFormat="1">
      <c r="A128" s="27"/>
      <c r="B128" s="25"/>
      <c r="C128" s="12"/>
    </row>
    <row r="129" spans="1:17" s="1" customFormat="1">
      <c r="A129" s="27"/>
      <c r="B129" s="25"/>
      <c r="C129" s="12"/>
    </row>
    <row r="130" spans="1:17" s="1" customFormat="1">
      <c r="A130" s="27"/>
      <c r="B130" s="25"/>
      <c r="C130" s="12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1:17" s="35" customFormat="1">
      <c r="A131" s="27"/>
      <c r="B131" s="25"/>
      <c r="C131" s="12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</row>
    <row r="132" spans="1:17" s="35" customFormat="1">
      <c r="A132" s="27"/>
      <c r="B132" s="25"/>
      <c r="C132" s="12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1:17" s="1" customFormat="1">
      <c r="A133" s="27"/>
      <c r="B133" s="25"/>
      <c r="C133" s="12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</row>
    <row r="134" spans="1:17" s="1" customFormat="1">
      <c r="A134" s="27"/>
      <c r="B134" s="25"/>
      <c r="C134" s="12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</row>
    <row r="135" spans="1:17" s="1" customFormat="1">
      <c r="A135" s="25"/>
      <c r="B135" s="25"/>
      <c r="C135" s="12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</row>
    <row r="136" spans="1:17" s="29" customFormat="1">
      <c r="A136"/>
      <c r="B13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s="35" customFormat="1">
      <c r="A137"/>
      <c r="B137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s="35" customFormat="1">
      <c r="A138"/>
      <c r="B13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s="16" customFormat="1">
      <c r="A139"/>
      <c r="B139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s="1" customFormat="1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</row>
    <row r="141" spans="1:17" s="1" customFormat="1">
      <c r="A141"/>
      <c r="B141"/>
    </row>
    <row r="142" spans="1:17" s="1" customFormat="1" ht="28.5" customHeight="1">
      <c r="A142" s="27"/>
      <c r="B142" s="25"/>
      <c r="C142" s="12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</row>
    <row r="143" spans="1:17" s="1" customFormat="1">
      <c r="A143" s="27"/>
      <c r="B143" s="25"/>
      <c r="C143" s="12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</row>
    <row r="144" spans="1:17" s="30" customFormat="1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</row>
    <row r="145" spans="1:17" s="16" customFormat="1">
      <c r="A145"/>
      <c r="B145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 spans="1:17" s="16" customFormat="1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</row>
    <row r="147" spans="1:17" s="16" customFormat="1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</row>
    <row r="148" spans="1:17" s="16" customFormat="1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</row>
    <row r="149" spans="1:17" s="16" customForma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1:17" s="1" customForma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1:17" s="1" customForma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1:17" s="1" customForma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1:17" s="1" customFormat="1" ht="1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1:17" s="16" customFormat="1" ht="15" customHeight="1">
      <c r="A154" s="27"/>
      <c r="B154" s="25"/>
      <c r="C154" s="12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</row>
    <row r="155" spans="1:17" s="1" customFormat="1" ht="15" customHeight="1">
      <c r="A155" s="25"/>
      <c r="B155" s="25"/>
      <c r="C155" s="12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</row>
    <row r="156" spans="1:17" s="35" customFormat="1" ht="15" customHeight="1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</row>
    <row r="157" spans="1:17" s="35" customFormat="1" ht="15" customHeight="1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</row>
    <row r="158" spans="1:17" ht="15.75" customHeight="1">
      <c r="B15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s="4" customFormat="1">
      <c r="A159"/>
      <c r="B159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>
      <c r="A160" s="40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1:17">
      <c r="A161" s="40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1:17">
      <c r="A162" s="40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</row>
    <row r="163" spans="1:17" s="31" customFormat="1">
      <c r="A163" s="40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</row>
    <row r="164" spans="1:17" s="31" customFormat="1">
      <c r="A164" s="40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1:17" s="31" customForma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</row>
    <row r="166" spans="1:17" s="31" customFormat="1">
      <c r="A166" s="40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1:17" s="31" customFormat="1">
      <c r="A167" s="40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1:17" s="35" customFormat="1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1:17" s="35" customForma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1:17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</row>
    <row r="171" spans="1:17">
      <c r="A171" s="32"/>
      <c r="B171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1:17" s="1" customFormat="1">
      <c r="A172" s="32"/>
      <c r="B17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1:17" s="1" customFormat="1">
      <c r="A173" s="32"/>
      <c r="B173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1:17" s="32" customFormat="1">
      <c r="B174" s="33"/>
    </row>
    <row r="175" spans="1:17" s="32" customFormat="1">
      <c r="B175" s="33"/>
    </row>
    <row r="176" spans="1:17" s="35" customFormat="1">
      <c r="A17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s="35" customFormat="1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</row>
    <row r="178" spans="1:17" s="32" customFormat="1">
      <c r="A178"/>
      <c r="B178" s="35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s="35" customFormat="1">
      <c r="A17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s="32" customFormat="1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</row>
    <row r="181" spans="1:17" s="32" customFormat="1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</row>
    <row r="182" spans="1:17" s="32" customForma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</row>
    <row r="183" spans="1:17" s="32" customFormat="1">
      <c r="A18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s="35" customFormat="1">
      <c r="B184"/>
    </row>
    <row r="185" spans="1:17" s="32" customFormat="1">
      <c r="A18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s="32" customFormat="1">
      <c r="A186"/>
      <c r="B18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s="32" customFormat="1">
      <c r="A187"/>
      <c r="B187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s="32" customFormat="1" ht="25.5" customHeight="1">
      <c r="A188"/>
      <c r="B18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s="32" customForma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</row>
    <row r="190" spans="1:17" s="1" customForma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</row>
    <row r="191" spans="1:17">
      <c r="B19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s="1" customFormat="1">
      <c r="A192"/>
      <c r="B192"/>
    </row>
    <row r="193" spans="1:17" s="1" customFormat="1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</row>
    <row r="194" spans="1:17" s="33" customFormat="1">
      <c r="A194"/>
      <c r="B19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s="33" customForma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</row>
    <row r="196" spans="1:17" s="35" customFormat="1"/>
    <row r="197" spans="1:17" s="1" customForma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</row>
    <row r="198" spans="1:17" s="35" customFormat="1">
      <c r="A198"/>
      <c r="B19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s="1" customFormat="1">
      <c r="A199"/>
      <c r="B199"/>
    </row>
    <row r="200" spans="1:17" s="1" customForma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1:17" s="1" customFormat="1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</row>
    <row r="202" spans="1:17" s="1" customFormat="1">
      <c r="A202"/>
      <c r="B202"/>
    </row>
    <row r="203" spans="1:17" s="35" customFormat="1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</row>
    <row r="204" spans="1:17" s="35" customFormat="1">
      <c r="A204"/>
      <c r="B20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s="1" customFormat="1">
      <c r="A205"/>
      <c r="B205"/>
    </row>
    <row r="206" spans="1:17" s="1" customFormat="1" ht="24.75" customHeight="1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</row>
    <row r="207" spans="1:17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</row>
    <row r="208" spans="1:17" s="1" customFormat="1" ht="17.2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</row>
    <row r="209" spans="1:17" s="35" customFormat="1" ht="17.25" customHeight="1"/>
    <row r="210" spans="1:17" s="35" customFormat="1" ht="17.25" customHeight="1"/>
    <row r="211" spans="1:17" s="35" customFormat="1"/>
    <row r="212" spans="1:17" s="1" customFormat="1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</row>
    <row r="213" spans="1:17" s="1" customFormat="1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</row>
    <row r="214" spans="1:17" s="34" customFormat="1">
      <c r="A214"/>
      <c r="B2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s="16" customForma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</row>
    <row r="216" spans="1:17" s="1" customForma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</row>
    <row r="217" spans="1:17" s="16" customFormat="1">
      <c r="A217"/>
      <c r="B217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s="1" customFormat="1">
      <c r="A218"/>
      <c r="B218"/>
    </row>
    <row r="219" spans="1:17" s="1" customFormat="1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</row>
    <row r="220" spans="1:17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</row>
    <row r="221" spans="1:17" s="35" customForma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s="35" customForma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s="35" customFormat="1"/>
    <row r="224" spans="1:17" s="35" customForma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s="35" customForma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s="16" customFormat="1"/>
    <row r="227" spans="1:17" s="16" customForma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s="1" customFormat="1"/>
    <row r="229" spans="1:17" s="35" customForma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s="35" customForma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s="1" customFormat="1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</row>
    <row r="232" spans="1:17" s="1" customFormat="1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</row>
    <row r="233" spans="1:17" s="16" customForma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s="16" customForma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s="1" customForma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</row>
    <row r="236" spans="1:17" s="1" customForma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</row>
    <row r="237" spans="1:17" s="35" customForma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s="1" customForma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</row>
    <row r="239" spans="1:17" s="1" customForma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</row>
    <row r="240" spans="1:17" s="16" customForma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</row>
    <row r="241" spans="1:17" s="1" customFormat="1" ht="17.2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</row>
    <row r="242" spans="1:17" s="1" customFormat="1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</row>
    <row r="243" spans="1:17" s="1" customForma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</row>
    <row r="244" spans="1:17" s="1" customFormat="1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</row>
    <row r="245" spans="1:17" s="16" customForma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>
      <c r="A246" s="1"/>
      <c r="B246" s="1"/>
      <c r="E246"/>
      <c r="F246"/>
      <c r="G246"/>
      <c r="H246"/>
      <c r="I246"/>
      <c r="J246"/>
      <c r="K246"/>
      <c r="L246"/>
      <c r="M246"/>
      <c r="N246"/>
      <c r="O246"/>
      <c r="P246"/>
      <c r="Q246"/>
    </row>
    <row r="247" spans="1:17" s="1" customFormat="1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</row>
    <row r="248" spans="1:17" s="1" customFormat="1"/>
    <row r="249" spans="1:17" s="35" customFormat="1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</row>
    <row r="250" spans="1:17" s="35" customFormat="1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</row>
    <row r="251" spans="1:17" s="1" customFormat="1"/>
    <row r="252" spans="1:17" s="35" customForma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s="35" customFormat="1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</row>
    <row r="254" spans="1:17" s="35" customFormat="1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s="35" customFormat="1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s="16" customForma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s="35" customFormat="1">
      <c r="A257" s="1"/>
      <c r="B257" s="1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</row>
    <row r="258" spans="1:17" s="16" customFormat="1">
      <c r="A258" s="1"/>
      <c r="B258" s="1"/>
    </row>
    <row r="259" spans="1:17" s="1" customFormat="1"/>
    <row r="260" spans="1:17">
      <c r="B260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>
      <c r="A261" s="16"/>
      <c r="B261" s="16"/>
      <c r="E261"/>
      <c r="F261"/>
      <c r="G261"/>
      <c r="H261"/>
      <c r="I261"/>
      <c r="J261"/>
      <c r="K261"/>
      <c r="L261"/>
      <c r="M261"/>
      <c r="N261"/>
      <c r="O261"/>
      <c r="P261"/>
      <c r="Q261"/>
    </row>
    <row r="262" spans="1:17" s="1" customFormat="1">
      <c r="A262" s="16"/>
      <c r="B262" s="16"/>
    </row>
    <row r="263" spans="1:17" s="16" customFormat="1">
      <c r="A263" s="1"/>
      <c r="B263" s="1"/>
    </row>
    <row r="264" spans="1:17" s="16" customFormat="1">
      <c r="A264" s="1"/>
      <c r="B264" s="1"/>
    </row>
    <row r="265" spans="1:17" s="1" customFormat="1">
      <c r="A265"/>
      <c r="B265"/>
    </row>
    <row r="266" spans="1:17" s="1" customFormat="1"/>
    <row r="267" spans="1:17">
      <c r="A267" s="16"/>
      <c r="B267" s="16"/>
      <c r="E267"/>
      <c r="F267"/>
      <c r="G267"/>
      <c r="H267"/>
      <c r="I267"/>
      <c r="J267"/>
      <c r="K267"/>
      <c r="L267"/>
      <c r="M267"/>
      <c r="N267"/>
      <c r="O267"/>
      <c r="P267"/>
      <c r="Q267"/>
    </row>
    <row r="268" spans="1:17" s="1" customFormat="1">
      <c r="A268" s="16"/>
      <c r="B268" s="16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</row>
    <row r="269" spans="1:17" s="1" customFormat="1"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</row>
    <row r="270" spans="1:17" s="1" customFormat="1"/>
    <row r="271" spans="1:17" s="16" customForma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s="16" customForma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s="1" customFormat="1"/>
    <row r="274" spans="1:17" s="1" customFormat="1"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</row>
    <row r="275" spans="1:17">
      <c r="A275" s="1"/>
      <c r="B275" s="1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</row>
    <row r="276" spans="1:17" s="1" customFormat="1"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</row>
    <row r="277" spans="1:17" s="16" customForma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s="16" customForma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s="1" customFormat="1"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</row>
    <row r="280" spans="1:17" s="1" customFormat="1"/>
    <row r="281" spans="1:17">
      <c r="A281" s="1"/>
      <c r="B281" s="1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</row>
    <row r="282" spans="1:17" s="35" customFormat="1">
      <c r="A282" s="1"/>
      <c r="B282" s="1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</row>
    <row r="283" spans="1:17" s="16" customFormat="1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s="1" customFormat="1">
      <c r="A284" s="16"/>
      <c r="B284" s="16"/>
    </row>
    <row r="285" spans="1:17" s="1" customFormat="1"/>
    <row r="286" spans="1:17" s="1" customFormat="1"/>
    <row r="287" spans="1:17" s="1" customFormat="1" ht="15.75" customHeight="1">
      <c r="A287"/>
      <c r="B287"/>
    </row>
    <row r="288" spans="1:17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s="16" customForma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s="16" customFormat="1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s="1" customFormat="1"/>
    <row r="292" spans="1:17" s="1" customFormat="1">
      <c r="A292" s="16"/>
      <c r="B292" s="16"/>
    </row>
    <row r="293" spans="1:17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s="1" customFormat="1">
      <c r="A294" s="16"/>
      <c r="B294" s="16"/>
    </row>
    <row r="295" spans="1:17" s="16" customFormat="1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s="16" customFormat="1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s="1" customFormat="1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</row>
    <row r="298" spans="1:17" s="1" customFormat="1" ht="15.75" customHeight="1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</row>
    <row r="299" spans="1:17" s="1" customFormat="1"/>
    <row r="300" spans="1:17" s="1" customFormat="1">
      <c r="A300"/>
      <c r="B300"/>
    </row>
    <row r="301" spans="1:17" s="1" customFormat="1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</row>
    <row r="302" spans="1:17" s="1" customFormat="1">
      <c r="A302" s="16"/>
      <c r="B302" s="16"/>
    </row>
    <row r="303" spans="1:17" s="1" customFormat="1">
      <c r="A303"/>
      <c r="B303"/>
    </row>
    <row r="304" spans="1:17" s="1" customFormat="1">
      <c r="A304"/>
      <c r="B304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</row>
    <row r="305" spans="1:17" s="1" customFormat="1">
      <c r="A305"/>
      <c r="B305"/>
    </row>
    <row r="306" spans="1:17" s="1" customFormat="1"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</row>
    <row r="307" spans="1:17" s="1" customFormat="1"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</row>
    <row r="308" spans="1:17" s="1" customFormat="1"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</row>
    <row r="309" spans="1:17" s="1" customFormat="1"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</row>
    <row r="310" spans="1:17" s="1" customFormat="1">
      <c r="A310"/>
      <c r="B310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</row>
    <row r="311" spans="1:17" s="16" customFormat="1">
      <c r="A311" s="1"/>
      <c r="B311" s="1"/>
    </row>
    <row r="312" spans="1:17" s="16" customFormat="1" ht="15.75" customHeight="1">
      <c r="A312" s="1"/>
      <c r="B312" s="1"/>
    </row>
    <row r="313" spans="1:17" s="1" customFormat="1"/>
    <row r="314" spans="1:17" s="1" customFormat="1"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</row>
    <row r="315" spans="1:17">
      <c r="A315" s="1"/>
      <c r="B315" s="1"/>
      <c r="E315"/>
      <c r="F315"/>
      <c r="G315"/>
      <c r="H315"/>
      <c r="I315"/>
      <c r="J315"/>
      <c r="K315"/>
      <c r="L315"/>
      <c r="M315"/>
      <c r="N315"/>
      <c r="O315"/>
      <c r="P315"/>
      <c r="Q315"/>
    </row>
    <row r="316" spans="1:17" s="1" customFormat="1">
      <c r="A316"/>
      <c r="B3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</row>
    <row r="317" spans="1:17" s="1" customFormat="1"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</row>
    <row r="318" spans="1:17" s="16" customFormat="1">
      <c r="A318" s="1"/>
      <c r="B318" s="1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</row>
    <row r="319" spans="1:17" s="1" customFormat="1"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</row>
    <row r="320" spans="1:17" s="16" customForma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s="16" customForma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s="16" customFormat="1">
      <c r="A322"/>
      <c r="B32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s="16" customForma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s="16" customFormat="1">
      <c r="A324" s="1"/>
      <c r="B324" s="1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</row>
    <row r="325" spans="1:17" s="16" customForma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s="16" customForma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s="1" customFormat="1">
      <c r="A327"/>
      <c r="B327"/>
    </row>
    <row r="328" spans="1:17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s="16" customFormat="1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</row>
    <row r="331" spans="1:17">
      <c r="B33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>
      <c r="B33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>
      <c r="B33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s="1" customFormat="1">
      <c r="A334"/>
      <c r="B334"/>
    </row>
    <row r="335" spans="1:17" s="1" customFormat="1">
      <c r="A335"/>
      <c r="B335"/>
    </row>
    <row r="336" spans="1:17" s="1" customFormat="1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</row>
    <row r="337" spans="1:17" s="1" customFormat="1">
      <c r="A337"/>
      <c r="B337"/>
    </row>
    <row r="338" spans="1:17">
      <c r="B33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s="1" customFormat="1">
      <c r="A339"/>
      <c r="B339"/>
    </row>
    <row r="340" spans="1:17" s="1" customFormat="1">
      <c r="A340"/>
      <c r="B340"/>
    </row>
    <row r="341" spans="1:17" s="1" customFormat="1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</row>
    <row r="342" spans="1:17" s="1" customFormat="1">
      <c r="A342"/>
      <c r="B342"/>
    </row>
    <row r="343" spans="1:17" s="1" customFormat="1">
      <c r="A343"/>
      <c r="B343"/>
    </row>
    <row r="344" spans="1:17">
      <c r="B34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s="1" customFormat="1">
      <c r="A345"/>
      <c r="B345"/>
    </row>
    <row r="346" spans="1:17" s="1" customFormat="1">
      <c r="A346"/>
      <c r="B346"/>
    </row>
    <row r="347" spans="1:17" s="1" customFormat="1">
      <c r="A347"/>
      <c r="B347"/>
    </row>
    <row r="348" spans="1:17" s="1" customFormat="1">
      <c r="A348"/>
      <c r="B348"/>
    </row>
    <row r="349" spans="1:17" s="1" customFormat="1">
      <c r="A349"/>
      <c r="B349"/>
    </row>
    <row r="350" spans="1:17">
      <c r="B350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s="1" customFormat="1">
      <c r="A351"/>
      <c r="B351"/>
    </row>
    <row r="352" spans="1:17" s="1" customFormat="1">
      <c r="A352"/>
      <c r="B352"/>
    </row>
    <row r="353" spans="1:17" s="1" customFormat="1">
      <c r="A353"/>
      <c r="B353"/>
    </row>
    <row r="354" spans="1:17" s="1" customFormat="1">
      <c r="A354"/>
      <c r="B354"/>
    </row>
    <row r="355" spans="1:17">
      <c r="B355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s="1" customFormat="1">
      <c r="A356"/>
      <c r="B356"/>
    </row>
    <row r="357" spans="1:17" s="1" customFormat="1">
      <c r="A357"/>
      <c r="B357"/>
    </row>
    <row r="358" spans="1:17" s="1" customFormat="1">
      <c r="A358"/>
      <c r="B358"/>
    </row>
    <row r="359" spans="1:17" s="1" customFormat="1">
      <c r="A359"/>
      <c r="B359"/>
    </row>
    <row r="360" spans="1:17" s="1" customFormat="1">
      <c r="A360"/>
      <c r="B360"/>
    </row>
    <row r="361" spans="1:17" s="1" customFormat="1">
      <c r="A361"/>
      <c r="B361" s="6"/>
      <c r="C361"/>
      <c r="D361"/>
      <c r="E361" s="3"/>
      <c r="F361" s="8"/>
      <c r="G361" s="10"/>
      <c r="H361" s="8"/>
      <c r="I361" s="8"/>
      <c r="J361" s="8"/>
      <c r="K361" s="10"/>
      <c r="L361" s="8"/>
      <c r="M361" s="8"/>
      <c r="N361" s="8"/>
      <c r="O361" s="10"/>
      <c r="P361" s="8"/>
      <c r="Q361" s="8"/>
    </row>
    <row r="362" spans="1:17" s="1" customFormat="1">
      <c r="A362"/>
      <c r="B362" s="6"/>
      <c r="C362"/>
      <c r="D362"/>
      <c r="E362" s="3"/>
      <c r="F362" s="8"/>
      <c r="G362" s="10"/>
      <c r="H362" s="8"/>
      <c r="I362" s="8"/>
      <c r="J362" s="8"/>
      <c r="K362" s="10"/>
      <c r="L362" s="8"/>
      <c r="M362" s="8"/>
      <c r="N362" s="8"/>
      <c r="O362" s="10"/>
      <c r="P362" s="8"/>
      <c r="Q362" s="8"/>
    </row>
    <row r="363" spans="1:17" s="1" customFormat="1">
      <c r="A363"/>
      <c r="B363" s="6"/>
      <c r="C363"/>
      <c r="D363"/>
      <c r="E363" s="3"/>
      <c r="F363" s="8"/>
      <c r="G363" s="10"/>
      <c r="H363" s="8"/>
      <c r="I363" s="8"/>
      <c r="J363" s="8"/>
      <c r="K363" s="10"/>
      <c r="L363" s="8"/>
      <c r="M363" s="8"/>
      <c r="N363" s="8"/>
      <c r="O363" s="10"/>
      <c r="P363" s="8"/>
      <c r="Q363" s="8"/>
    </row>
    <row r="364" spans="1:17" s="1" customFormat="1">
      <c r="A364"/>
      <c r="B364" s="6"/>
      <c r="C364"/>
      <c r="D364"/>
      <c r="E364" s="3"/>
      <c r="F364" s="8"/>
      <c r="G364" s="10"/>
      <c r="H364" s="8"/>
      <c r="I364" s="8"/>
      <c r="J364" s="8"/>
      <c r="K364" s="10"/>
      <c r="L364" s="8"/>
      <c r="M364" s="8"/>
      <c r="N364" s="8"/>
      <c r="O364" s="10"/>
      <c r="P364" s="8"/>
      <c r="Q364" s="8"/>
    </row>
    <row r="365" spans="1:17" s="1" customFormat="1">
      <c r="A365"/>
      <c r="B365" s="6"/>
      <c r="C365"/>
      <c r="D365"/>
      <c r="E365" s="3"/>
      <c r="F365" s="8"/>
      <c r="G365" s="10"/>
      <c r="H365" s="8"/>
      <c r="I365" s="8"/>
      <c r="J365" s="8"/>
      <c r="K365" s="10"/>
      <c r="L365" s="8"/>
      <c r="M365" s="8"/>
      <c r="N365" s="8"/>
      <c r="O365" s="10"/>
      <c r="P365" s="8"/>
      <c r="Q365" s="8"/>
    </row>
    <row r="366" spans="1:17" s="1" customFormat="1">
      <c r="A366"/>
      <c r="B366" s="6"/>
      <c r="C366"/>
      <c r="D366"/>
      <c r="E366" s="3"/>
      <c r="F366" s="8"/>
      <c r="G366" s="10"/>
      <c r="H366" s="8"/>
      <c r="I366" s="8"/>
      <c r="J366" s="8"/>
      <c r="K366" s="10"/>
      <c r="L366" s="8"/>
      <c r="M366" s="8"/>
      <c r="N366" s="8"/>
      <c r="O366" s="10"/>
      <c r="P366" s="8"/>
      <c r="Q366" s="8"/>
    </row>
    <row r="367" spans="1:17" s="1" customFormat="1">
      <c r="A367"/>
      <c r="B367" s="6"/>
      <c r="C367"/>
      <c r="D367"/>
      <c r="E367" s="3"/>
      <c r="F367" s="8"/>
      <c r="G367" s="10"/>
      <c r="H367" s="8"/>
      <c r="I367" s="8"/>
      <c r="J367" s="8"/>
      <c r="K367" s="10"/>
      <c r="L367" s="8"/>
      <c r="M367" s="8"/>
      <c r="N367" s="8"/>
      <c r="O367" s="10"/>
      <c r="P367" s="8"/>
      <c r="Q367" s="8"/>
    </row>
    <row r="368" spans="1:17" s="1" customFormat="1">
      <c r="A368"/>
      <c r="B368" s="6"/>
      <c r="C368"/>
      <c r="D368"/>
      <c r="E368" s="3"/>
      <c r="F368" s="8"/>
      <c r="G368" s="10"/>
      <c r="H368" s="8"/>
      <c r="I368" s="8"/>
      <c r="J368" s="8"/>
      <c r="K368" s="10"/>
      <c r="L368" s="8"/>
      <c r="M368" s="8"/>
      <c r="N368" s="8"/>
      <c r="O368" s="10"/>
      <c r="P368" s="8"/>
      <c r="Q368" s="8"/>
    </row>
    <row r="369" spans="1:19" s="1" customFormat="1">
      <c r="A369"/>
      <c r="B369" s="6"/>
      <c r="C369"/>
      <c r="D369"/>
      <c r="E369" s="3"/>
      <c r="F369" s="8"/>
      <c r="G369" s="10"/>
      <c r="H369" s="8"/>
      <c r="I369" s="8"/>
      <c r="J369" s="8"/>
      <c r="K369" s="10"/>
      <c r="L369" s="8"/>
      <c r="M369" s="8"/>
      <c r="N369" s="8"/>
      <c r="O369" s="10"/>
      <c r="P369" s="8"/>
      <c r="Q369" s="8"/>
    </row>
    <row r="370" spans="1:19" s="1" customFormat="1">
      <c r="A370"/>
      <c r="B370" s="6"/>
      <c r="C370"/>
      <c r="D370"/>
      <c r="E370" s="3"/>
      <c r="F370" s="8"/>
      <c r="G370" s="10"/>
      <c r="H370" s="8"/>
      <c r="I370" s="8"/>
      <c r="J370" s="8"/>
      <c r="K370" s="10"/>
      <c r="L370" s="8"/>
      <c r="M370" s="8"/>
      <c r="N370" s="8"/>
      <c r="O370" s="10"/>
      <c r="P370" s="8"/>
      <c r="Q370" s="8"/>
    </row>
    <row r="371" spans="1:19" s="1" customFormat="1">
      <c r="A371"/>
      <c r="B371" s="6"/>
      <c r="C371"/>
      <c r="D371"/>
      <c r="E371" s="3"/>
      <c r="F371" s="8"/>
      <c r="G371" s="10"/>
      <c r="H371" s="8"/>
      <c r="I371" s="8"/>
      <c r="J371" s="8"/>
      <c r="K371" s="10"/>
      <c r="L371" s="8"/>
      <c r="M371" s="8"/>
      <c r="N371" s="8"/>
      <c r="O371" s="10"/>
      <c r="P371" s="8"/>
      <c r="Q371" s="8"/>
    </row>
    <row r="372" spans="1:19" s="1" customFormat="1">
      <c r="A372"/>
      <c r="B372" s="6"/>
      <c r="C372"/>
      <c r="D372"/>
      <c r="E372" s="3"/>
      <c r="F372" s="8"/>
      <c r="G372" s="10"/>
      <c r="H372" s="8"/>
      <c r="I372" s="8"/>
      <c r="J372" s="8"/>
      <c r="K372" s="10"/>
      <c r="L372" s="8"/>
      <c r="M372" s="8"/>
      <c r="N372" s="8"/>
      <c r="O372" s="10"/>
      <c r="P372" s="8"/>
      <c r="Q372" s="8"/>
    </row>
    <row r="373" spans="1:19" s="1" customFormat="1">
      <c r="A373"/>
      <c r="B373" s="6"/>
      <c r="C373"/>
      <c r="D373"/>
      <c r="E373" s="3"/>
      <c r="F373" s="8"/>
      <c r="G373" s="10"/>
      <c r="H373" s="8"/>
      <c r="I373" s="8"/>
      <c r="J373" s="8"/>
      <c r="K373" s="10"/>
      <c r="L373" s="8"/>
      <c r="M373" s="8"/>
      <c r="N373" s="8"/>
      <c r="O373" s="10"/>
      <c r="P373" s="8"/>
      <c r="Q373" s="8"/>
    </row>
    <row r="374" spans="1:19" s="1" customFormat="1">
      <c r="A374"/>
      <c r="B374" s="6"/>
      <c r="C374"/>
      <c r="D374"/>
      <c r="E374" s="3"/>
      <c r="F374" s="8"/>
      <c r="G374" s="10"/>
      <c r="H374" s="8"/>
      <c r="I374" s="8"/>
      <c r="J374" s="8"/>
      <c r="K374" s="10"/>
      <c r="L374" s="8"/>
      <c r="M374" s="8"/>
      <c r="N374" s="8"/>
      <c r="O374" s="10"/>
      <c r="P374" s="8"/>
      <c r="Q374" s="8"/>
    </row>
    <row r="376" spans="1:19" s="1" customFormat="1">
      <c r="A376"/>
      <c r="B376" s="6"/>
      <c r="C376"/>
      <c r="D376"/>
      <c r="E376" s="3"/>
      <c r="F376" s="8"/>
      <c r="G376" s="10"/>
      <c r="H376" s="8"/>
      <c r="I376" s="8"/>
      <c r="J376" s="8"/>
      <c r="K376" s="10"/>
      <c r="L376" s="8"/>
      <c r="M376" s="8"/>
      <c r="N376" s="8"/>
      <c r="O376" s="10"/>
      <c r="P376" s="8"/>
      <c r="Q376" s="8"/>
      <c r="R376"/>
      <c r="S376"/>
    </row>
    <row r="378" spans="1:19" s="1" customFormat="1">
      <c r="A378"/>
      <c r="B378" s="6"/>
      <c r="C378"/>
      <c r="D378"/>
      <c r="E378" s="3"/>
      <c r="F378" s="8"/>
      <c r="G378" s="10"/>
      <c r="H378" s="8"/>
      <c r="I378" s="8"/>
      <c r="J378" s="8"/>
      <c r="K378" s="10"/>
      <c r="L378" s="8"/>
      <c r="M378" s="8"/>
      <c r="N378" s="8"/>
      <c r="O378" s="10"/>
      <c r="P378" s="8"/>
      <c r="Q378" s="8"/>
      <c r="R378"/>
      <c r="S378"/>
    </row>
    <row r="379" spans="1:19" s="1" customFormat="1">
      <c r="A379"/>
      <c r="B379" s="6"/>
      <c r="C379"/>
      <c r="D379"/>
      <c r="E379" s="3"/>
      <c r="F379" s="8"/>
      <c r="G379" s="10"/>
      <c r="H379" s="8"/>
      <c r="I379" s="8"/>
      <c r="J379" s="8"/>
      <c r="K379" s="10"/>
      <c r="L379" s="8"/>
      <c r="M379" s="8"/>
      <c r="N379" s="8"/>
      <c r="O379" s="10"/>
      <c r="P379" s="8"/>
      <c r="Q379" s="8"/>
      <c r="R379"/>
      <c r="S379"/>
    </row>
    <row r="380" spans="1:19" s="1" customFormat="1">
      <c r="A380"/>
      <c r="B380" s="6"/>
      <c r="C380"/>
      <c r="D380"/>
      <c r="E380" s="3"/>
      <c r="F380" s="8"/>
      <c r="G380" s="10"/>
      <c r="H380" s="8"/>
      <c r="I380" s="8"/>
      <c r="J380" s="8"/>
      <c r="K380" s="10"/>
      <c r="L380" s="8"/>
      <c r="M380" s="8"/>
      <c r="N380" s="8"/>
      <c r="O380" s="10"/>
      <c r="P380" s="8"/>
      <c r="Q380" s="8"/>
      <c r="R380"/>
      <c r="S380"/>
    </row>
    <row r="381" spans="1:19" s="1" customFormat="1">
      <c r="A381"/>
      <c r="B381" s="6"/>
      <c r="C381"/>
      <c r="D381"/>
      <c r="E381" s="3"/>
      <c r="F381" s="8"/>
      <c r="G381" s="10"/>
      <c r="H381" s="8"/>
      <c r="I381" s="8"/>
      <c r="J381" s="8"/>
      <c r="K381" s="10"/>
      <c r="L381" s="8"/>
      <c r="M381" s="8"/>
      <c r="N381" s="8"/>
      <c r="O381" s="10"/>
      <c r="P381" s="8"/>
      <c r="Q381" s="8"/>
      <c r="R381"/>
      <c r="S381"/>
    </row>
    <row r="382" spans="1:19" s="1" customFormat="1">
      <c r="A382"/>
      <c r="B382" s="6"/>
      <c r="C382"/>
      <c r="D382"/>
      <c r="E382" s="3"/>
      <c r="F382" s="8"/>
      <c r="G382" s="10"/>
      <c r="H382" s="8"/>
      <c r="I382" s="8"/>
      <c r="J382" s="8"/>
      <c r="K382" s="10"/>
      <c r="L382" s="8"/>
      <c r="M382" s="8"/>
      <c r="N382" s="8"/>
      <c r="O382" s="10"/>
      <c r="P382" s="8"/>
      <c r="Q382" s="8"/>
      <c r="R382"/>
      <c r="S382"/>
    </row>
    <row r="383" spans="1:19" s="1" customFormat="1">
      <c r="A383"/>
      <c r="B383" s="6"/>
      <c r="C383"/>
      <c r="D383"/>
      <c r="E383" s="3"/>
      <c r="F383" s="8"/>
      <c r="G383" s="10"/>
      <c r="H383" s="8"/>
      <c r="I383" s="8"/>
      <c r="J383" s="8"/>
      <c r="K383" s="10"/>
      <c r="L383" s="8"/>
      <c r="M383" s="8"/>
      <c r="N383" s="8"/>
      <c r="O383" s="10"/>
      <c r="P383" s="8"/>
      <c r="Q383" s="8"/>
      <c r="R383"/>
      <c r="S383"/>
    </row>
    <row r="385" spans="1:19" s="1" customFormat="1">
      <c r="A385"/>
      <c r="B385" s="6"/>
      <c r="C385"/>
      <c r="D385"/>
      <c r="E385" s="3"/>
      <c r="F385" s="8"/>
      <c r="G385" s="10"/>
      <c r="H385" s="8"/>
      <c r="I385" s="8"/>
      <c r="J385" s="8"/>
      <c r="K385" s="10"/>
      <c r="L385" s="8"/>
      <c r="M385" s="8"/>
      <c r="N385" s="8"/>
      <c r="O385" s="10"/>
      <c r="P385" s="8"/>
      <c r="Q385" s="8"/>
      <c r="R385"/>
      <c r="S385"/>
    </row>
    <row r="386" spans="1:19" s="1" customFormat="1">
      <c r="A386"/>
      <c r="B386" s="6"/>
      <c r="C386"/>
      <c r="D386"/>
      <c r="E386" s="3"/>
      <c r="F386" s="8"/>
      <c r="G386" s="10"/>
      <c r="H386" s="8"/>
      <c r="I386" s="8"/>
      <c r="J386" s="8"/>
      <c r="K386" s="10"/>
      <c r="L386" s="8"/>
      <c r="M386" s="8"/>
      <c r="N386" s="8"/>
      <c r="O386" s="10"/>
      <c r="P386" s="8"/>
      <c r="Q386" s="8"/>
      <c r="R386"/>
      <c r="S386"/>
    </row>
    <row r="387" spans="1:19" s="1" customFormat="1">
      <c r="A387"/>
      <c r="B387" s="6"/>
      <c r="C387"/>
      <c r="D387"/>
      <c r="E387" s="3"/>
      <c r="F387" s="8"/>
      <c r="G387" s="10"/>
      <c r="H387" s="8"/>
      <c r="I387" s="8"/>
      <c r="J387" s="8"/>
      <c r="K387" s="10"/>
      <c r="L387" s="8"/>
      <c r="M387" s="8"/>
      <c r="N387" s="8"/>
      <c r="O387" s="10"/>
      <c r="P387" s="8"/>
      <c r="Q387" s="8"/>
      <c r="R387"/>
      <c r="S387"/>
    </row>
    <row r="388" spans="1:19" s="1" customFormat="1">
      <c r="A388"/>
      <c r="B388" s="6"/>
      <c r="C388"/>
      <c r="D388"/>
      <c r="E388" s="3"/>
      <c r="F388" s="8"/>
      <c r="G388" s="10"/>
      <c r="H388" s="8"/>
      <c r="I388" s="8"/>
      <c r="J388" s="8"/>
      <c r="K388" s="10"/>
      <c r="L388" s="8"/>
      <c r="M388" s="8"/>
      <c r="N388" s="8"/>
      <c r="O388" s="10"/>
      <c r="P388" s="8"/>
      <c r="Q388" s="8"/>
      <c r="R388"/>
      <c r="S388"/>
    </row>
    <row r="389" spans="1:19" s="1" customFormat="1">
      <c r="A389"/>
      <c r="B389" s="6"/>
      <c r="C389"/>
      <c r="D389"/>
      <c r="E389" s="3"/>
      <c r="F389" s="8"/>
      <c r="G389" s="10"/>
      <c r="H389" s="8"/>
      <c r="I389" s="8"/>
      <c r="J389" s="8"/>
      <c r="K389" s="10"/>
      <c r="L389" s="8"/>
      <c r="M389" s="8"/>
      <c r="N389" s="8"/>
      <c r="O389" s="10"/>
      <c r="P389" s="8"/>
      <c r="Q389" s="8"/>
      <c r="R389"/>
      <c r="S389"/>
    </row>
    <row r="391" spans="1:19" s="1" customFormat="1">
      <c r="A391"/>
      <c r="B391" s="6"/>
      <c r="C391"/>
      <c r="D391"/>
      <c r="E391" s="3"/>
      <c r="F391" s="8"/>
      <c r="G391" s="10"/>
      <c r="H391" s="8"/>
      <c r="I391" s="8"/>
      <c r="J391" s="8"/>
      <c r="K391" s="10"/>
      <c r="L391" s="8"/>
      <c r="M391" s="8"/>
      <c r="N391" s="8"/>
      <c r="O391" s="10"/>
      <c r="P391" s="8"/>
      <c r="Q391" s="8"/>
      <c r="R391"/>
      <c r="S391"/>
    </row>
    <row r="392" spans="1:19" s="1" customFormat="1">
      <c r="A392"/>
      <c r="B392" s="6"/>
      <c r="C392"/>
      <c r="D392"/>
      <c r="E392" s="3"/>
      <c r="F392" s="8"/>
      <c r="G392" s="10"/>
      <c r="H392" s="8"/>
      <c r="I392" s="8"/>
      <c r="J392" s="8"/>
      <c r="K392" s="10"/>
      <c r="L392" s="8"/>
      <c r="M392" s="8"/>
      <c r="N392" s="8"/>
      <c r="O392" s="10"/>
      <c r="P392" s="8"/>
      <c r="Q392" s="8"/>
      <c r="R392"/>
      <c r="S392"/>
    </row>
    <row r="393" spans="1:19" s="1" customFormat="1">
      <c r="A393"/>
      <c r="B393" s="6"/>
      <c r="C393"/>
      <c r="D393"/>
      <c r="E393" s="3"/>
      <c r="F393" s="8"/>
      <c r="G393" s="10"/>
      <c r="H393" s="8"/>
      <c r="I393" s="8"/>
      <c r="J393" s="8"/>
      <c r="K393" s="10"/>
      <c r="L393" s="8"/>
      <c r="M393" s="8"/>
      <c r="N393" s="8"/>
      <c r="O393" s="10"/>
      <c r="P393" s="8"/>
      <c r="Q393" s="8"/>
      <c r="R393"/>
      <c r="S393"/>
    </row>
    <row r="394" spans="1:19" s="1" customFormat="1">
      <c r="A394"/>
      <c r="B394" s="6"/>
      <c r="C394"/>
      <c r="D394"/>
      <c r="E394" s="3"/>
      <c r="F394" s="8"/>
      <c r="G394" s="10"/>
      <c r="H394" s="8"/>
      <c r="I394" s="8"/>
      <c r="J394" s="8"/>
      <c r="K394" s="10"/>
      <c r="L394" s="8"/>
      <c r="M394" s="8"/>
      <c r="N394" s="8"/>
      <c r="O394" s="10"/>
      <c r="P394" s="8"/>
      <c r="Q394" s="8"/>
      <c r="R394"/>
      <c r="S394"/>
    </row>
    <row r="396" spans="1:19" s="1" customFormat="1">
      <c r="A396"/>
      <c r="B396" s="6"/>
      <c r="C396"/>
      <c r="D396"/>
      <c r="E396" s="3"/>
      <c r="F396" s="8"/>
      <c r="G396" s="10"/>
      <c r="H396" s="8"/>
      <c r="I396" s="8"/>
      <c r="J396" s="8"/>
      <c r="K396" s="10"/>
      <c r="L396" s="8"/>
      <c r="M396" s="8"/>
      <c r="N396" s="8"/>
      <c r="O396" s="10"/>
      <c r="P396" s="8"/>
      <c r="Q396" s="8"/>
      <c r="R396"/>
      <c r="S396"/>
    </row>
    <row r="397" spans="1:19" s="1" customFormat="1">
      <c r="A397"/>
      <c r="B397" s="6"/>
      <c r="C397"/>
      <c r="D397"/>
      <c r="E397" s="3"/>
      <c r="F397" s="8"/>
      <c r="G397" s="10"/>
      <c r="H397" s="8"/>
      <c r="I397" s="8"/>
      <c r="J397" s="8"/>
      <c r="K397" s="10"/>
      <c r="L397" s="8"/>
      <c r="M397" s="8"/>
      <c r="N397" s="8"/>
      <c r="O397" s="10"/>
      <c r="P397" s="8"/>
      <c r="Q397" s="8"/>
      <c r="R397"/>
      <c r="S397"/>
    </row>
    <row r="398" spans="1:19" s="1" customFormat="1">
      <c r="A398"/>
      <c r="B398" s="6"/>
      <c r="C398"/>
      <c r="D398"/>
      <c r="E398" s="3"/>
      <c r="F398" s="8"/>
      <c r="G398" s="10"/>
      <c r="H398" s="8"/>
      <c r="I398" s="8"/>
      <c r="J398" s="8"/>
      <c r="K398" s="10"/>
      <c r="L398" s="8"/>
      <c r="M398" s="8"/>
      <c r="N398" s="8"/>
      <c r="O398" s="10"/>
      <c r="P398" s="8"/>
      <c r="Q398" s="8"/>
      <c r="R398"/>
      <c r="S398"/>
    </row>
    <row r="399" spans="1:19" s="1" customFormat="1">
      <c r="A399"/>
      <c r="B399" s="6"/>
      <c r="C399"/>
      <c r="D399"/>
      <c r="E399" s="3"/>
      <c r="F399" s="8"/>
      <c r="G399" s="10"/>
      <c r="H399" s="8"/>
      <c r="I399" s="8"/>
      <c r="J399" s="8"/>
      <c r="K399" s="10"/>
      <c r="L399" s="8"/>
      <c r="M399" s="8"/>
      <c r="N399" s="8"/>
      <c r="O399" s="10"/>
      <c r="P399" s="8"/>
      <c r="Q399" s="8"/>
      <c r="R399"/>
      <c r="S399"/>
    </row>
    <row r="401" spans="1:19" s="1" customFormat="1">
      <c r="A401"/>
      <c r="B401" s="6"/>
      <c r="C401"/>
      <c r="D401"/>
      <c r="E401" s="3"/>
      <c r="F401" s="8"/>
      <c r="G401" s="10"/>
      <c r="H401" s="8"/>
      <c r="I401" s="8"/>
      <c r="J401" s="8"/>
      <c r="K401" s="10"/>
      <c r="L401" s="8"/>
      <c r="M401" s="8"/>
      <c r="N401" s="8"/>
      <c r="O401" s="10"/>
      <c r="P401" s="8"/>
      <c r="Q401" s="8"/>
      <c r="R401"/>
      <c r="S401"/>
    </row>
    <row r="402" spans="1:19" s="1" customFormat="1">
      <c r="A402"/>
      <c r="B402" s="6"/>
      <c r="C402"/>
      <c r="D402"/>
      <c r="E402" s="3"/>
      <c r="F402" s="8"/>
      <c r="G402" s="10"/>
      <c r="H402" s="8"/>
      <c r="I402" s="8"/>
      <c r="J402" s="8"/>
      <c r="K402" s="10"/>
      <c r="L402" s="8"/>
      <c r="M402" s="8"/>
      <c r="N402" s="8"/>
      <c r="O402" s="10"/>
      <c r="P402" s="8"/>
      <c r="Q402" s="8"/>
      <c r="R402"/>
      <c r="S402"/>
    </row>
    <row r="403" spans="1:19" s="1" customFormat="1">
      <c r="A403"/>
      <c r="B403" s="6"/>
      <c r="C403"/>
      <c r="D403"/>
      <c r="E403" s="3"/>
      <c r="F403" s="8"/>
      <c r="G403" s="10"/>
      <c r="H403" s="8"/>
      <c r="I403" s="8"/>
      <c r="J403" s="8"/>
      <c r="K403" s="10"/>
      <c r="L403" s="8"/>
      <c r="M403" s="8"/>
      <c r="N403" s="8"/>
      <c r="O403" s="10"/>
      <c r="P403" s="8"/>
      <c r="Q403" s="8"/>
      <c r="R403"/>
      <c r="S403"/>
    </row>
    <row r="404" spans="1:19" s="1" customFormat="1">
      <c r="A404"/>
      <c r="B404" s="6"/>
      <c r="C404"/>
      <c r="D404"/>
      <c r="E404" s="3"/>
      <c r="F404" s="8"/>
      <c r="G404" s="10"/>
      <c r="H404" s="8"/>
      <c r="I404" s="8"/>
      <c r="J404" s="8"/>
      <c r="K404" s="10"/>
      <c r="L404" s="8"/>
      <c r="M404" s="8"/>
      <c r="N404" s="8"/>
      <c r="O404" s="10"/>
      <c r="P404" s="8"/>
      <c r="Q404" s="8"/>
      <c r="R404"/>
      <c r="S404"/>
    </row>
    <row r="406" spans="1:19" s="1" customFormat="1">
      <c r="A406"/>
      <c r="B406" s="6"/>
      <c r="C406"/>
      <c r="D406"/>
      <c r="E406" s="3"/>
      <c r="F406" s="8"/>
      <c r="G406" s="10"/>
      <c r="H406" s="8"/>
      <c r="I406" s="8"/>
      <c r="J406" s="8"/>
      <c r="K406" s="10"/>
      <c r="L406" s="8"/>
      <c r="M406" s="8"/>
      <c r="N406" s="8"/>
      <c r="O406" s="10"/>
      <c r="P406" s="8"/>
      <c r="Q406" s="8"/>
      <c r="R406"/>
      <c r="S406"/>
    </row>
    <row r="407" spans="1:19" s="1" customFormat="1">
      <c r="A407"/>
      <c r="B407" s="6"/>
      <c r="C407"/>
      <c r="D407"/>
      <c r="E407" s="3"/>
      <c r="F407" s="8"/>
      <c r="G407" s="10"/>
      <c r="H407" s="8"/>
      <c r="I407" s="8"/>
      <c r="J407" s="8"/>
      <c r="K407" s="10"/>
      <c r="L407" s="8"/>
      <c r="M407" s="8"/>
      <c r="N407" s="8"/>
      <c r="O407" s="10"/>
      <c r="P407" s="8"/>
      <c r="Q407" s="8"/>
      <c r="R407"/>
      <c r="S407"/>
    </row>
    <row r="408" spans="1:19" s="1" customFormat="1">
      <c r="A408"/>
      <c r="B408" s="6"/>
      <c r="C408"/>
      <c r="D408"/>
      <c r="E408" s="3"/>
      <c r="F408" s="8"/>
      <c r="G408" s="10"/>
      <c r="H408" s="8"/>
      <c r="I408" s="8"/>
      <c r="J408" s="8"/>
      <c r="K408" s="10"/>
      <c r="L408" s="8"/>
      <c r="M408" s="8"/>
      <c r="N408" s="8"/>
      <c r="O408" s="10"/>
      <c r="P408" s="8"/>
      <c r="Q408" s="8"/>
      <c r="R408"/>
      <c r="S408"/>
    </row>
    <row r="409" spans="1:19" s="1" customFormat="1">
      <c r="A409"/>
      <c r="B409" s="6"/>
      <c r="C409"/>
      <c r="D409"/>
      <c r="E409" s="3"/>
      <c r="F409" s="8"/>
      <c r="G409" s="10"/>
      <c r="H409" s="8"/>
      <c r="I409" s="8"/>
      <c r="J409" s="8"/>
      <c r="K409" s="10"/>
      <c r="L409" s="8"/>
      <c r="M409" s="8"/>
      <c r="N409" s="8"/>
      <c r="O409" s="10"/>
      <c r="P409" s="8"/>
      <c r="Q409" s="8"/>
      <c r="R409"/>
      <c r="S409"/>
    </row>
    <row r="410" spans="1:19" s="1" customFormat="1">
      <c r="A410"/>
      <c r="B410" s="6"/>
      <c r="C410"/>
      <c r="D410"/>
      <c r="E410" s="3"/>
      <c r="F410" s="8"/>
      <c r="G410" s="10"/>
      <c r="H410" s="8"/>
      <c r="I410" s="8"/>
      <c r="J410" s="8"/>
      <c r="K410" s="10"/>
      <c r="L410" s="8"/>
      <c r="M410" s="8"/>
      <c r="N410" s="8"/>
      <c r="O410" s="10"/>
      <c r="P410" s="8"/>
      <c r="Q410" s="8"/>
      <c r="R410"/>
      <c r="S410"/>
    </row>
    <row r="412" spans="1:19" s="1" customFormat="1">
      <c r="A412"/>
      <c r="B412" s="6"/>
      <c r="C412"/>
      <c r="D412"/>
      <c r="E412" s="3"/>
      <c r="F412" s="8"/>
      <c r="G412" s="10"/>
      <c r="H412" s="8"/>
      <c r="I412" s="8"/>
      <c r="J412" s="8"/>
      <c r="K412" s="10"/>
      <c r="L412" s="8"/>
      <c r="M412" s="8"/>
      <c r="N412" s="8"/>
      <c r="O412" s="10"/>
      <c r="P412" s="8"/>
      <c r="Q412" s="8"/>
      <c r="R412"/>
      <c r="S412"/>
    </row>
    <row r="413" spans="1:19" s="1" customFormat="1">
      <c r="A413"/>
      <c r="B413" s="6"/>
      <c r="C413"/>
      <c r="D413"/>
      <c r="E413" s="3"/>
      <c r="F413" s="8"/>
      <c r="G413" s="10"/>
      <c r="H413" s="8"/>
      <c r="I413" s="8"/>
      <c r="J413" s="8"/>
      <c r="K413" s="10"/>
      <c r="L413" s="8"/>
      <c r="M413" s="8"/>
      <c r="N413" s="8"/>
      <c r="O413" s="10"/>
      <c r="P413" s="8"/>
      <c r="Q413" s="8"/>
      <c r="R413"/>
      <c r="S413"/>
    </row>
    <row r="414" spans="1:19" s="1" customFormat="1" ht="15" customHeight="1">
      <c r="A414"/>
      <c r="B414" s="6"/>
      <c r="C414"/>
      <c r="D414"/>
      <c r="E414" s="3"/>
      <c r="F414" s="8"/>
      <c r="G414" s="10"/>
      <c r="H414" s="8"/>
      <c r="I414" s="8"/>
      <c r="J414" s="8"/>
      <c r="K414" s="10"/>
      <c r="L414" s="8"/>
      <c r="M414" s="8"/>
      <c r="N414" s="8"/>
      <c r="O414" s="10"/>
      <c r="P414" s="8"/>
      <c r="Q414" s="8"/>
      <c r="R414"/>
      <c r="S414"/>
    </row>
    <row r="415" spans="1:19" s="1" customFormat="1">
      <c r="A415"/>
      <c r="B415" s="6"/>
      <c r="C415"/>
      <c r="D415"/>
      <c r="E415" s="3"/>
      <c r="F415" s="8"/>
      <c r="G415" s="10"/>
      <c r="H415" s="8"/>
      <c r="I415" s="8"/>
      <c r="J415" s="8"/>
      <c r="K415" s="10"/>
      <c r="L415" s="8"/>
      <c r="M415" s="8"/>
      <c r="N415" s="8"/>
      <c r="O415" s="10"/>
      <c r="P415" s="8"/>
      <c r="Q415" s="8"/>
      <c r="R415"/>
      <c r="S415"/>
    </row>
    <row r="416" spans="1:19" s="1" customFormat="1">
      <c r="A416"/>
      <c r="B416" s="6"/>
      <c r="C416"/>
      <c r="D416"/>
      <c r="E416" s="3"/>
      <c r="F416" s="8"/>
      <c r="G416" s="10"/>
      <c r="H416" s="8"/>
      <c r="I416" s="8"/>
      <c r="J416" s="8"/>
      <c r="K416" s="10"/>
      <c r="L416" s="8"/>
      <c r="M416" s="8"/>
      <c r="N416" s="8"/>
      <c r="O416" s="10"/>
      <c r="P416" s="8"/>
      <c r="Q416" s="8"/>
      <c r="R416"/>
      <c r="S416"/>
    </row>
    <row r="418" spans="1:19" s="1" customFormat="1">
      <c r="A418"/>
      <c r="B418" s="6"/>
      <c r="C418"/>
      <c r="D418"/>
      <c r="E418" s="3"/>
      <c r="F418" s="8"/>
      <c r="G418" s="10"/>
      <c r="H418" s="8"/>
      <c r="I418" s="8"/>
      <c r="J418" s="8"/>
      <c r="K418" s="10"/>
      <c r="L418" s="8"/>
      <c r="M418" s="8"/>
      <c r="N418" s="8"/>
      <c r="O418" s="10"/>
      <c r="P418" s="8"/>
      <c r="Q418" s="8"/>
      <c r="R418"/>
      <c r="S418"/>
    </row>
    <row r="419" spans="1:19" s="1" customFormat="1">
      <c r="A419"/>
      <c r="B419" s="6"/>
      <c r="C419"/>
      <c r="D419"/>
      <c r="E419" s="3"/>
      <c r="F419" s="8"/>
      <c r="G419" s="10"/>
      <c r="H419" s="8"/>
      <c r="I419" s="8"/>
      <c r="J419" s="8"/>
      <c r="K419" s="10"/>
      <c r="L419" s="8"/>
      <c r="M419" s="8"/>
      <c r="N419" s="8"/>
      <c r="O419" s="10"/>
      <c r="P419" s="8"/>
      <c r="Q419" s="8"/>
      <c r="R419"/>
      <c r="S419"/>
    </row>
    <row r="420" spans="1:19" s="1" customFormat="1">
      <c r="A420"/>
      <c r="B420" s="6"/>
      <c r="C420"/>
      <c r="D420"/>
      <c r="E420" s="3"/>
      <c r="F420" s="8"/>
      <c r="G420" s="10"/>
      <c r="H420" s="8"/>
      <c r="I420" s="8"/>
      <c r="J420" s="8"/>
      <c r="K420" s="10"/>
      <c r="L420" s="8"/>
      <c r="M420" s="8"/>
      <c r="N420" s="8"/>
      <c r="O420" s="10"/>
      <c r="P420" s="8"/>
      <c r="Q420" s="8"/>
      <c r="R420"/>
      <c r="S420"/>
    </row>
    <row r="421" spans="1:19" s="1" customFormat="1">
      <c r="A421"/>
      <c r="B421" s="6"/>
      <c r="C421"/>
      <c r="D421"/>
      <c r="E421" s="3"/>
      <c r="F421" s="8"/>
      <c r="G421" s="10"/>
      <c r="H421" s="8"/>
      <c r="I421" s="8"/>
      <c r="J421" s="8"/>
      <c r="K421" s="10"/>
      <c r="L421" s="8"/>
      <c r="M421" s="8"/>
      <c r="N421" s="8"/>
      <c r="O421" s="10"/>
      <c r="P421" s="8"/>
      <c r="Q421" s="8"/>
      <c r="R421"/>
      <c r="S421"/>
    </row>
    <row r="422" spans="1:19" s="1" customFormat="1">
      <c r="A422"/>
      <c r="B422" s="6"/>
      <c r="C422"/>
      <c r="D422"/>
      <c r="E422" s="3"/>
      <c r="F422" s="8"/>
      <c r="G422" s="10"/>
      <c r="H422" s="8"/>
      <c r="I422" s="8"/>
      <c r="J422" s="8"/>
      <c r="K422" s="10"/>
      <c r="L422" s="8"/>
      <c r="M422" s="8"/>
      <c r="N422" s="8"/>
      <c r="O422" s="10"/>
      <c r="P422" s="8"/>
      <c r="Q422" s="8"/>
      <c r="R422"/>
      <c r="S422"/>
    </row>
    <row r="423" spans="1:19" s="1" customFormat="1">
      <c r="A423"/>
      <c r="B423" s="6"/>
      <c r="C423"/>
      <c r="D423"/>
      <c r="E423" s="3"/>
      <c r="F423" s="8"/>
      <c r="G423" s="10"/>
      <c r="H423" s="8"/>
      <c r="I423" s="8"/>
      <c r="J423" s="8"/>
      <c r="K423" s="10"/>
      <c r="L423" s="8"/>
      <c r="M423" s="8"/>
      <c r="N423" s="8"/>
      <c r="O423" s="10"/>
      <c r="P423" s="8"/>
      <c r="Q423" s="8"/>
      <c r="R423"/>
      <c r="S423"/>
    </row>
    <row r="425" spans="1:19" s="1" customFormat="1">
      <c r="A425"/>
      <c r="B425" s="6"/>
      <c r="C425"/>
      <c r="D425"/>
      <c r="E425" s="3"/>
      <c r="F425" s="8"/>
      <c r="G425" s="10"/>
      <c r="H425" s="8"/>
      <c r="I425" s="8"/>
      <c r="J425" s="8"/>
      <c r="K425" s="10"/>
      <c r="L425" s="8"/>
      <c r="M425" s="8"/>
      <c r="N425" s="8"/>
      <c r="O425" s="10"/>
      <c r="P425" s="8"/>
      <c r="Q425" s="8"/>
      <c r="R425"/>
      <c r="S425"/>
    </row>
    <row r="426" spans="1:19" s="1" customFormat="1">
      <c r="A426"/>
      <c r="B426" s="6"/>
      <c r="C426"/>
      <c r="D426"/>
      <c r="E426" s="3"/>
      <c r="F426" s="8"/>
      <c r="G426" s="10"/>
      <c r="H426" s="8"/>
      <c r="I426" s="8"/>
      <c r="J426" s="8"/>
      <c r="K426" s="10"/>
      <c r="L426" s="8"/>
      <c r="M426" s="8"/>
      <c r="N426" s="8"/>
      <c r="O426" s="10"/>
      <c r="P426" s="8"/>
      <c r="Q426" s="8"/>
      <c r="R426"/>
      <c r="S426"/>
    </row>
    <row r="427" spans="1:19" s="1" customFormat="1">
      <c r="A427"/>
      <c r="B427" s="6"/>
      <c r="C427"/>
      <c r="D427"/>
      <c r="E427" s="3"/>
      <c r="F427" s="8"/>
      <c r="G427" s="10"/>
      <c r="H427" s="8"/>
      <c r="I427" s="8"/>
      <c r="J427" s="8"/>
      <c r="K427" s="10"/>
      <c r="L427" s="8"/>
      <c r="M427" s="8"/>
      <c r="N427" s="8"/>
      <c r="O427" s="10"/>
      <c r="P427" s="8"/>
      <c r="Q427" s="8"/>
      <c r="R427"/>
      <c r="S427"/>
    </row>
    <row r="428" spans="1:19" s="1" customFormat="1">
      <c r="A428"/>
      <c r="B428" s="6"/>
      <c r="C428"/>
      <c r="D428"/>
      <c r="E428" s="3"/>
      <c r="F428" s="8"/>
      <c r="G428" s="10"/>
      <c r="H428" s="8"/>
      <c r="I428" s="8"/>
      <c r="J428" s="8"/>
      <c r="K428" s="10"/>
      <c r="L428" s="8"/>
      <c r="M428" s="8"/>
      <c r="N428" s="8"/>
      <c r="O428" s="10"/>
      <c r="P428" s="8"/>
      <c r="Q428" s="8"/>
      <c r="R428"/>
      <c r="S428"/>
    </row>
    <row r="429" spans="1:19" s="1" customFormat="1">
      <c r="A429"/>
      <c r="B429" s="6"/>
      <c r="C429"/>
      <c r="D429"/>
      <c r="E429" s="3"/>
      <c r="F429" s="8"/>
      <c r="G429" s="10"/>
      <c r="H429" s="8"/>
      <c r="I429" s="8"/>
      <c r="J429" s="8"/>
      <c r="K429" s="10"/>
      <c r="L429" s="8"/>
      <c r="M429" s="8"/>
      <c r="N429" s="8"/>
      <c r="O429" s="10"/>
      <c r="P429" s="8"/>
      <c r="Q429" s="8"/>
      <c r="R429"/>
      <c r="S429"/>
    </row>
    <row r="430" spans="1:19" s="1" customFormat="1">
      <c r="A430"/>
      <c r="B430" s="6"/>
      <c r="C430"/>
      <c r="D430"/>
      <c r="E430" s="3"/>
      <c r="F430" s="8"/>
      <c r="G430" s="10"/>
      <c r="H430" s="8"/>
      <c r="I430" s="8"/>
      <c r="J430" s="8"/>
      <c r="K430" s="10"/>
      <c r="L430" s="8"/>
      <c r="M430" s="8"/>
      <c r="N430" s="8"/>
      <c r="O430" s="10"/>
      <c r="P430" s="8"/>
      <c r="Q430" s="8"/>
      <c r="R430"/>
      <c r="S430"/>
    </row>
    <row r="431" spans="1:19" s="1" customFormat="1">
      <c r="A431"/>
      <c r="B431" s="6"/>
      <c r="C431"/>
      <c r="D431"/>
      <c r="E431" s="3"/>
      <c r="F431" s="8"/>
      <c r="G431" s="10"/>
      <c r="H431" s="8"/>
      <c r="I431" s="8"/>
      <c r="J431" s="8"/>
      <c r="K431" s="10"/>
      <c r="L431" s="8"/>
      <c r="M431" s="8"/>
      <c r="N431" s="8"/>
      <c r="O431" s="10"/>
      <c r="P431" s="8"/>
      <c r="Q431" s="8"/>
      <c r="R431"/>
      <c r="S431"/>
    </row>
    <row r="432" spans="1:19" s="1" customFormat="1">
      <c r="A432"/>
      <c r="B432" s="6"/>
      <c r="C432"/>
      <c r="D432"/>
      <c r="E432" s="3"/>
      <c r="F432" s="8"/>
      <c r="G432" s="10"/>
      <c r="H432" s="8"/>
      <c r="I432" s="8"/>
      <c r="J432" s="8"/>
      <c r="K432" s="10"/>
      <c r="L432" s="8"/>
      <c r="M432" s="8"/>
      <c r="N432" s="8"/>
      <c r="O432" s="10"/>
      <c r="P432" s="8"/>
      <c r="Q432" s="8"/>
      <c r="R432"/>
      <c r="S432"/>
    </row>
    <row r="433" spans="1:19" s="1" customFormat="1">
      <c r="A433"/>
      <c r="B433" s="6"/>
      <c r="C433"/>
      <c r="D433"/>
      <c r="E433" s="3"/>
      <c r="F433" s="8"/>
      <c r="G433" s="10"/>
      <c r="H433" s="8"/>
      <c r="I433" s="8"/>
      <c r="J433" s="8"/>
      <c r="K433" s="10"/>
      <c r="L433" s="8"/>
      <c r="M433" s="8"/>
      <c r="N433" s="8"/>
      <c r="O433" s="10"/>
      <c r="P433" s="8"/>
      <c r="Q433" s="8"/>
      <c r="R433"/>
      <c r="S433"/>
    </row>
    <row r="434" spans="1:19" s="1" customFormat="1">
      <c r="A434"/>
      <c r="B434" s="6"/>
      <c r="C434"/>
      <c r="D434"/>
      <c r="E434" s="3"/>
      <c r="F434" s="8"/>
      <c r="G434" s="10"/>
      <c r="H434" s="8"/>
      <c r="I434" s="8"/>
      <c r="J434" s="8"/>
      <c r="K434" s="10"/>
      <c r="L434" s="8"/>
      <c r="M434" s="8"/>
      <c r="N434" s="8"/>
      <c r="O434" s="10"/>
      <c r="P434" s="8"/>
      <c r="Q434" s="8"/>
      <c r="R434"/>
      <c r="S434"/>
    </row>
    <row r="435" spans="1:19" s="1" customFormat="1">
      <c r="A435"/>
      <c r="B435" s="6"/>
      <c r="C435"/>
      <c r="D435"/>
      <c r="E435" s="3"/>
      <c r="F435" s="8"/>
      <c r="G435" s="10"/>
      <c r="H435" s="8"/>
      <c r="I435" s="8"/>
      <c r="J435" s="8"/>
      <c r="K435" s="10"/>
      <c r="L435" s="8"/>
      <c r="M435" s="8"/>
      <c r="N435" s="8"/>
      <c r="O435" s="10"/>
      <c r="P435" s="8"/>
      <c r="Q435" s="8"/>
      <c r="R435"/>
      <c r="S435"/>
    </row>
    <row r="437" spans="1:19" s="1" customFormat="1">
      <c r="A437"/>
      <c r="B437" s="6"/>
      <c r="C437"/>
      <c r="D437"/>
      <c r="E437" s="3"/>
      <c r="F437" s="8"/>
      <c r="G437" s="10"/>
      <c r="H437" s="8"/>
      <c r="I437" s="8"/>
      <c r="J437" s="8"/>
      <c r="K437" s="10"/>
      <c r="L437" s="8"/>
      <c r="M437" s="8"/>
      <c r="N437" s="8"/>
      <c r="O437" s="10"/>
      <c r="P437" s="8"/>
      <c r="Q437" s="8"/>
      <c r="R437"/>
      <c r="S437"/>
    </row>
    <row r="438" spans="1:19" s="1" customFormat="1">
      <c r="A438"/>
      <c r="B438" s="6"/>
      <c r="C438"/>
      <c r="D438"/>
      <c r="E438" s="3"/>
      <c r="F438" s="8"/>
      <c r="G438" s="10"/>
      <c r="H438" s="8"/>
      <c r="I438" s="8"/>
      <c r="J438" s="8"/>
      <c r="K438" s="10"/>
      <c r="L438" s="8"/>
      <c r="M438" s="8"/>
      <c r="N438" s="8"/>
      <c r="O438" s="10"/>
      <c r="P438" s="8"/>
      <c r="Q438" s="8"/>
      <c r="R438"/>
      <c r="S438"/>
    </row>
    <row r="439" spans="1:19" s="1" customFormat="1">
      <c r="A439"/>
      <c r="B439" s="6"/>
      <c r="C439"/>
      <c r="D439"/>
      <c r="E439" s="3"/>
      <c r="F439" s="8"/>
      <c r="G439" s="10"/>
      <c r="H439" s="8"/>
      <c r="I439" s="8"/>
      <c r="J439" s="8"/>
      <c r="K439" s="10"/>
      <c r="L439" s="8"/>
      <c r="M439" s="8"/>
      <c r="N439" s="8"/>
      <c r="O439" s="10"/>
      <c r="P439" s="8"/>
      <c r="Q439" s="8"/>
      <c r="R439"/>
      <c r="S439"/>
    </row>
    <row r="440" spans="1:19" s="1" customFormat="1">
      <c r="A440"/>
      <c r="B440" s="6"/>
      <c r="C440"/>
      <c r="D440"/>
      <c r="E440" s="3"/>
      <c r="F440" s="8"/>
      <c r="G440" s="10"/>
      <c r="H440" s="8"/>
      <c r="I440" s="8"/>
      <c r="J440" s="8"/>
      <c r="K440" s="10"/>
      <c r="L440" s="8"/>
      <c r="M440" s="8"/>
      <c r="N440" s="8"/>
      <c r="O440" s="10"/>
      <c r="P440" s="8"/>
      <c r="Q440" s="8"/>
      <c r="R440"/>
      <c r="S440"/>
    </row>
    <row r="441" spans="1:19" s="1" customFormat="1">
      <c r="A441"/>
      <c r="B441" s="6"/>
      <c r="C441"/>
      <c r="D441"/>
      <c r="E441" s="3"/>
      <c r="F441" s="8"/>
      <c r="G441" s="10"/>
      <c r="H441" s="8"/>
      <c r="I441" s="8"/>
      <c r="J441" s="8"/>
      <c r="K441" s="10"/>
      <c r="L441" s="8"/>
      <c r="M441" s="8"/>
      <c r="N441" s="8"/>
      <c r="O441" s="10"/>
      <c r="P441" s="8"/>
      <c r="Q441" s="8"/>
      <c r="R441"/>
      <c r="S441"/>
    </row>
    <row r="443" spans="1:19" s="1" customFormat="1">
      <c r="A443"/>
      <c r="B443" s="6"/>
      <c r="C443"/>
      <c r="D443"/>
      <c r="E443" s="3"/>
      <c r="F443" s="8"/>
      <c r="G443" s="10"/>
      <c r="H443" s="8"/>
      <c r="I443" s="8"/>
      <c r="J443" s="8"/>
      <c r="K443" s="10"/>
      <c r="L443" s="8"/>
      <c r="M443" s="8"/>
      <c r="N443" s="8"/>
      <c r="O443" s="10"/>
      <c r="P443" s="8"/>
      <c r="Q443" s="8"/>
      <c r="R443"/>
      <c r="S443"/>
    </row>
    <row r="444" spans="1:19" s="1" customFormat="1">
      <c r="A444"/>
      <c r="B444" s="6"/>
      <c r="C444"/>
      <c r="D444"/>
      <c r="E444" s="3"/>
      <c r="F444" s="8"/>
      <c r="G444" s="10"/>
      <c r="H444" s="8"/>
      <c r="I444" s="8"/>
      <c r="J444" s="8"/>
      <c r="K444" s="10"/>
      <c r="L444" s="8"/>
      <c r="M444" s="8"/>
      <c r="N444" s="8"/>
      <c r="O444" s="10"/>
      <c r="P444" s="8"/>
      <c r="Q444" s="8"/>
      <c r="R444"/>
      <c r="S444"/>
    </row>
    <row r="445" spans="1:19" s="1" customFormat="1">
      <c r="A445"/>
      <c r="B445" s="6"/>
      <c r="C445"/>
      <c r="D445"/>
      <c r="E445" s="3"/>
      <c r="F445" s="8"/>
      <c r="G445" s="10"/>
      <c r="H445" s="8"/>
      <c r="I445" s="8"/>
      <c r="J445" s="8"/>
      <c r="K445" s="10"/>
      <c r="L445" s="8"/>
      <c r="M445" s="8"/>
      <c r="N445" s="8"/>
      <c r="O445" s="10"/>
      <c r="P445" s="8"/>
      <c r="Q445" s="8"/>
      <c r="R445"/>
      <c r="S445"/>
    </row>
    <row r="446" spans="1:19" s="1" customFormat="1">
      <c r="A446"/>
      <c r="B446" s="6"/>
      <c r="C446"/>
      <c r="D446"/>
      <c r="E446" s="3"/>
      <c r="F446" s="8"/>
      <c r="G446" s="10"/>
      <c r="H446" s="8"/>
      <c r="I446" s="8"/>
      <c r="J446" s="8"/>
      <c r="K446" s="10"/>
      <c r="L446" s="8"/>
      <c r="M446" s="8"/>
      <c r="N446" s="8"/>
      <c r="O446" s="10"/>
      <c r="P446" s="8"/>
      <c r="Q446" s="8"/>
      <c r="R446"/>
      <c r="S446"/>
    </row>
    <row r="447" spans="1:19" s="1" customFormat="1">
      <c r="A447"/>
      <c r="B447" s="6"/>
      <c r="C447"/>
      <c r="D447"/>
      <c r="E447" s="3"/>
      <c r="F447" s="8"/>
      <c r="G447" s="10"/>
      <c r="H447" s="8"/>
      <c r="I447" s="8"/>
      <c r="J447" s="8"/>
      <c r="K447" s="10"/>
      <c r="L447" s="8"/>
      <c r="M447" s="8"/>
      <c r="N447" s="8"/>
      <c r="O447" s="10"/>
      <c r="P447" s="8"/>
      <c r="Q447" s="8"/>
      <c r="R447"/>
      <c r="S447"/>
    </row>
    <row r="449" spans="1:30" s="1" customFormat="1">
      <c r="A449"/>
      <c r="B449" s="6"/>
      <c r="C449"/>
      <c r="D449"/>
      <c r="E449" s="3"/>
      <c r="F449" s="8"/>
      <c r="G449" s="10"/>
      <c r="H449" s="8"/>
      <c r="I449" s="8"/>
      <c r="J449" s="8"/>
      <c r="K449" s="10"/>
      <c r="L449" s="8"/>
      <c r="M449" s="8"/>
      <c r="N449" s="8"/>
      <c r="O449" s="10"/>
      <c r="P449" s="8"/>
      <c r="Q449" s="8"/>
      <c r="R449"/>
      <c r="S449"/>
    </row>
    <row r="450" spans="1:30" s="1" customFormat="1">
      <c r="A450"/>
      <c r="B450" s="6"/>
      <c r="C450"/>
      <c r="D450"/>
      <c r="E450" s="3"/>
      <c r="F450" s="8"/>
      <c r="G450" s="10"/>
      <c r="H450" s="8"/>
      <c r="I450" s="8"/>
      <c r="J450" s="8"/>
      <c r="K450" s="10"/>
      <c r="L450" s="8"/>
      <c r="M450" s="8"/>
      <c r="N450" s="8"/>
      <c r="O450" s="10"/>
      <c r="P450" s="8"/>
      <c r="Q450" s="8"/>
      <c r="R450"/>
      <c r="S450"/>
    </row>
    <row r="451" spans="1:30" s="1" customFormat="1">
      <c r="A451"/>
      <c r="B451" s="6"/>
      <c r="C451"/>
      <c r="D451"/>
      <c r="E451" s="3"/>
      <c r="F451" s="8"/>
      <c r="G451" s="10"/>
      <c r="H451" s="8"/>
      <c r="I451" s="8"/>
      <c r="J451" s="8"/>
      <c r="K451" s="10"/>
      <c r="L451" s="8"/>
      <c r="M451" s="8"/>
      <c r="N451" s="8"/>
      <c r="O451" s="10"/>
      <c r="P451" s="8"/>
      <c r="Q451" s="8"/>
      <c r="R451"/>
      <c r="S451"/>
    </row>
    <row r="452" spans="1:30" s="1" customFormat="1">
      <c r="A452"/>
      <c r="B452" s="6"/>
      <c r="C452"/>
      <c r="D452"/>
      <c r="E452" s="3"/>
      <c r="F452" s="8"/>
      <c r="G452" s="10"/>
      <c r="H452" s="8"/>
      <c r="I452" s="8"/>
      <c r="J452" s="8"/>
      <c r="K452" s="10"/>
      <c r="L452" s="8"/>
      <c r="M452" s="8"/>
      <c r="N452" s="8"/>
      <c r="O452" s="10"/>
      <c r="P452" s="8"/>
      <c r="Q452" s="8"/>
      <c r="R452"/>
      <c r="S452"/>
    </row>
    <row r="453" spans="1:30" s="1" customFormat="1">
      <c r="A453"/>
      <c r="B453" s="6"/>
      <c r="C453"/>
      <c r="D453"/>
      <c r="E453" s="3"/>
      <c r="F453" s="8"/>
      <c r="G453" s="10"/>
      <c r="H453" s="8"/>
      <c r="I453" s="8"/>
      <c r="J453" s="8"/>
      <c r="K453" s="10"/>
      <c r="L453" s="8"/>
      <c r="M453" s="8"/>
      <c r="N453" s="8"/>
      <c r="O453" s="10"/>
      <c r="P453" s="8"/>
      <c r="Q453" s="8"/>
      <c r="R453"/>
      <c r="S453"/>
    </row>
    <row r="454" spans="1:30" s="1" customFormat="1">
      <c r="A454"/>
      <c r="B454" s="6"/>
      <c r="C454"/>
      <c r="D454"/>
      <c r="E454" s="3"/>
      <c r="F454" s="8"/>
      <c r="G454" s="10"/>
      <c r="H454" s="8"/>
      <c r="I454" s="8"/>
      <c r="J454" s="8"/>
      <c r="K454" s="10"/>
      <c r="L454" s="8"/>
      <c r="M454" s="8"/>
      <c r="N454" s="8"/>
      <c r="O454" s="10"/>
      <c r="P454" s="8"/>
      <c r="Q454" s="8"/>
      <c r="R454"/>
      <c r="S454"/>
    </row>
    <row r="455" spans="1:30" s="1" customFormat="1">
      <c r="A455"/>
      <c r="B455" s="6"/>
      <c r="C455"/>
      <c r="D455"/>
      <c r="E455" s="3"/>
      <c r="F455" s="8"/>
      <c r="G455" s="10"/>
      <c r="H455" s="8"/>
      <c r="I455" s="8"/>
      <c r="J455" s="8"/>
      <c r="K455" s="10"/>
      <c r="L455" s="8"/>
      <c r="M455" s="8"/>
      <c r="N455" s="8"/>
      <c r="O455" s="10"/>
      <c r="P455" s="8"/>
      <c r="Q455" s="8"/>
      <c r="R455"/>
      <c r="S455"/>
    </row>
    <row r="456" spans="1:30" s="1" customFormat="1">
      <c r="A456"/>
      <c r="B456" s="6"/>
      <c r="C456"/>
      <c r="D456"/>
      <c r="E456" s="3"/>
      <c r="F456" s="8"/>
      <c r="G456" s="10"/>
      <c r="H456" s="8"/>
      <c r="I456" s="8"/>
      <c r="J456" s="8"/>
      <c r="K456" s="10"/>
      <c r="L456" s="8"/>
      <c r="M456" s="8"/>
      <c r="N456" s="8"/>
      <c r="O456" s="10"/>
      <c r="P456" s="8"/>
      <c r="Q456" s="8"/>
      <c r="R456"/>
      <c r="S456"/>
    </row>
    <row r="457" spans="1:30" s="1" customFormat="1">
      <c r="A457"/>
      <c r="B457" s="6"/>
      <c r="C457"/>
      <c r="D457"/>
      <c r="E457" s="3"/>
      <c r="F457" s="8"/>
      <c r="G457" s="10"/>
      <c r="H457" s="8"/>
      <c r="I457" s="8"/>
      <c r="J457" s="8"/>
      <c r="K457" s="10"/>
      <c r="L457" s="8"/>
      <c r="M457" s="8"/>
      <c r="N457" s="8"/>
      <c r="O457" s="10"/>
      <c r="P457" s="8"/>
      <c r="Q457" s="8"/>
      <c r="R457"/>
      <c r="S457"/>
    </row>
    <row r="458" spans="1:30" s="1" customFormat="1">
      <c r="A458"/>
      <c r="B458" s="6"/>
      <c r="C458"/>
      <c r="D458"/>
      <c r="E458" s="3"/>
      <c r="F458" s="8"/>
      <c r="G458" s="10"/>
      <c r="H458" s="8"/>
      <c r="I458" s="8"/>
      <c r="J458" s="8"/>
      <c r="K458" s="10"/>
      <c r="L458" s="8"/>
      <c r="M458" s="8"/>
      <c r="N458" s="8"/>
      <c r="O458" s="10"/>
      <c r="P458" s="8"/>
      <c r="Q458" s="8"/>
      <c r="R458"/>
      <c r="S458"/>
    </row>
    <row r="459" spans="1:30" s="1" customFormat="1">
      <c r="A459"/>
      <c r="B459" s="6"/>
      <c r="C459"/>
      <c r="D459"/>
      <c r="E459" s="3"/>
      <c r="F459" s="8"/>
      <c r="G459" s="10"/>
      <c r="H459" s="8"/>
      <c r="I459" s="8"/>
      <c r="J459" s="8"/>
      <c r="K459" s="10"/>
      <c r="L459" s="8"/>
      <c r="M459" s="8"/>
      <c r="N459" s="8"/>
      <c r="O459" s="10"/>
      <c r="P459" s="8"/>
      <c r="Q459" s="8"/>
      <c r="R459"/>
      <c r="S459"/>
    </row>
    <row r="460" spans="1:30" s="1" customFormat="1">
      <c r="A460"/>
      <c r="B460" s="6"/>
      <c r="C460"/>
      <c r="D460"/>
      <c r="E460" s="3"/>
      <c r="F460" s="8"/>
      <c r="G460" s="10"/>
      <c r="H460" s="8"/>
      <c r="I460" s="8"/>
      <c r="J460" s="8"/>
      <c r="K460" s="10"/>
      <c r="L460" s="8"/>
      <c r="M460" s="8"/>
      <c r="N460" s="8"/>
      <c r="O460" s="10"/>
      <c r="P460" s="8"/>
      <c r="Q460" s="8"/>
      <c r="R460"/>
      <c r="S460"/>
    </row>
    <row r="461" spans="1:30" s="1" customFormat="1" ht="15.75" thickBot="1">
      <c r="A461"/>
      <c r="B461" s="6"/>
      <c r="C461"/>
      <c r="D461"/>
      <c r="E461" s="3"/>
      <c r="F461" s="8"/>
      <c r="G461" s="10"/>
      <c r="H461" s="8"/>
      <c r="I461" s="8"/>
      <c r="J461" s="8"/>
      <c r="K461" s="10"/>
      <c r="L461" s="8"/>
      <c r="M461" s="8"/>
      <c r="N461" s="8"/>
      <c r="O461" s="10"/>
      <c r="P461" s="8"/>
      <c r="Q461" s="8"/>
      <c r="R461"/>
      <c r="S461"/>
    </row>
    <row r="462" spans="1:30" s="11" customFormat="1" ht="15.75" thickBot="1">
      <c r="A462"/>
      <c r="B462" s="6"/>
      <c r="C462"/>
      <c r="D462"/>
      <c r="E462" s="3"/>
      <c r="F462" s="8"/>
      <c r="G462" s="10"/>
      <c r="H462" s="8"/>
      <c r="I462" s="8"/>
      <c r="J462" s="8"/>
      <c r="K462" s="10"/>
      <c r="L462" s="8"/>
      <c r="M462" s="8"/>
      <c r="N462" s="8"/>
      <c r="O462" s="10"/>
      <c r="P462" s="8"/>
      <c r="Q462" s="8"/>
      <c r="R462"/>
      <c r="S46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s="1" customFormat="1">
      <c r="A463"/>
      <c r="B463" s="6"/>
      <c r="C463"/>
      <c r="D463"/>
      <c r="E463" s="3"/>
      <c r="F463" s="8"/>
      <c r="G463" s="10"/>
      <c r="H463" s="8"/>
      <c r="I463" s="8"/>
      <c r="J463" s="8"/>
      <c r="K463" s="10"/>
      <c r="L463" s="8"/>
      <c r="M463" s="8"/>
      <c r="N463" s="8"/>
      <c r="O463" s="10"/>
      <c r="P463" s="8"/>
      <c r="Q463" s="8"/>
      <c r="R463"/>
      <c r="S463"/>
    </row>
    <row r="464" spans="1:30" s="1" customFormat="1">
      <c r="A464"/>
      <c r="B464" s="6"/>
      <c r="C464"/>
      <c r="D464"/>
      <c r="E464" s="3"/>
      <c r="F464" s="8"/>
      <c r="G464" s="10"/>
      <c r="H464" s="8"/>
      <c r="I464" s="8"/>
      <c r="J464" s="8"/>
      <c r="K464" s="10"/>
      <c r="L464" s="8"/>
      <c r="M464" s="8"/>
      <c r="N464" s="8"/>
      <c r="O464" s="10"/>
      <c r="P464" s="8"/>
      <c r="Q464" s="8"/>
      <c r="R464"/>
      <c r="S464"/>
    </row>
    <row r="465" spans="1:19" s="1" customFormat="1">
      <c r="A465"/>
      <c r="B465" s="6"/>
      <c r="C465"/>
      <c r="D465"/>
      <c r="E465" s="3"/>
      <c r="F465" s="8"/>
      <c r="G465" s="10"/>
      <c r="H465" s="8"/>
      <c r="I465" s="8"/>
      <c r="J465" s="8"/>
      <c r="K465" s="10"/>
      <c r="L465" s="8"/>
      <c r="M465" s="8"/>
      <c r="N465" s="8"/>
      <c r="O465" s="10"/>
      <c r="P465" s="8"/>
      <c r="Q465" s="8"/>
      <c r="R465"/>
      <c r="S465"/>
    </row>
    <row r="466" spans="1:19" s="1" customFormat="1">
      <c r="A466"/>
      <c r="B466" s="6"/>
      <c r="C466"/>
      <c r="D466"/>
      <c r="E466" s="3"/>
      <c r="F466" s="8"/>
      <c r="G466" s="10"/>
      <c r="H466" s="8"/>
      <c r="I466" s="8"/>
      <c r="J466" s="8"/>
      <c r="K466" s="10"/>
      <c r="L466" s="8"/>
      <c r="M466" s="8"/>
      <c r="N466" s="8"/>
      <c r="O466" s="10"/>
      <c r="P466" s="8"/>
      <c r="Q466" s="8"/>
      <c r="R466"/>
      <c r="S466"/>
    </row>
    <row r="467" spans="1:19" s="1" customFormat="1">
      <c r="A467"/>
      <c r="B467" s="6"/>
      <c r="C467"/>
      <c r="D467"/>
      <c r="E467" s="3"/>
      <c r="F467" s="8"/>
      <c r="G467" s="10"/>
      <c r="H467" s="8"/>
      <c r="I467" s="8"/>
      <c r="J467" s="8"/>
      <c r="K467" s="10"/>
      <c r="L467" s="8"/>
      <c r="M467" s="8"/>
      <c r="N467" s="8"/>
      <c r="O467" s="10"/>
      <c r="P467" s="8"/>
      <c r="Q467" s="8"/>
      <c r="R467"/>
      <c r="S467"/>
    </row>
    <row r="468" spans="1:19" s="1" customFormat="1">
      <c r="A468"/>
      <c r="B468" s="6"/>
      <c r="C468"/>
      <c r="D468"/>
      <c r="E468" s="3"/>
      <c r="F468" s="8"/>
      <c r="G468" s="10"/>
      <c r="H468" s="8"/>
      <c r="I468" s="8"/>
      <c r="J468" s="8"/>
      <c r="K468" s="10"/>
      <c r="L468" s="8"/>
      <c r="M468" s="8"/>
      <c r="N468" s="8"/>
      <c r="O468" s="10"/>
      <c r="P468" s="8"/>
      <c r="Q468" s="8"/>
      <c r="R468"/>
      <c r="S468"/>
    </row>
    <row r="469" spans="1:19" s="1" customFormat="1">
      <c r="A469"/>
      <c r="B469" s="6"/>
      <c r="C469"/>
      <c r="D469"/>
      <c r="E469" s="3"/>
      <c r="F469" s="8"/>
      <c r="G469" s="10"/>
      <c r="H469" s="8"/>
      <c r="I469" s="8"/>
      <c r="J469" s="8"/>
      <c r="K469" s="10"/>
      <c r="L469" s="8"/>
      <c r="M469" s="8"/>
      <c r="N469" s="8"/>
      <c r="O469" s="10"/>
      <c r="P469" s="8"/>
      <c r="Q469" s="8"/>
      <c r="R469"/>
      <c r="S469"/>
    </row>
    <row r="470" spans="1:19" s="1" customFormat="1">
      <c r="A470"/>
      <c r="B470" s="6"/>
      <c r="C470"/>
      <c r="D470"/>
      <c r="E470" s="3"/>
      <c r="F470" s="8"/>
      <c r="G470" s="10"/>
      <c r="H470" s="8"/>
      <c r="I470" s="8"/>
      <c r="J470" s="8"/>
      <c r="K470" s="10"/>
      <c r="L470" s="8"/>
      <c r="M470" s="8"/>
      <c r="N470" s="8"/>
      <c r="O470" s="10"/>
      <c r="P470" s="8"/>
      <c r="Q470" s="8"/>
      <c r="R470"/>
      <c r="S470"/>
    </row>
    <row r="471" spans="1:19" s="1" customFormat="1">
      <c r="A471"/>
      <c r="B471" s="6"/>
      <c r="C471"/>
      <c r="D471"/>
      <c r="E471" s="3"/>
      <c r="F471" s="8"/>
      <c r="G471" s="10"/>
      <c r="H471" s="8"/>
      <c r="I471" s="8"/>
      <c r="J471" s="8"/>
      <c r="K471" s="10"/>
      <c r="L471" s="8"/>
      <c r="M471" s="8"/>
      <c r="N471" s="8"/>
      <c r="O471" s="10"/>
      <c r="P471" s="8"/>
      <c r="Q471" s="8"/>
      <c r="R471"/>
      <c r="S471"/>
    </row>
    <row r="472" spans="1:19" s="1" customFormat="1">
      <c r="A472"/>
      <c r="B472" s="6"/>
      <c r="C472"/>
      <c r="D472"/>
      <c r="E472" s="3"/>
      <c r="F472" s="8"/>
      <c r="G472" s="10"/>
      <c r="H472" s="8"/>
      <c r="I472" s="8"/>
      <c r="J472" s="8"/>
      <c r="K472" s="10"/>
      <c r="L472" s="8"/>
      <c r="M472" s="8"/>
      <c r="N472" s="8"/>
      <c r="O472" s="10"/>
      <c r="P472" s="8"/>
      <c r="Q472" s="8"/>
      <c r="R472"/>
      <c r="S472"/>
    </row>
    <row r="473" spans="1:19" s="1" customFormat="1">
      <c r="A473"/>
      <c r="B473" s="6"/>
      <c r="C473"/>
      <c r="D473"/>
      <c r="E473" s="3"/>
      <c r="F473" s="8"/>
      <c r="G473" s="10"/>
      <c r="H473" s="8"/>
      <c r="I473" s="8"/>
      <c r="J473" s="8"/>
      <c r="K473" s="10"/>
      <c r="L473" s="8"/>
      <c r="M473" s="8"/>
      <c r="N473" s="8"/>
      <c r="O473" s="10"/>
      <c r="P473" s="8"/>
      <c r="Q473" s="8"/>
      <c r="R473"/>
      <c r="S473"/>
    </row>
    <row r="475" spans="1:19" s="1" customFormat="1">
      <c r="A475"/>
      <c r="B475" s="6"/>
      <c r="C475"/>
      <c r="D475"/>
      <c r="E475" s="3"/>
      <c r="F475" s="8"/>
      <c r="G475" s="10"/>
      <c r="H475" s="8"/>
      <c r="I475" s="8"/>
      <c r="J475" s="8"/>
      <c r="K475" s="10"/>
      <c r="L475" s="8"/>
      <c r="M475" s="8"/>
      <c r="N475" s="8"/>
      <c r="O475" s="10"/>
      <c r="P475" s="8"/>
      <c r="Q475" s="8"/>
      <c r="R475"/>
      <c r="S475"/>
    </row>
    <row r="476" spans="1:19" s="1" customFormat="1">
      <c r="A476"/>
      <c r="B476" s="6"/>
      <c r="C476"/>
      <c r="D476"/>
      <c r="E476" s="3"/>
      <c r="F476" s="8"/>
      <c r="G476" s="10"/>
      <c r="H476" s="8"/>
      <c r="I476" s="8"/>
      <c r="J476" s="8"/>
      <c r="K476" s="10"/>
      <c r="L476" s="8"/>
      <c r="M476" s="8"/>
      <c r="N476" s="8"/>
      <c r="O476" s="10"/>
      <c r="P476" s="8"/>
      <c r="Q476" s="8"/>
      <c r="R476"/>
      <c r="S476"/>
    </row>
    <row r="477" spans="1:19" s="1" customFormat="1">
      <c r="A477"/>
      <c r="B477" s="6"/>
      <c r="C477"/>
      <c r="D477"/>
      <c r="E477" s="3"/>
      <c r="F477" s="8"/>
      <c r="G477" s="10"/>
      <c r="H477" s="8"/>
      <c r="I477" s="8"/>
      <c r="J477" s="8"/>
      <c r="K477" s="10"/>
      <c r="L477" s="8"/>
      <c r="M477" s="8"/>
      <c r="N477" s="8"/>
      <c r="O477" s="10"/>
      <c r="P477" s="8"/>
      <c r="Q477" s="8"/>
      <c r="R477"/>
      <c r="S477"/>
    </row>
    <row r="478" spans="1:19" s="1" customFormat="1">
      <c r="A478"/>
      <c r="B478" s="6"/>
      <c r="C478"/>
      <c r="D478"/>
      <c r="E478" s="3"/>
      <c r="F478" s="8"/>
      <c r="G478" s="10"/>
      <c r="H478" s="8"/>
      <c r="I478" s="8"/>
      <c r="J478" s="8"/>
      <c r="K478" s="10"/>
      <c r="L478" s="8"/>
      <c r="M478" s="8"/>
      <c r="N478" s="8"/>
      <c r="O478" s="10"/>
      <c r="P478" s="8"/>
      <c r="Q478" s="8"/>
      <c r="R478"/>
      <c r="S478"/>
    </row>
    <row r="480" spans="1:19" s="1" customFormat="1">
      <c r="A480"/>
      <c r="B480" s="6"/>
      <c r="C480"/>
      <c r="D480"/>
      <c r="E480" s="3"/>
      <c r="F480" s="8"/>
      <c r="G480" s="10"/>
      <c r="H480" s="8"/>
      <c r="I480" s="8"/>
      <c r="J480" s="8"/>
      <c r="K480" s="10"/>
      <c r="L480" s="8"/>
      <c r="M480" s="8"/>
      <c r="N480" s="8"/>
      <c r="O480" s="10"/>
      <c r="P480" s="8"/>
      <c r="Q480" s="8"/>
      <c r="R480"/>
      <c r="S480"/>
    </row>
    <row r="481" spans="1:19" s="1" customFormat="1">
      <c r="A481"/>
      <c r="B481" s="6"/>
      <c r="C481"/>
      <c r="D481"/>
      <c r="E481" s="3"/>
      <c r="F481" s="8"/>
      <c r="G481" s="10"/>
      <c r="H481" s="8"/>
      <c r="I481" s="8"/>
      <c r="J481" s="8"/>
      <c r="K481" s="10"/>
      <c r="L481" s="8"/>
      <c r="M481" s="8"/>
      <c r="N481" s="8"/>
      <c r="O481" s="10"/>
      <c r="P481" s="8"/>
      <c r="Q481" s="8"/>
      <c r="R481"/>
      <c r="S481"/>
    </row>
    <row r="482" spans="1:19" s="1" customFormat="1">
      <c r="A482"/>
      <c r="B482" s="6"/>
      <c r="C482"/>
      <c r="D482"/>
      <c r="E482" s="3"/>
      <c r="F482" s="8"/>
      <c r="G482" s="10"/>
      <c r="H482" s="8"/>
      <c r="I482" s="8"/>
      <c r="J482" s="8"/>
      <c r="K482" s="10"/>
      <c r="L482" s="8"/>
      <c r="M482" s="8"/>
      <c r="N482" s="8"/>
      <c r="O482" s="10"/>
      <c r="P482" s="8"/>
      <c r="Q482" s="8"/>
      <c r="R482"/>
      <c r="S482"/>
    </row>
    <row r="483" spans="1:19" s="1" customFormat="1">
      <c r="A483"/>
      <c r="B483" s="6"/>
      <c r="C483"/>
      <c r="D483"/>
      <c r="E483" s="3"/>
      <c r="F483" s="8"/>
      <c r="G483" s="10"/>
      <c r="H483" s="8"/>
      <c r="I483" s="8"/>
      <c r="J483" s="8"/>
      <c r="K483" s="10"/>
      <c r="L483" s="8"/>
      <c r="M483" s="8"/>
      <c r="N483" s="8"/>
      <c r="O483" s="10"/>
      <c r="P483" s="8"/>
      <c r="Q483" s="8"/>
      <c r="R483"/>
      <c r="S483"/>
    </row>
    <row r="485" spans="1:19" s="1" customFormat="1">
      <c r="A485"/>
      <c r="B485" s="6"/>
      <c r="C485"/>
      <c r="D485"/>
      <c r="E485" s="3"/>
      <c r="F485" s="8"/>
      <c r="G485" s="10"/>
      <c r="H485" s="8"/>
      <c r="I485" s="8"/>
      <c r="J485" s="8"/>
      <c r="K485" s="10"/>
      <c r="L485" s="8"/>
      <c r="M485" s="8"/>
      <c r="N485" s="8"/>
      <c r="O485" s="10"/>
      <c r="P485" s="8"/>
      <c r="Q485" s="8"/>
      <c r="R485"/>
      <c r="S485"/>
    </row>
    <row r="486" spans="1:19" s="1" customFormat="1">
      <c r="A486"/>
      <c r="B486" s="6"/>
      <c r="C486"/>
      <c r="D486"/>
      <c r="E486" s="3"/>
      <c r="F486" s="8"/>
      <c r="G486" s="10"/>
      <c r="H486" s="8"/>
      <c r="I486" s="8"/>
      <c r="J486" s="8"/>
      <c r="K486" s="10"/>
      <c r="L486" s="8"/>
      <c r="M486" s="8"/>
      <c r="N486" s="8"/>
      <c r="O486" s="10"/>
      <c r="P486" s="8"/>
      <c r="Q486" s="8"/>
      <c r="R486"/>
      <c r="S486"/>
    </row>
    <row r="487" spans="1:19" s="1" customFormat="1">
      <c r="A487"/>
      <c r="B487" s="6"/>
      <c r="C487"/>
      <c r="D487"/>
      <c r="E487" s="3"/>
      <c r="F487" s="8"/>
      <c r="G487" s="10"/>
      <c r="H487" s="8"/>
      <c r="I487" s="8"/>
      <c r="J487" s="8"/>
      <c r="K487" s="10"/>
      <c r="L487" s="8"/>
      <c r="M487" s="8"/>
      <c r="N487" s="8"/>
      <c r="O487" s="10"/>
      <c r="P487" s="8"/>
      <c r="Q487" s="8"/>
      <c r="R487"/>
      <c r="S487"/>
    </row>
    <row r="488" spans="1:19" s="1" customFormat="1">
      <c r="A488"/>
      <c r="B488" s="6"/>
      <c r="C488"/>
      <c r="D488"/>
      <c r="E488" s="3"/>
      <c r="F488" s="8"/>
      <c r="G488" s="10"/>
      <c r="H488" s="8"/>
      <c r="I488" s="8"/>
      <c r="J488" s="8"/>
      <c r="K488" s="10"/>
      <c r="L488" s="8"/>
      <c r="M488" s="8"/>
      <c r="N488" s="8"/>
      <c r="O488" s="10"/>
      <c r="P488" s="8"/>
      <c r="Q488" s="8"/>
      <c r="R488"/>
      <c r="S488"/>
    </row>
    <row r="489" spans="1:19" s="1" customFormat="1">
      <c r="A489"/>
      <c r="B489" s="6"/>
      <c r="C489"/>
      <c r="D489"/>
      <c r="E489" s="3"/>
      <c r="F489" s="8"/>
      <c r="G489" s="10"/>
      <c r="H489" s="8"/>
      <c r="I489" s="8"/>
      <c r="J489" s="8"/>
      <c r="K489" s="10"/>
      <c r="L489" s="8"/>
      <c r="M489" s="8"/>
      <c r="N489" s="8"/>
      <c r="O489" s="10"/>
      <c r="P489" s="8"/>
      <c r="Q489" s="8"/>
      <c r="R489"/>
      <c r="S489"/>
    </row>
    <row r="490" spans="1:19" s="1" customFormat="1">
      <c r="A490"/>
      <c r="B490" s="6"/>
      <c r="C490"/>
      <c r="D490"/>
      <c r="E490" s="3"/>
      <c r="F490" s="8"/>
      <c r="G490" s="10"/>
      <c r="H490" s="8"/>
      <c r="I490" s="8"/>
      <c r="J490" s="8"/>
      <c r="K490" s="10"/>
      <c r="L490" s="8"/>
      <c r="M490" s="8"/>
      <c r="N490" s="8"/>
      <c r="O490" s="10"/>
      <c r="P490" s="8"/>
      <c r="Q490" s="8"/>
      <c r="R490"/>
      <c r="S490"/>
    </row>
    <row r="491" spans="1:19" s="1" customFormat="1">
      <c r="A491"/>
      <c r="B491" s="6"/>
      <c r="C491"/>
      <c r="D491"/>
      <c r="E491" s="3"/>
      <c r="F491" s="8"/>
      <c r="G491" s="10"/>
      <c r="H491" s="8"/>
      <c r="I491" s="8"/>
      <c r="J491" s="8"/>
      <c r="K491" s="10"/>
      <c r="L491" s="8"/>
      <c r="M491" s="8"/>
      <c r="N491" s="8"/>
      <c r="O491" s="10"/>
      <c r="P491" s="8"/>
      <c r="Q491" s="8"/>
      <c r="R491"/>
      <c r="S491"/>
    </row>
    <row r="492" spans="1:19" s="1" customFormat="1">
      <c r="A492"/>
      <c r="B492" s="6"/>
      <c r="C492"/>
      <c r="D492"/>
      <c r="E492" s="3"/>
      <c r="F492" s="8"/>
      <c r="G492" s="10"/>
      <c r="H492" s="8"/>
      <c r="I492" s="8"/>
      <c r="J492" s="8"/>
      <c r="K492" s="10"/>
      <c r="L492" s="8"/>
      <c r="M492" s="8"/>
      <c r="N492" s="8"/>
      <c r="O492" s="10"/>
      <c r="P492" s="8"/>
      <c r="Q492" s="8"/>
      <c r="R492"/>
      <c r="S492"/>
    </row>
    <row r="493" spans="1:19" s="1" customFormat="1">
      <c r="A493"/>
      <c r="B493" s="6"/>
      <c r="C493"/>
      <c r="D493"/>
      <c r="E493" s="3"/>
      <c r="F493" s="8"/>
      <c r="G493" s="10"/>
      <c r="H493" s="8"/>
      <c r="I493" s="8"/>
      <c r="J493" s="8"/>
      <c r="K493" s="10"/>
      <c r="L493" s="8"/>
      <c r="M493" s="8"/>
      <c r="N493" s="8"/>
      <c r="O493" s="10"/>
      <c r="P493" s="8"/>
      <c r="Q493" s="8"/>
      <c r="R493"/>
      <c r="S493"/>
    </row>
    <row r="494" spans="1:19" s="1" customFormat="1">
      <c r="A494"/>
      <c r="B494" s="6"/>
      <c r="C494"/>
      <c r="D494"/>
      <c r="E494" s="3"/>
      <c r="F494" s="8"/>
      <c r="G494" s="10"/>
      <c r="H494" s="8"/>
      <c r="I494" s="8"/>
      <c r="J494" s="8"/>
      <c r="K494" s="10"/>
      <c r="L494" s="8"/>
      <c r="M494" s="8"/>
      <c r="N494" s="8"/>
      <c r="O494" s="10"/>
      <c r="P494" s="8"/>
      <c r="Q494" s="8"/>
      <c r="R494"/>
      <c r="S494"/>
    </row>
  </sheetData>
  <mergeCells count="5">
    <mergeCell ref="N18:Q19"/>
    <mergeCell ref="A5:M5"/>
    <mergeCell ref="A11:M11"/>
    <mergeCell ref="E2:F2"/>
    <mergeCell ref="K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2025-06-24T06:27:22Z</dcterms:created>
  <dcterms:modified xsi:type="dcterms:W3CDTF">2026-01-28T09:32:19Z</dcterms:modified>
</cp:coreProperties>
</file>