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46BC304F-3C8D-4723-B9E5-8A82943C7A68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rkusz1" sheetId="1" r:id="rId1"/>
  </sheets>
  <definedNames>
    <definedName name="cenowy" localSheetId="0">Arkusz1!$A$1:$L$32</definedName>
    <definedName name="fc" localSheetId="0">Arkusz1!$A$1:$L$32</definedName>
    <definedName name="formularz" localSheetId="0">Arkusz1!$A$1:$L$32</definedName>
    <definedName name="formularz_cenowy" localSheetId="0">Arkusz1!$A$1:$L$32</definedName>
    <definedName name="formularzcenowy" localSheetId="0">Arkusz1!$A$1:$L$32</definedName>
    <definedName name="Print_Area" localSheetId="0">Arkusz1!$A$1:$L$32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5" i="1" l="1"/>
  <c r="J30" i="1" l="1"/>
  <c r="I30" i="1"/>
  <c r="K30" i="1" s="1"/>
  <c r="J29" i="1"/>
  <c r="I29" i="1"/>
  <c r="K29" i="1" s="1"/>
  <c r="J28" i="1"/>
  <c r="I28" i="1"/>
  <c r="K28" i="1" s="1"/>
  <c r="J27" i="1"/>
  <c r="I27" i="1"/>
  <c r="K27" i="1" s="1"/>
  <c r="J26" i="1"/>
  <c r="I26" i="1"/>
  <c r="K26" i="1" s="1"/>
  <c r="J25" i="1"/>
  <c r="I25" i="1"/>
  <c r="K25" i="1" s="1"/>
  <c r="J24" i="1"/>
  <c r="I24" i="1"/>
  <c r="K24" i="1" s="1"/>
  <c r="J23" i="1"/>
  <c r="I23" i="1"/>
  <c r="K23" i="1" s="1"/>
  <c r="J22" i="1"/>
  <c r="I22" i="1"/>
  <c r="K22" i="1" s="1"/>
  <c r="J21" i="1"/>
  <c r="I21" i="1"/>
  <c r="K21" i="1" s="1"/>
  <c r="J20" i="1"/>
  <c r="I20" i="1"/>
  <c r="K20" i="1" s="1"/>
  <c r="J19" i="1"/>
  <c r="I19" i="1"/>
  <c r="K19" i="1" s="1"/>
  <c r="J18" i="1"/>
  <c r="I18" i="1"/>
  <c r="K18" i="1" s="1"/>
  <c r="J17" i="1"/>
  <c r="I17" i="1"/>
  <c r="K17" i="1" s="1"/>
  <c r="J16" i="1"/>
  <c r="I16" i="1"/>
  <c r="K16" i="1" s="1"/>
  <c r="J15" i="1"/>
  <c r="I15" i="1"/>
  <c r="K15" i="1" s="1"/>
  <c r="J14" i="1"/>
  <c r="I14" i="1"/>
  <c r="K14" i="1" s="1"/>
  <c r="J13" i="1"/>
  <c r="I13" i="1"/>
  <c r="K13" i="1" s="1"/>
  <c r="J12" i="1"/>
  <c r="I12" i="1"/>
  <c r="K12" i="1" s="1"/>
  <c r="J11" i="1"/>
  <c r="I11" i="1"/>
  <c r="K11" i="1" s="1"/>
  <c r="J10" i="1"/>
  <c r="I10" i="1"/>
  <c r="K10" i="1" s="1"/>
  <c r="J9" i="1"/>
  <c r="I9" i="1"/>
  <c r="K9" i="1" s="1"/>
  <c r="J8" i="1"/>
  <c r="I8" i="1"/>
  <c r="K8" i="1" s="1"/>
  <c r="J7" i="1"/>
  <c r="I7" i="1"/>
  <c r="K7" i="1" s="1"/>
  <c r="J6" i="1"/>
  <c r="I6" i="1"/>
  <c r="K6" i="1" s="1"/>
  <c r="I5" i="1"/>
  <c r="K5" i="1" s="1"/>
  <c r="K31" i="1" s="1"/>
  <c r="J31" i="1" l="1"/>
</calcChain>
</file>

<file path=xl/sharedStrings.xml><?xml version="1.0" encoding="utf-8"?>
<sst xmlns="http://schemas.openxmlformats.org/spreadsheetml/2006/main" count="68" uniqueCount="50">
  <si>
    <t>L.p.</t>
  </si>
  <si>
    <t>Nazwa materiału CHIRURGIA TWARZOWO-SZCZĘKOWA</t>
  </si>
  <si>
    <t>J.M</t>
  </si>
  <si>
    <t xml:space="preserve">Ilość </t>
  </si>
  <si>
    <t>Nazwa handlowa / Producent</t>
  </si>
  <si>
    <t>Rozmiar/pełen kod</t>
  </si>
  <si>
    <t>Cena netto</t>
  </si>
  <si>
    <t xml:space="preserve"> % VAT</t>
  </si>
  <si>
    <t>Cena brutto</t>
  </si>
  <si>
    <t>Wartość netto</t>
  </si>
  <si>
    <t>Wartość brutto</t>
  </si>
  <si>
    <t>Uwagi</t>
  </si>
  <si>
    <t>7</t>
  </si>
  <si>
    <t>8</t>
  </si>
  <si>
    <t>9</t>
  </si>
  <si>
    <t>10</t>
  </si>
  <si>
    <t>11</t>
  </si>
  <si>
    <t>12</t>
  </si>
  <si>
    <t xml:space="preserve">                           SYSTEM IMPLANTÓW TWARZOCZASZKI CHIRURGII SZCZĘKOWO-TWARZOWEJ</t>
  </si>
  <si>
    <t xml:space="preserve">Płyty tytanowe, pod śruby 1.5 mm, 1.8 mm, proste, profil 0.6 mm, 20 otworowe, dł. 89 mm. </t>
  </si>
  <si>
    <t>szt</t>
  </si>
  <si>
    <t xml:space="preserve">Śruby tytanowe, korowe, średnica 1.5 m, dł. 4-11 mm, otwór heksagonalny w głowie śruby. </t>
  </si>
  <si>
    <t xml:space="preserve">Śruby tytanowe, korowe, średnica 1.8 mm, dł. 4-11 mm, otwór heksagonalny w głowie śruby. </t>
  </si>
  <si>
    <t>Wiertła pod śruby 1.5 / 1.8 mm.</t>
  </si>
  <si>
    <t>Płyty tytanowe, pod śruby 2.0 mm, 2.3 mm, 2.5 mm, proste, profil 1.0 mm, 4 otworowe, bez mostu, dł. 23 mm i z mostem 9 mm, dł. 26 mm.</t>
  </si>
  <si>
    <t>Płyty tytanowe, pod śruby 2.0 mm, 2.3 mm, 2.5 mm, proste, profil 1.0 mm, 6 otworowe, bez mostu, dł. 35 mm, z mostem 9 mm, dł. 38 mm i z mostem 12 mm, dł. 41 mm.</t>
  </si>
  <si>
    <t>Płyty tytanowe, pod śruby 2.0 mm, 2.3 mm, 2.5 mm, proste, profil 1.0 mm, 20 otworowe, dł. 119 mm.</t>
  </si>
  <si>
    <t>Płyty tytanowe, pod śruby 2.0 mm, 2.3 mm, 2.5 mm, do kłykcia żuchwy, profil 1.3 mm, 4 otworowe, rozmiar 14x13 mm oraz 14x14 mm. Blokowane - pozwalające na wprowadzenie śruby w zakresie kąta +/- 15 stopni, blokowanie w systemie trójpunktowego bezgwintowego blokowania na docisk.</t>
  </si>
  <si>
    <t>Płyty tytanowe, pod śruby 2.0 mm, 2.3 mm, 2.5 mm, do kłykcia żuchwy, typu delta, profil 1.3 mm, 4 otworowe, rozmiar 12x20 mm. Blokowane - pozwalające na wprowadzenie śruby w zakresie kąta +/- 15 stopni, blokowanie w systemie trójpunktowego bezgwintowego blokowania na docisk.</t>
  </si>
  <si>
    <t>Płyty tytanowe, pod śruby 2.0 mm, 2.3 mm, 2.5 mm, do kąta żuchwy, dwurzędowe, profil 1.3 mm, 11 otworowe, rozmiar 50x31 mm, prawe, lewe. Blokowane - pozwalające na wprowadzenie śruby w zakresie kąta +/- 15 stopni, blokowanie w systemie trójpunktowego bezgwintowego blokowania na docisk.</t>
  </si>
  <si>
    <t>Płyty tytanowe, pod śruby 2.0 mm, 2.3 mm, 2.5 mm, do żuchwy, dwurzędowe, przyśrodkowe, profil 1.3 mm, 9 otworowe, rozmiar 54x11 mm. Blokowane - pozwalające na wprowadzenie śruby w zakresie kąta +/- 15 stopni, blokowanie w systemie trójpunktowego bezgwintowego blokowania na docisk.</t>
  </si>
  <si>
    <t>Płyty tytanowe, pod śruby 2.0 mm, 2.3 mm, 2.5 mm, do żuchwy, dwurzędowe, przyśrodkowe, profil 1.3 mm, 16 otworowe, rozmiar 96x13 mm. Blokowane - pozwalające na wprowadzenie śruby w zakresie kąta +/- 15 stopni, blokowanie w systemie trójpunktowego bezgwintowego blokowania na docisk.</t>
  </si>
  <si>
    <t>Płyty tytanowe, pod śruby 2.0 mm, 2.3 mm, 2.5 mm, do kości atroficznej, dwurzędowe, profil 1.3 mm, 11 otworowe, rozmiar 61x19 mm, prawe, lewe. Blokowane - pozwalające na wprowadzenie śruby w zakresie kąta +/- 15 stopni, blokowanie w systemie trójpunktowego bezgwintowego blokowania na docisk.</t>
  </si>
  <si>
    <t>Płyty tytanowe, pod śruby 2.0 mm, 2.3 mm, 2.5 mm, proste, profil 1.5 mm, 16 otworowe, dł. 142 mm. Blokowane - pozwalające na wprowadzenie śruby w zakresie kąta +/- 15 stopni, blokowanie w systemie trójpunktowego bezgwintowego blokowania na docisk.</t>
  </si>
  <si>
    <t>Płyty tytanowe, pod śruby 2.0 mm, 2.3 mm, 2.5 mm, proste, profil 1.5 mm, 21 otworowe, dł. 187 mm. Blokowane - pozwalające na wprowadzenie śruby w zakresie kąta +/- 15 stopni, blokowanie w systemie trójpunktowego bezgwintowego blokowania na docisk.</t>
  </si>
  <si>
    <t>Płyty tytanowe, pod śruby 2.0 mm, 2.3 mm, 2.5 mm, anatomicznie ukształtowane, profil 1.5 mm, 9 otworowe (3+6), rozmiar 61x42 mm, prawe, lewe. Blokowane - pozwalające na wprowadzenie śruby w zakresie kąta +/- 15 stopni, blokowanie w systemie trójpunktowego bezgwintowego blokowania na docisk.</t>
  </si>
  <si>
    <t>Płyty tytanowe, pod śruby 2.0 mm, 2.3 mm, 2.5 mm, anatomicznie ukształtowane, profil 1.5 mm, 20 otworowe (5+15), rozmiar 150x60 mm, prawe, lewe. Blokowane - pozwalające na wprowadzenie śruby w zakresie kąta +/- 15 stopni, blokowanie w systemie trójpunktowego bezgwintowego blokowania na docisk.</t>
  </si>
  <si>
    <t>Płyty tytanowe, pod śruby 2.0 mm, 2.3 mm, 2.5 mm, anatomicznie ukształtowane, dwustronne, profil 2.0 mm, 22 otworowe (13+9), rozmiar 132x60 mm. Blokowane - pozwalające na wprowadzenie śruby w zakresie kąta +/- 15 stopni, blokowanie w systemie trójpunktowego bezgwintowego blokowania na docisk.</t>
  </si>
  <si>
    <t>Płyty tytanowe, pod śruby 2.0 mm, 2.3 mm, 2.5 mm, anatomicznie ukształtowane, dwustronne, profil 2.0 mm, 26 otworowe (17+9), rozmiar 168x60 mm. Blokowane - pozwalające na wprowadzenie śruby w zakresie kąta +/- 15 stopni, blokowanie w systemie trójpunktowego bezgwintowego blokowania na docisk.</t>
  </si>
  <si>
    <t>Płyty tytanowe, pod śruby 2.0 mm, 2.3 mm, 2.5 mm, anatomicznie ukształtowane, profil 2.0 mm, 17 otworowe, rozmiar 150x17 mm. Blokowane - pozwalające na wprowadzenie śruby w zakresie kąta +/- 15 stopni, blokowanie w systemie trójpunktowego bezgwintowego blokowania na docisk.</t>
  </si>
  <si>
    <t>szt.</t>
  </si>
  <si>
    <t xml:space="preserve">Śruby tytanowe, korowe, średnica 2.0 mm, dł. 4-19 mm, otwór heksagonalny w głowie śruby. </t>
  </si>
  <si>
    <t xml:space="preserve">Śruby tytanowe, blokowane, samowiercące, bezgwintowa głowa śruby, średnica 2.0 mm, dł. 6-8 mm, otwór heksagonalny w głowie śruby. </t>
  </si>
  <si>
    <t xml:space="preserve">Śruby tytanowe, korowe, średnica 2.3 mm, dł. 5-19 mm, otwór heksagonalny w głowie śruby. </t>
  </si>
  <si>
    <t xml:space="preserve">Śruby tytanowe, blokowane, bezgwintowa głowa śruby, średnica 2.3 mm, dł. 7-19 mm, otwór heksagonalny w głowie śruby. </t>
  </si>
  <si>
    <t xml:space="preserve">Śruby tytanowe IMF, średnica 2.0 mm, bez kołnierza, dł. 8, 11, 14 mm, otwór heksagonalny w głowie śruby, 2 sztuki w opakowaniu. </t>
  </si>
  <si>
    <t xml:space="preserve">Wiertła pod śruby 2.0 / 2.3 mm. </t>
  </si>
  <si>
    <t>RAZEM</t>
  </si>
  <si>
    <t>Użyczenie bezpłatne pełnego instrumentarium na czas trwania umowy potrzebne do zaoferowanego asortymentu.</t>
  </si>
  <si>
    <t>ZADANIE 1 komis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</si>
</sst>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z_ł_-;\-* #,##0.00\ _z_ł_-;_-* \-??\ _z_ł_-;_-@_-"/>
    <numFmt numFmtId="165" formatCode="_-* #,##0.00&quot; zł&quot;_-;\-* #,##0.00&quot; zł&quot;_-;_-* \-??&quot; zł&quot;_-;_-@_-"/>
    <numFmt numFmtId="166" formatCode="#,##0.00\ _€"/>
    <numFmt numFmtId="167" formatCode="#,##0.00_ ;\-#,##0.00\ "/>
  </numFmts>
  <fonts count="12" x14ac:knownFonts="1">
    <font>
      <sz val="10"/>
      <name val="Arial CE"/>
      <charset val="238"/>
    </font>
    <font>
      <sz val="11"/>
      <color theme="1"/>
      <name val="Calibri"/>
      <family val="2"/>
      <charset val="238"/>
    </font>
    <font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2"/>
      <name val="Arial Narrow"/>
      <family val="2"/>
      <charset val="238"/>
    </font>
    <font>
      <b/>
      <sz val="14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color theme="1"/>
      <name val="Cambria"/>
      <family val="1"/>
      <charset val="238"/>
    </font>
    <font>
      <b/>
      <sz val="11"/>
      <name val="Arial Narrow"/>
      <family val="2"/>
      <charset val="238"/>
    </font>
    <font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164" fontId="11" fillId="0" borderId="0" applyBorder="0" applyProtection="0"/>
    <xf numFmtId="165" fontId="11" fillId="0" borderId="0" applyBorder="0" applyProtection="0"/>
    <xf numFmtId="9" fontId="11" fillId="0" borderId="0" applyBorder="0" applyProtection="0"/>
    <xf numFmtId="164" fontId="11" fillId="0" borderId="0" applyBorder="0" applyProtection="0"/>
    <xf numFmtId="0" fontId="1" fillId="0" borderId="0"/>
    <xf numFmtId="9" fontId="11" fillId="0" borderId="0" applyBorder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166" fontId="2" fillId="0" borderId="0" xfId="2" applyNumberFormat="1" applyFont="1" applyBorder="1" applyAlignment="1" applyProtection="1">
      <alignment horizontal="right" vertical="center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66" fontId="3" fillId="0" borderId="1" xfId="2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" fontId="2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166" fontId="2" fillId="2" borderId="1" xfId="2" applyNumberFormat="1" applyFont="1" applyFill="1" applyBorder="1" applyAlignment="1" applyProtection="1">
      <alignment horizontal="right" vertical="center"/>
    </xf>
    <xf numFmtId="9" fontId="2" fillId="2" borderId="1" xfId="3" applyFont="1" applyFill="1" applyBorder="1" applyAlignment="1" applyProtection="1">
      <alignment horizontal="center" vertical="center"/>
      <protection locked="0"/>
    </xf>
    <xf numFmtId="167" fontId="7" fillId="2" borderId="1" xfId="1" applyNumberFormat="1" applyFont="1" applyFill="1" applyBorder="1" applyAlignment="1" applyProtection="1">
      <alignment horizontal="right" vertical="center"/>
    </xf>
    <xf numFmtId="167" fontId="2" fillId="2" borderId="1" xfId="1" applyNumberFormat="1" applyFont="1" applyFill="1" applyBorder="1" applyAlignment="1" applyProtection="1">
      <alignment horizontal="right" vertical="center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3" fontId="2" fillId="2" borderId="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166" fontId="2" fillId="2" borderId="2" xfId="2" applyNumberFormat="1" applyFont="1" applyFill="1" applyBorder="1" applyAlignment="1" applyProtection="1">
      <alignment horizontal="right" vertical="center"/>
    </xf>
    <xf numFmtId="167" fontId="7" fillId="2" borderId="2" xfId="1" applyNumberFormat="1" applyFont="1" applyFill="1" applyBorder="1" applyAlignment="1" applyProtection="1">
      <alignment horizontal="right" vertical="center"/>
    </xf>
    <xf numFmtId="167" fontId="2" fillId="2" borderId="2" xfId="1" applyNumberFormat="1" applyFont="1" applyFill="1" applyBorder="1" applyAlignment="1" applyProtection="1">
      <alignment horizontal="right" vertical="center"/>
    </xf>
    <xf numFmtId="0" fontId="2" fillId="2" borderId="2" xfId="0" applyFont="1" applyFill="1" applyBorder="1" applyAlignment="1">
      <alignment vertical="center"/>
    </xf>
    <xf numFmtId="0" fontId="8" fillId="0" borderId="1" xfId="0" applyFont="1" applyBorder="1" applyAlignment="1">
      <alignment horizontal="left" vertical="top" wrapText="1"/>
    </xf>
    <xf numFmtId="1" fontId="2" fillId="2" borderId="5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3" fontId="2" fillId="2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166" fontId="7" fillId="2" borderId="6" xfId="2" applyNumberFormat="1" applyFont="1" applyFill="1" applyBorder="1" applyAlignment="1" applyProtection="1">
      <alignment horizontal="center" vertical="center"/>
    </xf>
    <xf numFmtId="167" fontId="7" fillId="2" borderId="6" xfId="1" applyNumberFormat="1" applyFont="1" applyFill="1" applyBorder="1" applyAlignment="1" applyProtection="1">
      <alignment horizontal="right" vertical="center"/>
      <protection locked="0"/>
    </xf>
    <xf numFmtId="0" fontId="2" fillId="2" borderId="7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166" fontId="7" fillId="2" borderId="1" xfId="2" applyNumberFormat="1" applyFont="1" applyFill="1" applyBorder="1" applyAlignment="1" applyProtection="1">
      <alignment horizontal="center" vertical="center"/>
    </xf>
    <xf numFmtId="0" fontId="10" fillId="0" borderId="1" xfId="0" applyFont="1" applyBorder="1" applyAlignment="1">
      <alignment horizontal="center" vertical="center" wrapText="1"/>
    </xf>
  </cellXfs>
  <cellStyles count="7">
    <cellStyle name="Dziesiętny" xfId="1" builtinId="3"/>
    <cellStyle name="Dziesiętny 2" xfId="4" xr:uid="{00000000-0005-0000-0000-000006000000}"/>
    <cellStyle name="Normalny" xfId="0" builtinId="0"/>
    <cellStyle name="Normalny 2" xfId="5" xr:uid="{00000000-0005-0000-0000-000007000000}"/>
    <cellStyle name="Procentowy" xfId="3" builtinId="5"/>
    <cellStyle name="Procentowy 2" xfId="6" xr:uid="{00000000-0005-0000-0000-000008000000}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2"/>
  <sheetViews>
    <sheetView tabSelected="1" view="pageLayout" zoomScaleNormal="78" workbookViewId="0">
      <selection activeCell="E41" sqref="E41"/>
    </sheetView>
  </sheetViews>
  <sheetFormatPr defaultColWidth="9.140625" defaultRowHeight="12.75" customHeight="1" x14ac:dyDescent="0.2"/>
  <cols>
    <col min="1" max="1" width="3.42578125" style="1" customWidth="1"/>
    <col min="2" max="2" width="64.85546875" style="1" customWidth="1"/>
    <col min="3" max="3" width="4.85546875" style="1" customWidth="1"/>
    <col min="4" max="4" width="6.85546875" style="1" customWidth="1"/>
    <col min="5" max="5" width="12.140625" style="1" customWidth="1"/>
    <col min="6" max="6" width="13.42578125" style="1" customWidth="1"/>
    <col min="7" max="7" width="11.5703125" style="2" customWidth="1"/>
    <col min="8" max="8" width="4.85546875" style="1" customWidth="1"/>
    <col min="9" max="9" width="9.85546875" style="1" customWidth="1"/>
    <col min="10" max="10" width="16.42578125" style="1" customWidth="1"/>
    <col min="11" max="11" width="14.42578125" style="1" customWidth="1"/>
    <col min="12" max="12" width="10.140625" style="1" customWidth="1"/>
    <col min="13" max="16384" width="9.140625" style="1"/>
  </cols>
  <sheetData>
    <row r="1" spans="1:12" s="9" customFormat="1" ht="45" customHeight="1" x14ac:dyDescent="0.2">
      <c r="A1" s="3" t="s">
        <v>0</v>
      </c>
      <c r="B1" s="4" t="s">
        <v>1</v>
      </c>
      <c r="C1" s="3" t="s">
        <v>2</v>
      </c>
      <c r="D1" s="5" t="s">
        <v>3</v>
      </c>
      <c r="E1" s="5" t="s">
        <v>4</v>
      </c>
      <c r="F1" s="5" t="s">
        <v>5</v>
      </c>
      <c r="G1" s="6" t="s">
        <v>6</v>
      </c>
      <c r="H1" s="7" t="s">
        <v>7</v>
      </c>
      <c r="I1" s="8" t="s">
        <v>8</v>
      </c>
      <c r="J1" s="8" t="s">
        <v>9</v>
      </c>
      <c r="K1" s="8" t="s">
        <v>10</v>
      </c>
      <c r="L1" s="8" t="s">
        <v>11</v>
      </c>
    </row>
    <row r="2" spans="1:12" s="9" customFormat="1" ht="17.25" customHeight="1" x14ac:dyDescent="0.2">
      <c r="A2" s="3">
        <v>1</v>
      </c>
      <c r="B2" s="4">
        <v>2</v>
      </c>
      <c r="C2" s="3">
        <v>3</v>
      </c>
      <c r="D2" s="5">
        <v>4</v>
      </c>
      <c r="E2" s="5">
        <v>5</v>
      </c>
      <c r="F2" s="5">
        <v>6</v>
      </c>
      <c r="G2" s="6" t="s">
        <v>12</v>
      </c>
      <c r="H2" s="10" t="s">
        <v>13</v>
      </c>
      <c r="I2" s="11" t="s">
        <v>14</v>
      </c>
      <c r="J2" s="11" t="s">
        <v>15</v>
      </c>
      <c r="K2" s="11" t="s">
        <v>16</v>
      </c>
      <c r="L2" s="11" t="s">
        <v>17</v>
      </c>
    </row>
    <row r="3" spans="1:12" ht="24.75" customHeight="1" x14ac:dyDescent="0.2">
      <c r="A3" s="46" t="s">
        <v>49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</row>
    <row r="4" spans="1:12" ht="18" customHeight="1" x14ac:dyDescent="0.25">
      <c r="A4" s="47" t="s">
        <v>18</v>
      </c>
      <c r="B4" s="47"/>
      <c r="C4" s="47"/>
      <c r="D4" s="47"/>
      <c r="E4" s="47"/>
      <c r="F4" s="47"/>
      <c r="G4" s="47"/>
      <c r="H4" s="47"/>
      <c r="I4" s="47"/>
      <c r="J4" s="12"/>
      <c r="K4" s="12"/>
      <c r="L4" s="12"/>
    </row>
    <row r="5" spans="1:12" ht="42.75" customHeight="1" x14ac:dyDescent="0.2">
      <c r="A5" s="13">
        <v>1</v>
      </c>
      <c r="B5" s="14" t="s">
        <v>19</v>
      </c>
      <c r="C5" s="13" t="s">
        <v>20</v>
      </c>
      <c r="D5" s="15">
        <v>80</v>
      </c>
      <c r="E5" s="16"/>
      <c r="F5" s="15"/>
      <c r="G5" s="17"/>
      <c r="H5" s="18"/>
      <c r="I5" s="19">
        <f t="shared" ref="I5:I30" si="0">G5+H5*G5</f>
        <v>0</v>
      </c>
      <c r="J5" s="20">
        <f>D5*G5</f>
        <v>0</v>
      </c>
      <c r="K5" s="20">
        <f>D5*I5</f>
        <v>0</v>
      </c>
      <c r="L5" s="21"/>
    </row>
    <row r="6" spans="1:12" ht="42.75" customHeight="1" x14ac:dyDescent="0.2">
      <c r="A6" s="13">
        <v>2</v>
      </c>
      <c r="B6" s="14" t="s">
        <v>21</v>
      </c>
      <c r="C6" s="13" t="s">
        <v>20</v>
      </c>
      <c r="D6" s="15">
        <v>605</v>
      </c>
      <c r="E6" s="16"/>
      <c r="F6" s="15"/>
      <c r="G6" s="17"/>
      <c r="H6" s="18"/>
      <c r="I6" s="19">
        <f t="shared" si="0"/>
        <v>0</v>
      </c>
      <c r="J6" s="20">
        <f t="shared" ref="J6:J30" si="1">D6*G6</f>
        <v>0</v>
      </c>
      <c r="K6" s="20">
        <f t="shared" ref="K6:K30" si="2">D6*I6</f>
        <v>0</v>
      </c>
      <c r="L6" s="22"/>
    </row>
    <row r="7" spans="1:12" ht="42.75" customHeight="1" x14ac:dyDescent="0.2">
      <c r="A7" s="13">
        <v>3</v>
      </c>
      <c r="B7" s="14" t="s">
        <v>22</v>
      </c>
      <c r="C7" s="13" t="s">
        <v>20</v>
      </c>
      <c r="D7" s="15">
        <v>22</v>
      </c>
      <c r="E7" s="16"/>
      <c r="F7" s="15"/>
      <c r="G7" s="17"/>
      <c r="H7" s="18"/>
      <c r="I7" s="19">
        <f t="shared" si="0"/>
        <v>0</v>
      </c>
      <c r="J7" s="20">
        <f t="shared" si="1"/>
        <v>0</v>
      </c>
      <c r="K7" s="20">
        <f t="shared" si="2"/>
        <v>0</v>
      </c>
      <c r="L7" s="22"/>
    </row>
    <row r="8" spans="1:12" ht="42.75" customHeight="1" x14ac:dyDescent="0.2">
      <c r="A8" s="13">
        <v>4</v>
      </c>
      <c r="B8" s="14" t="s">
        <v>23</v>
      </c>
      <c r="C8" s="13" t="s">
        <v>20</v>
      </c>
      <c r="D8" s="15">
        <v>6</v>
      </c>
      <c r="E8" s="16"/>
      <c r="F8" s="16"/>
      <c r="G8" s="17"/>
      <c r="H8" s="18"/>
      <c r="I8" s="19">
        <f t="shared" si="0"/>
        <v>0</v>
      </c>
      <c r="J8" s="20">
        <f t="shared" si="1"/>
        <v>0</v>
      </c>
      <c r="K8" s="20">
        <f t="shared" si="2"/>
        <v>0</v>
      </c>
      <c r="L8" s="22"/>
    </row>
    <row r="9" spans="1:12" ht="42.75" customHeight="1" x14ac:dyDescent="0.2">
      <c r="A9" s="13">
        <v>5</v>
      </c>
      <c r="B9" s="14" t="s">
        <v>24</v>
      </c>
      <c r="C9" s="13" t="s">
        <v>20</v>
      </c>
      <c r="D9" s="15">
        <v>120</v>
      </c>
      <c r="E9" s="16"/>
      <c r="F9" s="15"/>
      <c r="G9" s="17"/>
      <c r="H9" s="18"/>
      <c r="I9" s="19">
        <f t="shared" si="0"/>
        <v>0</v>
      </c>
      <c r="J9" s="20">
        <f t="shared" si="1"/>
        <v>0</v>
      </c>
      <c r="K9" s="20">
        <f t="shared" si="2"/>
        <v>0</v>
      </c>
      <c r="L9" s="22"/>
    </row>
    <row r="10" spans="1:12" ht="42.75" customHeight="1" x14ac:dyDescent="0.2">
      <c r="A10" s="13">
        <v>6</v>
      </c>
      <c r="B10" s="14" t="s">
        <v>25</v>
      </c>
      <c r="C10" s="13" t="s">
        <v>20</v>
      </c>
      <c r="D10" s="15">
        <v>25</v>
      </c>
      <c r="E10" s="16"/>
      <c r="F10" s="16"/>
      <c r="G10" s="17"/>
      <c r="H10" s="18"/>
      <c r="I10" s="19">
        <f t="shared" si="0"/>
        <v>0</v>
      </c>
      <c r="J10" s="20">
        <f t="shared" si="1"/>
        <v>0</v>
      </c>
      <c r="K10" s="20">
        <f t="shared" si="2"/>
        <v>0</v>
      </c>
      <c r="L10" s="22"/>
    </row>
    <row r="11" spans="1:12" ht="42.75" customHeight="1" x14ac:dyDescent="0.2">
      <c r="A11" s="13">
        <v>7</v>
      </c>
      <c r="B11" s="14" t="s">
        <v>26</v>
      </c>
      <c r="C11" s="13" t="s">
        <v>20</v>
      </c>
      <c r="D11" s="15">
        <v>10</v>
      </c>
      <c r="E11" s="16"/>
      <c r="F11" s="23"/>
      <c r="G11" s="17"/>
      <c r="H11" s="18"/>
      <c r="I11" s="19">
        <f t="shared" si="0"/>
        <v>0</v>
      </c>
      <c r="J11" s="20">
        <f t="shared" si="1"/>
        <v>0</v>
      </c>
      <c r="K11" s="20">
        <f t="shared" si="2"/>
        <v>0</v>
      </c>
      <c r="L11" s="22"/>
    </row>
    <row r="12" spans="1:12" ht="84" customHeight="1" x14ac:dyDescent="0.2">
      <c r="A12" s="13">
        <v>8</v>
      </c>
      <c r="B12" s="14" t="s">
        <v>27</v>
      </c>
      <c r="C12" s="13" t="s">
        <v>20</v>
      </c>
      <c r="D12" s="15">
        <v>8</v>
      </c>
      <c r="E12" s="16"/>
      <c r="F12" s="23"/>
      <c r="G12" s="17"/>
      <c r="H12" s="18"/>
      <c r="I12" s="19">
        <f t="shared" si="0"/>
        <v>0</v>
      </c>
      <c r="J12" s="20">
        <f t="shared" si="1"/>
        <v>0</v>
      </c>
      <c r="K12" s="20">
        <f t="shared" si="2"/>
        <v>0</v>
      </c>
      <c r="L12" s="22"/>
    </row>
    <row r="13" spans="1:12" ht="84" customHeight="1" x14ac:dyDescent="0.2">
      <c r="A13" s="13">
        <v>9</v>
      </c>
      <c r="B13" s="14" t="s">
        <v>28</v>
      </c>
      <c r="C13" s="13" t="s">
        <v>20</v>
      </c>
      <c r="D13" s="15">
        <v>8</v>
      </c>
      <c r="E13" s="16"/>
      <c r="F13" s="23"/>
      <c r="G13" s="17"/>
      <c r="H13" s="18"/>
      <c r="I13" s="19">
        <f t="shared" si="0"/>
        <v>0</v>
      </c>
      <c r="J13" s="20">
        <f t="shared" si="1"/>
        <v>0</v>
      </c>
      <c r="K13" s="20">
        <f t="shared" si="2"/>
        <v>0</v>
      </c>
      <c r="L13" s="22"/>
    </row>
    <row r="14" spans="1:12" ht="93" customHeight="1" x14ac:dyDescent="0.2">
      <c r="A14" s="13">
        <v>10</v>
      </c>
      <c r="B14" s="14" t="s">
        <v>29</v>
      </c>
      <c r="C14" s="13" t="s">
        <v>20</v>
      </c>
      <c r="D14" s="15">
        <v>1</v>
      </c>
      <c r="E14" s="16"/>
      <c r="F14" s="15"/>
      <c r="G14" s="17"/>
      <c r="H14" s="18"/>
      <c r="I14" s="19">
        <f t="shared" si="0"/>
        <v>0</v>
      </c>
      <c r="J14" s="20">
        <f t="shared" si="1"/>
        <v>0</v>
      </c>
      <c r="K14" s="20">
        <f t="shared" si="2"/>
        <v>0</v>
      </c>
      <c r="L14" s="22"/>
    </row>
    <row r="15" spans="1:12" ht="83.25" customHeight="1" x14ac:dyDescent="0.2">
      <c r="A15" s="13">
        <v>11</v>
      </c>
      <c r="B15" s="14" t="s">
        <v>30</v>
      </c>
      <c r="C15" s="13" t="s">
        <v>20</v>
      </c>
      <c r="D15" s="15">
        <v>1</v>
      </c>
      <c r="E15" s="16"/>
      <c r="F15" s="15"/>
      <c r="G15" s="17"/>
      <c r="H15" s="18"/>
      <c r="I15" s="19">
        <f t="shared" si="0"/>
        <v>0</v>
      </c>
      <c r="J15" s="20">
        <f t="shared" si="1"/>
        <v>0</v>
      </c>
      <c r="K15" s="20">
        <f t="shared" si="2"/>
        <v>0</v>
      </c>
      <c r="L15" s="22"/>
    </row>
    <row r="16" spans="1:12" ht="70.5" customHeight="1" x14ac:dyDescent="0.2">
      <c r="A16" s="13">
        <v>12</v>
      </c>
      <c r="B16" s="14" t="s">
        <v>31</v>
      </c>
      <c r="C16" s="13" t="s">
        <v>20</v>
      </c>
      <c r="D16" s="15">
        <v>1</v>
      </c>
      <c r="E16" s="16"/>
      <c r="F16" s="15"/>
      <c r="G16" s="17"/>
      <c r="H16" s="18"/>
      <c r="I16" s="19">
        <f t="shared" si="0"/>
        <v>0</v>
      </c>
      <c r="J16" s="20">
        <f t="shared" si="1"/>
        <v>0</v>
      </c>
      <c r="K16" s="20">
        <f t="shared" si="2"/>
        <v>0</v>
      </c>
      <c r="L16" s="22"/>
    </row>
    <row r="17" spans="1:12" ht="73.5" customHeight="1" x14ac:dyDescent="0.2">
      <c r="A17" s="13">
        <v>13</v>
      </c>
      <c r="B17" s="14" t="s">
        <v>32</v>
      </c>
      <c r="C17" s="13" t="s">
        <v>20</v>
      </c>
      <c r="D17" s="15">
        <v>1</v>
      </c>
      <c r="E17" s="16"/>
      <c r="F17" s="15"/>
      <c r="G17" s="17"/>
      <c r="H17" s="18"/>
      <c r="I17" s="19">
        <f t="shared" si="0"/>
        <v>0</v>
      </c>
      <c r="J17" s="20">
        <f t="shared" si="1"/>
        <v>0</v>
      </c>
      <c r="K17" s="20">
        <f t="shared" si="2"/>
        <v>0</v>
      </c>
      <c r="L17" s="22"/>
    </row>
    <row r="18" spans="1:12" ht="60.75" customHeight="1" x14ac:dyDescent="0.2">
      <c r="A18" s="13">
        <v>14</v>
      </c>
      <c r="B18" s="14" t="s">
        <v>33</v>
      </c>
      <c r="C18" s="13" t="s">
        <v>20</v>
      </c>
      <c r="D18" s="15">
        <v>2</v>
      </c>
      <c r="E18" s="16"/>
      <c r="F18" s="15"/>
      <c r="G18" s="17"/>
      <c r="H18" s="18"/>
      <c r="I18" s="19">
        <f t="shared" si="0"/>
        <v>0</v>
      </c>
      <c r="J18" s="20">
        <f t="shared" si="1"/>
        <v>0</v>
      </c>
      <c r="K18" s="20">
        <f t="shared" si="2"/>
        <v>0</v>
      </c>
      <c r="L18" s="22"/>
    </row>
    <row r="19" spans="1:12" ht="57" customHeight="1" x14ac:dyDescent="0.2">
      <c r="A19" s="13">
        <v>15</v>
      </c>
      <c r="B19" s="14" t="s">
        <v>34</v>
      </c>
      <c r="C19" s="13" t="s">
        <v>20</v>
      </c>
      <c r="D19" s="15">
        <v>2</v>
      </c>
      <c r="E19" s="16"/>
      <c r="F19" s="15"/>
      <c r="G19" s="17"/>
      <c r="H19" s="18"/>
      <c r="I19" s="19">
        <f t="shared" si="0"/>
        <v>0</v>
      </c>
      <c r="J19" s="20">
        <f t="shared" si="1"/>
        <v>0</v>
      </c>
      <c r="K19" s="20">
        <f t="shared" si="2"/>
        <v>0</v>
      </c>
      <c r="L19" s="22"/>
    </row>
    <row r="20" spans="1:12" ht="63.75" customHeight="1" x14ac:dyDescent="0.2">
      <c r="A20" s="13">
        <v>16</v>
      </c>
      <c r="B20" s="14" t="s">
        <v>35</v>
      </c>
      <c r="C20" s="13" t="s">
        <v>20</v>
      </c>
      <c r="D20" s="15">
        <v>1</v>
      </c>
      <c r="E20" s="16"/>
      <c r="F20" s="15"/>
      <c r="G20" s="17"/>
      <c r="H20" s="18"/>
      <c r="I20" s="19">
        <f t="shared" si="0"/>
        <v>0</v>
      </c>
      <c r="J20" s="20">
        <f t="shared" si="1"/>
        <v>0</v>
      </c>
      <c r="K20" s="20">
        <f t="shared" si="2"/>
        <v>0</v>
      </c>
      <c r="L20" s="22"/>
    </row>
    <row r="21" spans="1:12" ht="68.25" customHeight="1" x14ac:dyDescent="0.2">
      <c r="A21" s="13">
        <v>17</v>
      </c>
      <c r="B21" s="14" t="s">
        <v>36</v>
      </c>
      <c r="C21" s="13" t="s">
        <v>20</v>
      </c>
      <c r="D21" s="15">
        <v>1</v>
      </c>
      <c r="E21" s="16"/>
      <c r="F21" s="15"/>
      <c r="G21" s="17"/>
      <c r="H21" s="18"/>
      <c r="I21" s="19">
        <f t="shared" si="0"/>
        <v>0</v>
      </c>
      <c r="J21" s="20">
        <f t="shared" si="1"/>
        <v>0</v>
      </c>
      <c r="K21" s="20">
        <f t="shared" si="2"/>
        <v>0</v>
      </c>
      <c r="L21" s="22"/>
    </row>
    <row r="22" spans="1:12" ht="81" customHeight="1" x14ac:dyDescent="0.2">
      <c r="A22" s="13">
        <v>18</v>
      </c>
      <c r="B22" s="14" t="s">
        <v>37</v>
      </c>
      <c r="C22" s="13" t="s">
        <v>20</v>
      </c>
      <c r="D22" s="24">
        <v>1</v>
      </c>
      <c r="E22" s="16"/>
      <c r="F22" s="15"/>
      <c r="G22" s="17"/>
      <c r="H22" s="18"/>
      <c r="I22" s="19">
        <f t="shared" si="0"/>
        <v>0</v>
      </c>
      <c r="J22" s="20">
        <f t="shared" si="1"/>
        <v>0</v>
      </c>
      <c r="K22" s="20">
        <f t="shared" si="2"/>
        <v>0</v>
      </c>
      <c r="L22" s="22"/>
    </row>
    <row r="23" spans="1:12" ht="86.25" customHeight="1" x14ac:dyDescent="0.2">
      <c r="A23" s="13">
        <v>19</v>
      </c>
      <c r="B23" s="14" t="s">
        <v>38</v>
      </c>
      <c r="C23" s="13" t="s">
        <v>20</v>
      </c>
      <c r="D23" s="15">
        <v>1</v>
      </c>
      <c r="E23" s="16"/>
      <c r="F23" s="15"/>
      <c r="G23" s="17"/>
      <c r="H23" s="18"/>
      <c r="I23" s="19">
        <f t="shared" si="0"/>
        <v>0</v>
      </c>
      <c r="J23" s="20">
        <f t="shared" si="1"/>
        <v>0</v>
      </c>
      <c r="K23" s="20">
        <f t="shared" si="2"/>
        <v>0</v>
      </c>
      <c r="L23" s="22"/>
    </row>
    <row r="24" spans="1:12" ht="71.25" customHeight="1" x14ac:dyDescent="0.2">
      <c r="A24" s="13">
        <v>20</v>
      </c>
      <c r="B24" s="14" t="s">
        <v>39</v>
      </c>
      <c r="C24" s="25" t="s">
        <v>40</v>
      </c>
      <c r="D24" s="25">
        <v>1</v>
      </c>
      <c r="E24" s="16"/>
      <c r="F24" s="25"/>
      <c r="G24" s="17"/>
      <c r="H24" s="18"/>
      <c r="I24" s="19">
        <f t="shared" si="0"/>
        <v>0</v>
      </c>
      <c r="J24" s="20">
        <f t="shared" si="1"/>
        <v>0</v>
      </c>
      <c r="K24" s="20">
        <f t="shared" si="2"/>
        <v>0</v>
      </c>
      <c r="L24" s="26"/>
    </row>
    <row r="25" spans="1:12" ht="42.75" customHeight="1" x14ac:dyDescent="0.2">
      <c r="A25" s="13">
        <v>21</v>
      </c>
      <c r="B25" s="14" t="s">
        <v>41</v>
      </c>
      <c r="C25" s="27"/>
      <c r="D25" s="25">
        <v>550</v>
      </c>
      <c r="E25" s="16"/>
      <c r="F25" s="26"/>
      <c r="G25" s="17"/>
      <c r="H25" s="18"/>
      <c r="I25" s="19">
        <f t="shared" si="0"/>
        <v>0</v>
      </c>
      <c r="J25" s="20">
        <f t="shared" si="1"/>
        <v>0</v>
      </c>
      <c r="K25" s="20">
        <f t="shared" si="2"/>
        <v>0</v>
      </c>
      <c r="L25" s="26"/>
    </row>
    <row r="26" spans="1:12" ht="42.75" customHeight="1" x14ac:dyDescent="0.2">
      <c r="A26" s="13">
        <v>22</v>
      </c>
      <c r="B26" s="14" t="s">
        <v>42</v>
      </c>
      <c r="C26" s="27"/>
      <c r="D26" s="25">
        <v>55</v>
      </c>
      <c r="E26" s="16"/>
      <c r="F26" s="26"/>
      <c r="G26" s="17"/>
      <c r="H26" s="18"/>
      <c r="I26" s="19">
        <f t="shared" si="0"/>
        <v>0</v>
      </c>
      <c r="J26" s="20">
        <f t="shared" si="1"/>
        <v>0</v>
      </c>
      <c r="K26" s="20">
        <f t="shared" si="2"/>
        <v>0</v>
      </c>
      <c r="L26" s="26"/>
    </row>
    <row r="27" spans="1:12" ht="42.75" customHeight="1" x14ac:dyDescent="0.2">
      <c r="A27" s="13">
        <v>23</v>
      </c>
      <c r="B27" s="14" t="s">
        <v>43</v>
      </c>
      <c r="C27" s="27"/>
      <c r="D27" s="25">
        <v>55</v>
      </c>
      <c r="E27" s="16"/>
      <c r="F27" s="26"/>
      <c r="G27" s="17"/>
      <c r="H27" s="18"/>
      <c r="I27" s="19">
        <f t="shared" si="0"/>
        <v>0</v>
      </c>
      <c r="J27" s="20">
        <f t="shared" si="1"/>
        <v>0</v>
      </c>
      <c r="K27" s="20">
        <f t="shared" si="2"/>
        <v>0</v>
      </c>
      <c r="L27" s="26"/>
    </row>
    <row r="28" spans="1:12" ht="42.75" customHeight="1" x14ac:dyDescent="0.2">
      <c r="A28" s="13">
        <v>24</v>
      </c>
      <c r="B28" s="14" t="s">
        <v>44</v>
      </c>
      <c r="C28" s="27"/>
      <c r="D28" s="25">
        <v>66</v>
      </c>
      <c r="E28" s="16"/>
      <c r="F28" s="26"/>
      <c r="G28" s="17"/>
      <c r="H28" s="18"/>
      <c r="I28" s="19">
        <f t="shared" si="0"/>
        <v>0</v>
      </c>
      <c r="J28" s="20">
        <f t="shared" si="1"/>
        <v>0</v>
      </c>
      <c r="K28" s="20">
        <f t="shared" si="2"/>
        <v>0</v>
      </c>
      <c r="L28" s="26"/>
    </row>
    <row r="29" spans="1:12" ht="42.75" customHeight="1" x14ac:dyDescent="0.2">
      <c r="A29" s="13">
        <v>25</v>
      </c>
      <c r="B29" s="14" t="s">
        <v>45</v>
      </c>
      <c r="C29" s="27"/>
      <c r="D29" s="25">
        <v>156</v>
      </c>
      <c r="E29" s="16"/>
      <c r="F29" s="28"/>
      <c r="G29" s="17"/>
      <c r="H29" s="18"/>
      <c r="I29" s="19">
        <f t="shared" si="0"/>
        <v>0</v>
      </c>
      <c r="J29" s="20">
        <f t="shared" si="1"/>
        <v>0</v>
      </c>
      <c r="K29" s="20">
        <f t="shared" si="2"/>
        <v>0</v>
      </c>
      <c r="L29" s="26"/>
    </row>
    <row r="30" spans="1:12" ht="42.75" customHeight="1" x14ac:dyDescent="0.2">
      <c r="A30" s="13">
        <v>26</v>
      </c>
      <c r="B30" s="29" t="s">
        <v>46</v>
      </c>
      <c r="C30" s="30"/>
      <c r="D30" s="31">
        <v>6</v>
      </c>
      <c r="E30" s="32"/>
      <c r="F30" s="33"/>
      <c r="G30" s="34"/>
      <c r="H30" s="18"/>
      <c r="I30" s="35">
        <f t="shared" si="0"/>
        <v>0</v>
      </c>
      <c r="J30" s="36">
        <f t="shared" si="1"/>
        <v>0</v>
      </c>
      <c r="K30" s="36">
        <f t="shared" si="2"/>
        <v>0</v>
      </c>
      <c r="L30" s="37"/>
    </row>
    <row r="31" spans="1:12" ht="24" customHeight="1" x14ac:dyDescent="0.2">
      <c r="A31" s="13"/>
      <c r="B31" s="38"/>
      <c r="C31" s="25"/>
      <c r="D31" s="25"/>
      <c r="E31" s="16"/>
      <c r="F31" s="28"/>
      <c r="G31" s="48" t="s">
        <v>47</v>
      </c>
      <c r="H31" s="48"/>
      <c r="I31" s="48"/>
      <c r="J31" s="19">
        <f>SUM(J5:J30)</f>
        <v>0</v>
      </c>
      <c r="K31" s="19">
        <f>SUM(K5:K30)</f>
        <v>0</v>
      </c>
      <c r="L31" s="26"/>
    </row>
    <row r="32" spans="1:12" ht="41.25" customHeight="1" x14ac:dyDescent="0.2">
      <c r="A32" s="39"/>
      <c r="B32" s="49" t="s">
        <v>48</v>
      </c>
      <c r="C32" s="40"/>
      <c r="D32" s="40"/>
      <c r="E32" s="41"/>
      <c r="F32" s="42"/>
      <c r="G32" s="43"/>
      <c r="H32" s="43"/>
      <c r="I32" s="43"/>
      <c r="J32" s="44"/>
      <c r="K32" s="44"/>
      <c r="L32" s="45"/>
    </row>
  </sheetData>
  <mergeCells count="3">
    <mergeCell ref="A3:L3"/>
    <mergeCell ref="A4:I4"/>
    <mergeCell ref="G31:I31"/>
  </mergeCells>
  <printOptions horizontalCentered="1" verticalCentered="1"/>
  <pageMargins left="0.39374999999999999" right="0.196527777777778" top="0.59097222222222201" bottom="0.59027777777777801" header="0.31527777777777799" footer="0.51180555555555596"/>
  <pageSetup paperSize="9" scale="83" fitToHeight="0" orientation="landscape" horizontalDpi="300" verticalDpi="300" r:id="rId1"/>
  <headerFooter>
    <oddHeader>&amp;C&amp;14Formularz cenowy&amp;RZałącznik nr 5</oddHeader>
    <oddFooter>&amp;C&amp;P z &amp;N</oddFooter>
  </headerFooter>
  <rowBreaks count="2" manualBreakCount="2">
    <brk id="13" max="11" man="1"/>
    <brk id="2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6</vt:i4>
      </vt:variant>
    </vt:vector>
  </HeadingPairs>
  <TitlesOfParts>
    <vt:vector size="7" baseType="lpstr">
      <vt:lpstr>Arkusz1</vt:lpstr>
      <vt:lpstr>Arkusz1!cenowy</vt:lpstr>
      <vt:lpstr>Arkusz1!fc</vt:lpstr>
      <vt:lpstr>Arkusz1!formularz</vt:lpstr>
      <vt:lpstr>Arkusz1!formularz_cenowy</vt:lpstr>
      <vt:lpstr>Arkusz1!formularzcenowy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dc:description/>
  <cp:lastModifiedBy>10 wsk</cp:lastModifiedBy>
  <cp:revision>3</cp:revision>
  <cp:lastPrinted>2025-10-17T12:30:18Z</cp:lastPrinted>
  <dcterms:created xsi:type="dcterms:W3CDTF">1997-02-26T13:46:56Z</dcterms:created>
  <dcterms:modified xsi:type="dcterms:W3CDTF">2026-03-12T09:48:12Z</dcterms:modified>
  <dc:language>pl-PL</dc:language>
</cp:coreProperties>
</file>