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Z:\DZP\Małgorzata (MWD)\PRZETARGI - 2026\27. Meble SOR (DOTACJA)\"/>
    </mc:Choice>
  </mc:AlternateContent>
  <xr:revisionPtr revIDLastSave="0" documentId="13_ncr:1_{5EEAF6FA-ECDA-4977-9E16-C68963B394A8}" xr6:coauthVersionLast="47" xr6:coauthVersionMax="47" xr10:uidLastSave="{00000000-0000-0000-0000-000000000000}"/>
  <bookViews>
    <workbookView xWindow="-120" yWindow="-120" windowWidth="29040" windowHeight="15840" xr2:uid="{B2417EE0-2922-43D2-BD67-9498F0334E19}"/>
  </bookViews>
  <sheets>
    <sheet name="Wstęp" sheetId="4" r:id="rId1"/>
    <sheet name="Zamówienie podstawowe - SOR" sheetId="1" r:id="rId2"/>
    <sheet name="OPCJA - PORADNIE" sheetId="3" r:id="rId3"/>
    <sheet name="Opis_parametrów_wymaganych" sheetId="2" r:id="rId4"/>
    <sheet name="Próbki do oferty" sheetId="5" r:id="rId5"/>
  </sheets>
  <definedNames>
    <definedName name="_xlnm._FilterDatabase" localSheetId="2" hidden="1">'OPCJA - PORADNIE'!$A$2:$N$374</definedName>
    <definedName name="_xlnm._FilterDatabase" localSheetId="1" hidden="1">'Zamówienie podstawowe - SOR'!$A$2:$N$259</definedName>
  </definedName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62" i="1" l="1"/>
  <c r="J377" i="3"/>
  <c r="K259" i="1"/>
  <c r="K258" i="1"/>
  <c r="M258" i="1" s="1"/>
  <c r="K257" i="1"/>
  <c r="M257" i="1" s="1"/>
  <c r="N257" i="1" s="1"/>
  <c r="K256" i="1"/>
  <c r="K255" i="1"/>
  <c r="K254" i="1"/>
  <c r="K253" i="1"/>
  <c r="K252" i="1"/>
  <c r="K251" i="1"/>
  <c r="M251" i="1" s="1"/>
  <c r="N251" i="1" s="1"/>
  <c r="K250" i="1"/>
  <c r="K249" i="1"/>
  <c r="N258" i="1" l="1"/>
  <c r="M256" i="1"/>
  <c r="N256" i="1" s="1"/>
  <c r="M255" i="1"/>
  <c r="N255" i="1" s="1"/>
  <c r="M259" i="1"/>
  <c r="N259" i="1" s="1"/>
  <c r="M254" i="1"/>
  <c r="N254" i="1" s="1"/>
  <c r="M249" i="1"/>
  <c r="N249" i="1" s="1"/>
  <c r="M252" i="1"/>
  <c r="N252" i="1" s="1"/>
  <c r="M250" i="1"/>
  <c r="N250" i="1" s="1"/>
  <c r="M253" i="1"/>
  <c r="N253" i="1" s="1"/>
  <c r="K374" i="3"/>
  <c r="M374" i="3" s="1"/>
  <c r="N374" i="3" s="1"/>
  <c r="K373" i="3"/>
  <c r="M373" i="3" s="1"/>
  <c r="N373" i="3" s="1"/>
  <c r="K372" i="3"/>
  <c r="K371" i="3"/>
  <c r="M371" i="3" s="1"/>
  <c r="N371" i="3" s="1"/>
  <c r="K370" i="3"/>
  <c r="K369" i="3"/>
  <c r="M369" i="3" s="1"/>
  <c r="K368" i="3"/>
  <c r="K367" i="3"/>
  <c r="K366" i="3"/>
  <c r="M366" i="3" s="1"/>
  <c r="N366" i="3" s="1"/>
  <c r="K365" i="3"/>
  <c r="M365" i="3" s="1"/>
  <c r="N365" i="3" s="1"/>
  <c r="K364" i="3"/>
  <c r="M364" i="3" s="1"/>
  <c r="N364" i="3" s="1"/>
  <c r="K363" i="3"/>
  <c r="M363" i="3" s="1"/>
  <c r="K362" i="3"/>
  <c r="K361" i="3"/>
  <c r="K360" i="3"/>
  <c r="M360" i="3" s="1"/>
  <c r="K359" i="3"/>
  <c r="M359" i="3" s="1"/>
  <c r="N359" i="3" s="1"/>
  <c r="K358" i="3"/>
  <c r="M358" i="3" s="1"/>
  <c r="N358" i="3" s="1"/>
  <c r="K357" i="3"/>
  <c r="M357" i="3" s="1"/>
  <c r="N357" i="3" s="1"/>
  <c r="K356" i="3"/>
  <c r="M356" i="3" s="1"/>
  <c r="N356" i="3" s="1"/>
  <c r="K355" i="3"/>
  <c r="M355" i="3" s="1"/>
  <c r="K354" i="3"/>
  <c r="K353" i="3"/>
  <c r="K352" i="3"/>
  <c r="M352" i="3" s="1"/>
  <c r="N352" i="3" s="1"/>
  <c r="K351" i="3"/>
  <c r="M351" i="3" s="1"/>
  <c r="N351" i="3" s="1"/>
  <c r="K350" i="3"/>
  <c r="K349" i="3"/>
  <c r="M349" i="3" s="1"/>
  <c r="K348" i="3"/>
  <c r="K347" i="3"/>
  <c r="M347" i="3" s="1"/>
  <c r="K346" i="3"/>
  <c r="K345" i="3"/>
  <c r="K344" i="3"/>
  <c r="M344" i="3" s="1"/>
  <c r="N344" i="3" s="1"/>
  <c r="K343" i="3"/>
  <c r="M343" i="3" s="1"/>
  <c r="N343" i="3" s="1"/>
  <c r="K342" i="3"/>
  <c r="M342" i="3" s="1"/>
  <c r="N342" i="3" s="1"/>
  <c r="K341" i="3"/>
  <c r="M341" i="3" s="1"/>
  <c r="N341" i="3" s="1"/>
  <c r="K340" i="3"/>
  <c r="K339" i="3"/>
  <c r="M339" i="3" s="1"/>
  <c r="K338" i="3"/>
  <c r="K337" i="3"/>
  <c r="M337" i="3" s="1"/>
  <c r="K336" i="3"/>
  <c r="M336" i="3" s="1"/>
  <c r="N336" i="3" s="1"/>
  <c r="K335" i="3"/>
  <c r="M335" i="3" s="1"/>
  <c r="N335" i="3" s="1"/>
  <c r="K334" i="3"/>
  <c r="M334" i="3" s="1"/>
  <c r="N334" i="3" s="1"/>
  <c r="K333" i="3"/>
  <c r="M333" i="3" s="1"/>
  <c r="N333" i="3" s="1"/>
  <c r="K332" i="3"/>
  <c r="K331" i="3"/>
  <c r="M331" i="3" s="1"/>
  <c r="K330" i="3"/>
  <c r="K329" i="3"/>
  <c r="K328" i="3"/>
  <c r="M328" i="3" s="1"/>
  <c r="N328" i="3" s="1"/>
  <c r="K327" i="3"/>
  <c r="M327" i="3" s="1"/>
  <c r="N327" i="3" s="1"/>
  <c r="K326" i="3"/>
  <c r="M326" i="3" s="1"/>
  <c r="N326" i="3" s="1"/>
  <c r="K325" i="3"/>
  <c r="M325" i="3" s="1"/>
  <c r="K324" i="3"/>
  <c r="K323" i="3"/>
  <c r="M323" i="3" s="1"/>
  <c r="K322" i="3"/>
  <c r="K321" i="3"/>
  <c r="M321" i="3" s="1"/>
  <c r="K320" i="3"/>
  <c r="M320" i="3" s="1"/>
  <c r="N320" i="3" s="1"/>
  <c r="K319" i="3"/>
  <c r="M319" i="3" s="1"/>
  <c r="N319" i="3" s="1"/>
  <c r="K318" i="3"/>
  <c r="M318" i="3" s="1"/>
  <c r="N318" i="3" s="1"/>
  <c r="K317" i="3"/>
  <c r="M317" i="3" s="1"/>
  <c r="N317" i="3" s="1"/>
  <c r="K316" i="3"/>
  <c r="K315" i="3"/>
  <c r="K314" i="3"/>
  <c r="K313" i="3"/>
  <c r="M313" i="3" s="1"/>
  <c r="K312" i="3"/>
  <c r="M312" i="3" s="1"/>
  <c r="N312" i="3" s="1"/>
  <c r="K311" i="3"/>
  <c r="M311" i="3" s="1"/>
  <c r="N311" i="3" s="1"/>
  <c r="K310" i="3"/>
  <c r="M310" i="3" s="1"/>
  <c r="N310" i="3" s="1"/>
  <c r="K309" i="3"/>
  <c r="M309" i="3" s="1"/>
  <c r="N309" i="3" s="1"/>
  <c r="K308" i="3"/>
  <c r="K307" i="3"/>
  <c r="M307" i="3" s="1"/>
  <c r="K306" i="3"/>
  <c r="K305" i="3"/>
  <c r="K304" i="3"/>
  <c r="M304" i="3" s="1"/>
  <c r="N304" i="3" s="1"/>
  <c r="K303" i="3"/>
  <c r="M303" i="3" s="1"/>
  <c r="N303" i="3" s="1"/>
  <c r="K302" i="3"/>
  <c r="M302" i="3" s="1"/>
  <c r="N302" i="3" s="1"/>
  <c r="K301" i="3"/>
  <c r="M301" i="3" s="1"/>
  <c r="K300" i="3"/>
  <c r="M300" i="3" s="1"/>
  <c r="K299" i="3"/>
  <c r="M299" i="3" s="1"/>
  <c r="K298" i="3"/>
  <c r="K297" i="3"/>
  <c r="K296" i="3"/>
  <c r="M296" i="3" s="1"/>
  <c r="N296" i="3" s="1"/>
  <c r="K295" i="3"/>
  <c r="M295" i="3" s="1"/>
  <c r="N295" i="3" s="1"/>
  <c r="K294" i="3"/>
  <c r="M294" i="3" s="1"/>
  <c r="N294" i="3" s="1"/>
  <c r="K293" i="3"/>
  <c r="M293" i="3" s="1"/>
  <c r="K292" i="3"/>
  <c r="M292" i="3" s="1"/>
  <c r="K291" i="3"/>
  <c r="M291" i="3" s="1"/>
  <c r="K290" i="3"/>
  <c r="K289" i="3"/>
  <c r="K288" i="3"/>
  <c r="M288" i="3" s="1"/>
  <c r="N288" i="3" s="1"/>
  <c r="K287" i="3"/>
  <c r="M287" i="3" s="1"/>
  <c r="N287" i="3" s="1"/>
  <c r="K286" i="3"/>
  <c r="M286" i="3" s="1"/>
  <c r="N286" i="3" s="1"/>
  <c r="K285" i="3"/>
  <c r="M285" i="3" s="1"/>
  <c r="K284" i="3"/>
  <c r="M284" i="3" s="1"/>
  <c r="K283" i="3"/>
  <c r="M283" i="3" s="1"/>
  <c r="K282" i="3"/>
  <c r="K281" i="3"/>
  <c r="K280" i="3"/>
  <c r="M280" i="3" s="1"/>
  <c r="N280" i="3" s="1"/>
  <c r="K279" i="3"/>
  <c r="M279" i="3" s="1"/>
  <c r="N279" i="3" s="1"/>
  <c r="K278" i="3"/>
  <c r="M278" i="3" s="1"/>
  <c r="N278" i="3" s="1"/>
  <c r="K277" i="3"/>
  <c r="M277" i="3" s="1"/>
  <c r="K276" i="3"/>
  <c r="M276" i="3" s="1"/>
  <c r="K275" i="3"/>
  <c r="M275" i="3" s="1"/>
  <c r="K274" i="3"/>
  <c r="K273" i="3"/>
  <c r="K272" i="3"/>
  <c r="M272" i="3" s="1"/>
  <c r="N272" i="3" s="1"/>
  <c r="K271" i="3"/>
  <c r="M271" i="3" s="1"/>
  <c r="N271" i="3" s="1"/>
  <c r="K270" i="3"/>
  <c r="M270" i="3" s="1"/>
  <c r="N270" i="3" s="1"/>
  <c r="K269" i="3"/>
  <c r="M269" i="3" s="1"/>
  <c r="N269" i="3" s="1"/>
  <c r="K268" i="3"/>
  <c r="M268" i="3" s="1"/>
  <c r="N268" i="3" s="1"/>
  <c r="K267" i="3"/>
  <c r="M267" i="3" s="1"/>
  <c r="N267" i="3" s="1"/>
  <c r="K266" i="3"/>
  <c r="M266" i="3" s="1"/>
  <c r="K265" i="3"/>
  <c r="M265" i="3" s="1"/>
  <c r="K264" i="3"/>
  <c r="M264" i="3" s="1"/>
  <c r="K263" i="3"/>
  <c r="M263" i="3" s="1"/>
  <c r="K262" i="3"/>
  <c r="K261" i="3"/>
  <c r="K260" i="3"/>
  <c r="M260" i="3" s="1"/>
  <c r="N260" i="3" s="1"/>
  <c r="K259" i="3"/>
  <c r="M259" i="3" s="1"/>
  <c r="N259" i="3" s="1"/>
  <c r="K258" i="3"/>
  <c r="M258" i="3" s="1"/>
  <c r="N258" i="3" s="1"/>
  <c r="K257" i="3"/>
  <c r="M257" i="3" s="1"/>
  <c r="K256" i="3"/>
  <c r="M256" i="3" s="1"/>
  <c r="K255" i="3"/>
  <c r="M255" i="3" s="1"/>
  <c r="K254" i="3"/>
  <c r="K253" i="3"/>
  <c r="M253" i="3" s="1"/>
  <c r="N253" i="3" s="1"/>
  <c r="K252" i="3"/>
  <c r="M252" i="3" s="1"/>
  <c r="N252" i="3" s="1"/>
  <c r="K251" i="3"/>
  <c r="M251" i="3" s="1"/>
  <c r="N251" i="3" s="1"/>
  <c r="K250" i="3"/>
  <c r="M250" i="3" s="1"/>
  <c r="K249" i="3"/>
  <c r="M249" i="3" s="1"/>
  <c r="K248" i="3"/>
  <c r="M248" i="3" s="1"/>
  <c r="K247" i="3"/>
  <c r="K246" i="3"/>
  <c r="K245" i="3"/>
  <c r="M245" i="3" s="1"/>
  <c r="N245" i="3" s="1"/>
  <c r="K244" i="3"/>
  <c r="M244" i="3" s="1"/>
  <c r="N244" i="3" s="1"/>
  <c r="K243" i="3"/>
  <c r="M243" i="3" s="1"/>
  <c r="N243" i="3" s="1"/>
  <c r="K242" i="3"/>
  <c r="M242" i="3" s="1"/>
  <c r="K241" i="3"/>
  <c r="M241" i="3" s="1"/>
  <c r="K240" i="3"/>
  <c r="M240" i="3" s="1"/>
  <c r="K239" i="3"/>
  <c r="K238" i="3"/>
  <c r="K237" i="3"/>
  <c r="M237" i="3" s="1"/>
  <c r="N237" i="3" s="1"/>
  <c r="K236" i="3"/>
  <c r="M236" i="3" s="1"/>
  <c r="N236" i="3" s="1"/>
  <c r="K235" i="3"/>
  <c r="M235" i="3" s="1"/>
  <c r="N235" i="3" s="1"/>
  <c r="K234" i="3"/>
  <c r="M234" i="3" s="1"/>
  <c r="K233" i="3"/>
  <c r="M233" i="3" s="1"/>
  <c r="K232" i="3"/>
  <c r="M232" i="3" s="1"/>
  <c r="K231" i="3"/>
  <c r="K230" i="3"/>
  <c r="K229" i="3"/>
  <c r="M229" i="3" s="1"/>
  <c r="N229" i="3" s="1"/>
  <c r="K228" i="3"/>
  <c r="M228" i="3" s="1"/>
  <c r="N228" i="3" s="1"/>
  <c r="K227" i="3"/>
  <c r="M227" i="3" s="1"/>
  <c r="N227" i="3" s="1"/>
  <c r="K226" i="3"/>
  <c r="M226" i="3" s="1"/>
  <c r="K225" i="3"/>
  <c r="M225" i="3" s="1"/>
  <c r="K224" i="3"/>
  <c r="M224" i="3" s="1"/>
  <c r="K223" i="3"/>
  <c r="K222" i="3"/>
  <c r="K221" i="3"/>
  <c r="M221" i="3" s="1"/>
  <c r="N221" i="3" s="1"/>
  <c r="K220" i="3"/>
  <c r="M220" i="3" s="1"/>
  <c r="N220" i="3" s="1"/>
  <c r="K219" i="3"/>
  <c r="M219" i="3" s="1"/>
  <c r="N219" i="3" s="1"/>
  <c r="K218" i="3"/>
  <c r="M218" i="3" s="1"/>
  <c r="K217" i="3"/>
  <c r="M217" i="3" s="1"/>
  <c r="K216" i="3"/>
  <c r="M216" i="3" s="1"/>
  <c r="K215" i="3"/>
  <c r="K214" i="3"/>
  <c r="K213" i="3"/>
  <c r="M213" i="3" s="1"/>
  <c r="N213" i="3" s="1"/>
  <c r="K212" i="3"/>
  <c r="M212" i="3" s="1"/>
  <c r="N212" i="3" s="1"/>
  <c r="K211" i="3"/>
  <c r="M211" i="3" s="1"/>
  <c r="N211" i="3" s="1"/>
  <c r="K210" i="3"/>
  <c r="M210" i="3" s="1"/>
  <c r="K209" i="3"/>
  <c r="M209" i="3" s="1"/>
  <c r="K208" i="3"/>
  <c r="M208" i="3" s="1"/>
  <c r="K207" i="3"/>
  <c r="K206" i="3"/>
  <c r="K205" i="3"/>
  <c r="M205" i="3" s="1"/>
  <c r="N205" i="3" s="1"/>
  <c r="K204" i="3"/>
  <c r="M204" i="3" s="1"/>
  <c r="N204" i="3" s="1"/>
  <c r="K203" i="3"/>
  <c r="M203" i="3" s="1"/>
  <c r="N203" i="3" s="1"/>
  <c r="K202" i="3"/>
  <c r="M202" i="3" s="1"/>
  <c r="K201" i="3"/>
  <c r="M201" i="3" s="1"/>
  <c r="K200" i="3"/>
  <c r="M200" i="3" s="1"/>
  <c r="K199" i="3"/>
  <c r="K198" i="3"/>
  <c r="K197" i="3"/>
  <c r="M197" i="3" s="1"/>
  <c r="N197" i="3" s="1"/>
  <c r="K196" i="3"/>
  <c r="M196" i="3" s="1"/>
  <c r="N196" i="3" s="1"/>
  <c r="K195" i="3"/>
  <c r="M195" i="3" s="1"/>
  <c r="N195" i="3" s="1"/>
  <c r="K194" i="3"/>
  <c r="M194" i="3" s="1"/>
  <c r="K193" i="3"/>
  <c r="M193" i="3" s="1"/>
  <c r="K192" i="3"/>
  <c r="M192" i="3" s="1"/>
  <c r="K191" i="3"/>
  <c r="K190" i="3"/>
  <c r="K189" i="3"/>
  <c r="M189" i="3" s="1"/>
  <c r="N189" i="3" s="1"/>
  <c r="K188" i="3"/>
  <c r="M188" i="3" s="1"/>
  <c r="N188" i="3" s="1"/>
  <c r="K187" i="3"/>
  <c r="M187" i="3" s="1"/>
  <c r="K186" i="3"/>
  <c r="M186" i="3" s="1"/>
  <c r="K185" i="3"/>
  <c r="M185" i="3" s="1"/>
  <c r="K184" i="3"/>
  <c r="K183" i="3"/>
  <c r="K182" i="3"/>
  <c r="M182" i="3" s="1"/>
  <c r="N182" i="3" s="1"/>
  <c r="K181" i="3"/>
  <c r="M181" i="3" s="1"/>
  <c r="N181" i="3" s="1"/>
  <c r="K180" i="3"/>
  <c r="M180" i="3" s="1"/>
  <c r="N180" i="3" s="1"/>
  <c r="K179" i="3"/>
  <c r="M179" i="3" s="1"/>
  <c r="K178" i="3"/>
  <c r="M178" i="3" s="1"/>
  <c r="K177" i="3"/>
  <c r="K176" i="3"/>
  <c r="K175" i="3"/>
  <c r="M175" i="3" s="1"/>
  <c r="N175" i="3" s="1"/>
  <c r="K174" i="3"/>
  <c r="M174" i="3" s="1"/>
  <c r="N174" i="3" s="1"/>
  <c r="K173" i="3"/>
  <c r="M173" i="3" s="1"/>
  <c r="N173" i="3" s="1"/>
  <c r="K172" i="3"/>
  <c r="M172" i="3" s="1"/>
  <c r="K171" i="3"/>
  <c r="M171" i="3" s="1"/>
  <c r="K170" i="3"/>
  <c r="M170" i="3" s="1"/>
  <c r="K169" i="3"/>
  <c r="K168" i="3"/>
  <c r="K167" i="3"/>
  <c r="M167" i="3" s="1"/>
  <c r="N167" i="3" s="1"/>
  <c r="K166" i="3"/>
  <c r="M166" i="3" s="1"/>
  <c r="N166" i="3" s="1"/>
  <c r="K165" i="3"/>
  <c r="M165" i="3" s="1"/>
  <c r="N165" i="3" s="1"/>
  <c r="K164" i="3"/>
  <c r="M164" i="3" s="1"/>
  <c r="K163" i="3"/>
  <c r="M163" i="3" s="1"/>
  <c r="K162" i="3"/>
  <c r="M162" i="3" s="1"/>
  <c r="K161" i="3"/>
  <c r="K160" i="3"/>
  <c r="K159" i="3"/>
  <c r="M159" i="3" s="1"/>
  <c r="N159" i="3" s="1"/>
  <c r="K158" i="3"/>
  <c r="M158" i="3" s="1"/>
  <c r="N158" i="3" s="1"/>
  <c r="K157" i="3"/>
  <c r="M157" i="3" s="1"/>
  <c r="N157" i="3" s="1"/>
  <c r="K156" i="3"/>
  <c r="M156" i="3" s="1"/>
  <c r="K155" i="3"/>
  <c r="M155" i="3" s="1"/>
  <c r="K154" i="3"/>
  <c r="K153" i="3"/>
  <c r="K152" i="3"/>
  <c r="M152" i="3" s="1"/>
  <c r="K151" i="3"/>
  <c r="M151" i="3" s="1"/>
  <c r="N151" i="3" s="1"/>
  <c r="K150" i="3"/>
  <c r="M150" i="3" s="1"/>
  <c r="N150" i="3" s="1"/>
  <c r="K149" i="3"/>
  <c r="K148" i="3"/>
  <c r="M148" i="3" s="1"/>
  <c r="N148" i="3" s="1"/>
  <c r="K147" i="3"/>
  <c r="M147" i="3" s="1"/>
  <c r="K146" i="3"/>
  <c r="M146" i="3" s="1"/>
  <c r="N146" i="3" s="1"/>
  <c r="K145" i="3"/>
  <c r="K144" i="3"/>
  <c r="K143" i="3"/>
  <c r="M143" i="3" s="1"/>
  <c r="N143" i="3" s="1"/>
  <c r="K142" i="3"/>
  <c r="M142" i="3" s="1"/>
  <c r="N142" i="3" s="1"/>
  <c r="K141" i="3"/>
  <c r="K140" i="3"/>
  <c r="M140" i="3" s="1"/>
  <c r="N140" i="3" s="1"/>
  <c r="K139" i="3"/>
  <c r="M139" i="3" s="1"/>
  <c r="K138" i="3"/>
  <c r="M138" i="3" s="1"/>
  <c r="N138" i="3" s="1"/>
  <c r="K137" i="3"/>
  <c r="K136" i="3"/>
  <c r="M136" i="3" s="1"/>
  <c r="K135" i="3"/>
  <c r="M135" i="3" s="1"/>
  <c r="K134" i="3"/>
  <c r="M134" i="3" s="1"/>
  <c r="N134" i="3" s="1"/>
  <c r="K133" i="3"/>
  <c r="K132" i="3"/>
  <c r="M132" i="3" s="1"/>
  <c r="K131" i="3"/>
  <c r="M131" i="3" s="1"/>
  <c r="K130" i="3"/>
  <c r="K129" i="3"/>
  <c r="K128" i="3"/>
  <c r="M128" i="3" s="1"/>
  <c r="K127" i="3"/>
  <c r="M127" i="3" s="1"/>
  <c r="K126" i="3"/>
  <c r="M126" i="3" s="1"/>
  <c r="N126" i="3" s="1"/>
  <c r="K125" i="3"/>
  <c r="M125" i="3" s="1"/>
  <c r="N125" i="3" s="1"/>
  <c r="K124" i="3"/>
  <c r="M124" i="3" s="1"/>
  <c r="N124" i="3" s="1"/>
  <c r="K123" i="3"/>
  <c r="K122" i="3"/>
  <c r="K121" i="3"/>
  <c r="M121" i="3" s="1"/>
  <c r="K120" i="3"/>
  <c r="M120" i="3" s="1"/>
  <c r="N120" i="3" s="1"/>
  <c r="K119" i="3"/>
  <c r="M119" i="3" s="1"/>
  <c r="N119" i="3" s="1"/>
  <c r="K118" i="3"/>
  <c r="M118" i="3" s="1"/>
  <c r="K117" i="3"/>
  <c r="M117" i="3" s="1"/>
  <c r="N117" i="3" s="1"/>
  <c r="K116" i="3"/>
  <c r="M116" i="3" s="1"/>
  <c r="N116" i="3" s="1"/>
  <c r="K115" i="3"/>
  <c r="K114" i="3"/>
  <c r="K113" i="3"/>
  <c r="M113" i="3" s="1"/>
  <c r="N113" i="3" s="1"/>
  <c r="K112" i="3"/>
  <c r="M112" i="3" s="1"/>
  <c r="N112" i="3" s="1"/>
  <c r="K111" i="3"/>
  <c r="K110" i="3"/>
  <c r="K109" i="3"/>
  <c r="M109" i="3" s="1"/>
  <c r="K108" i="3"/>
  <c r="K107" i="3"/>
  <c r="K106" i="3"/>
  <c r="M106" i="3" s="1"/>
  <c r="K105" i="3"/>
  <c r="M105" i="3" s="1"/>
  <c r="N105" i="3" s="1"/>
  <c r="K104" i="3"/>
  <c r="M104" i="3" s="1"/>
  <c r="N104" i="3" s="1"/>
  <c r="K103" i="3"/>
  <c r="M103" i="3" s="1"/>
  <c r="K102" i="3"/>
  <c r="M102" i="3" s="1"/>
  <c r="N102" i="3" s="1"/>
  <c r="K101" i="3"/>
  <c r="M101" i="3" s="1"/>
  <c r="K100" i="3"/>
  <c r="M100" i="3" s="1"/>
  <c r="K99" i="3"/>
  <c r="K98" i="3"/>
  <c r="M98" i="3" s="1"/>
  <c r="K97" i="3"/>
  <c r="M97" i="3" s="1"/>
  <c r="N97" i="3" s="1"/>
  <c r="K96" i="3"/>
  <c r="M96" i="3" s="1"/>
  <c r="N96" i="3" s="1"/>
  <c r="K95" i="3"/>
  <c r="K94" i="3"/>
  <c r="M94" i="3" s="1"/>
  <c r="N94" i="3" s="1"/>
  <c r="K93" i="3"/>
  <c r="M93" i="3" s="1"/>
  <c r="K92" i="3"/>
  <c r="K91" i="3"/>
  <c r="M91" i="3" s="1"/>
  <c r="K90" i="3"/>
  <c r="K89" i="3"/>
  <c r="M89" i="3" s="1"/>
  <c r="N89" i="3" s="1"/>
  <c r="K88" i="3"/>
  <c r="K87" i="3"/>
  <c r="M87" i="3" s="1"/>
  <c r="N87" i="3" s="1"/>
  <c r="K86" i="3"/>
  <c r="M86" i="3" s="1"/>
  <c r="K85" i="3"/>
  <c r="K84" i="3"/>
  <c r="M84" i="3" s="1"/>
  <c r="K83" i="3"/>
  <c r="M83" i="3" s="1"/>
  <c r="K82" i="3"/>
  <c r="K81" i="3"/>
  <c r="M81" i="3" s="1"/>
  <c r="K80" i="3"/>
  <c r="M80" i="3" s="1"/>
  <c r="N80" i="3" s="1"/>
  <c r="K79" i="3"/>
  <c r="K78" i="3"/>
  <c r="M78" i="3" s="1"/>
  <c r="N78" i="3" s="1"/>
  <c r="K77" i="3"/>
  <c r="K76" i="3"/>
  <c r="K75" i="3"/>
  <c r="M75" i="3" s="1"/>
  <c r="N75" i="3" s="1"/>
  <c r="K74" i="3"/>
  <c r="M74" i="3" s="1"/>
  <c r="N74" i="3" s="1"/>
  <c r="K73" i="3"/>
  <c r="M73" i="3" s="1"/>
  <c r="K72" i="3"/>
  <c r="M72" i="3" s="1"/>
  <c r="N72" i="3" s="1"/>
  <c r="K71" i="3"/>
  <c r="M71" i="3" s="1"/>
  <c r="K70" i="3"/>
  <c r="K69" i="3"/>
  <c r="M69" i="3" s="1"/>
  <c r="N69" i="3" s="1"/>
  <c r="K68" i="3"/>
  <c r="K67" i="3"/>
  <c r="M67" i="3" s="1"/>
  <c r="K66" i="3"/>
  <c r="M66" i="3" s="1"/>
  <c r="N66" i="3" s="1"/>
  <c r="K65" i="3"/>
  <c r="M65" i="3" s="1"/>
  <c r="N65" i="3" s="1"/>
  <c r="K64" i="3"/>
  <c r="M64" i="3" s="1"/>
  <c r="N64" i="3" s="1"/>
  <c r="K63" i="3"/>
  <c r="M63" i="3" s="1"/>
  <c r="N63" i="3" s="1"/>
  <c r="K62" i="3"/>
  <c r="M62" i="3" s="1"/>
  <c r="N62" i="3" s="1"/>
  <c r="K61" i="3"/>
  <c r="M61" i="3" s="1"/>
  <c r="N61" i="3" s="1"/>
  <c r="K60" i="3"/>
  <c r="M60" i="3" s="1"/>
  <c r="K59" i="3"/>
  <c r="M59" i="3" s="1"/>
  <c r="N59" i="3" s="1"/>
  <c r="K58" i="3"/>
  <c r="M58" i="3" s="1"/>
  <c r="N58" i="3" s="1"/>
  <c r="K57" i="3"/>
  <c r="K56" i="3"/>
  <c r="M56" i="3" s="1"/>
  <c r="K55" i="3"/>
  <c r="M55" i="3" s="1"/>
  <c r="K54" i="3"/>
  <c r="K53" i="3"/>
  <c r="M53" i="3" s="1"/>
  <c r="N53" i="3" s="1"/>
  <c r="K52" i="3"/>
  <c r="M52" i="3" s="1"/>
  <c r="N52" i="3" s="1"/>
  <c r="K51" i="3"/>
  <c r="M51" i="3" s="1"/>
  <c r="K50" i="3"/>
  <c r="M50" i="3" s="1"/>
  <c r="K49" i="3"/>
  <c r="M49" i="3" s="1"/>
  <c r="K48" i="3"/>
  <c r="M48" i="3" s="1"/>
  <c r="N48" i="3" s="1"/>
  <c r="K47" i="3"/>
  <c r="K46" i="3"/>
  <c r="K45" i="3"/>
  <c r="M45" i="3" s="1"/>
  <c r="N45" i="3" s="1"/>
  <c r="K44" i="3"/>
  <c r="M44" i="3" s="1"/>
  <c r="N44" i="3" s="1"/>
  <c r="K43" i="3"/>
  <c r="M43" i="3" s="1"/>
  <c r="K42" i="3"/>
  <c r="K41" i="3"/>
  <c r="M41" i="3" s="1"/>
  <c r="K40" i="3"/>
  <c r="K39" i="3"/>
  <c r="K38" i="3"/>
  <c r="K37" i="3"/>
  <c r="M37" i="3" s="1"/>
  <c r="N37" i="3" s="1"/>
  <c r="K36" i="3"/>
  <c r="M36" i="3" s="1"/>
  <c r="N36" i="3" s="1"/>
  <c r="K35" i="3"/>
  <c r="M35" i="3" s="1"/>
  <c r="K34" i="3"/>
  <c r="M34" i="3" s="1"/>
  <c r="K33" i="3"/>
  <c r="M33" i="3" s="1"/>
  <c r="K32" i="3"/>
  <c r="M32" i="3" s="1"/>
  <c r="N32" i="3" s="1"/>
  <c r="K31" i="3"/>
  <c r="K30" i="3"/>
  <c r="M30" i="3" s="1"/>
  <c r="N30" i="3" s="1"/>
  <c r="K29" i="3"/>
  <c r="M29" i="3" s="1"/>
  <c r="N29" i="3" s="1"/>
  <c r="K28" i="3"/>
  <c r="M28" i="3" s="1"/>
  <c r="K27" i="3"/>
  <c r="K26" i="3"/>
  <c r="M26" i="3" s="1"/>
  <c r="N26" i="3" s="1"/>
  <c r="K25" i="3"/>
  <c r="M25" i="3" s="1"/>
  <c r="N25" i="3" s="1"/>
  <c r="K24" i="3"/>
  <c r="M24" i="3" s="1"/>
  <c r="N24" i="3" s="1"/>
  <c r="K23" i="3"/>
  <c r="K22" i="3"/>
  <c r="M22" i="3" s="1"/>
  <c r="N22" i="3" s="1"/>
  <c r="K21" i="3"/>
  <c r="M21" i="3" s="1"/>
  <c r="N21" i="3" s="1"/>
  <c r="K20" i="3"/>
  <c r="M20" i="3" s="1"/>
  <c r="K19" i="3"/>
  <c r="K18" i="3"/>
  <c r="M18" i="3" s="1"/>
  <c r="N18" i="3" s="1"/>
  <c r="K17" i="3"/>
  <c r="M17" i="3" s="1"/>
  <c r="N17" i="3" s="1"/>
  <c r="K16" i="3"/>
  <c r="M16" i="3" s="1"/>
  <c r="N16" i="3" s="1"/>
  <c r="K15" i="3"/>
  <c r="K14" i="3"/>
  <c r="M14" i="3" s="1"/>
  <c r="N14" i="3" s="1"/>
  <c r="K13" i="3"/>
  <c r="M13" i="3" s="1"/>
  <c r="N13" i="3" s="1"/>
  <c r="K12" i="3"/>
  <c r="M12" i="3" s="1"/>
  <c r="K11" i="3"/>
  <c r="K10" i="3"/>
  <c r="M10" i="3" s="1"/>
  <c r="K9" i="3"/>
  <c r="M9" i="3" s="1"/>
  <c r="N9" i="3" s="1"/>
  <c r="K8" i="3"/>
  <c r="M8" i="3" s="1"/>
  <c r="N8" i="3" s="1"/>
  <c r="K7" i="3"/>
  <c r="K6" i="3"/>
  <c r="M6" i="3" s="1"/>
  <c r="K5" i="3"/>
  <c r="M5" i="3" s="1"/>
  <c r="N5" i="3" s="1"/>
  <c r="K4" i="3"/>
  <c r="M4" i="3" s="1"/>
  <c r="K3" i="3"/>
  <c r="K377" i="3" l="1"/>
  <c r="N285" i="3"/>
  <c r="M40" i="3"/>
  <c r="N40" i="3" s="1"/>
  <c r="N187" i="3"/>
  <c r="N250" i="3"/>
  <c r="N33" i="3"/>
  <c r="N139" i="3"/>
  <c r="N34" i="3"/>
  <c r="N218" i="3"/>
  <c r="N325" i="3"/>
  <c r="M350" i="3"/>
  <c r="N350" i="3" s="1"/>
  <c r="N301" i="3"/>
  <c r="N135" i="3"/>
  <c r="N156" i="3"/>
  <c r="N339" i="3"/>
  <c r="N172" i="3"/>
  <c r="N202" i="3"/>
  <c r="N234" i="3"/>
  <c r="N264" i="3"/>
  <c r="M70" i="3"/>
  <c r="N70" i="3" s="1"/>
  <c r="N131" i="3"/>
  <c r="N50" i="3"/>
  <c r="N55" i="3"/>
  <c r="N81" i="3"/>
  <c r="N86" i="3"/>
  <c r="M95" i="3"/>
  <c r="N95" i="3" s="1"/>
  <c r="N127" i="3"/>
  <c r="M47" i="3"/>
  <c r="N47" i="3" s="1"/>
  <c r="N67" i="3"/>
  <c r="M92" i="3"/>
  <c r="N92" i="3" s="1"/>
  <c r="M110" i="3"/>
  <c r="N110" i="3" s="1"/>
  <c r="N132" i="3"/>
  <c r="N323" i="3"/>
  <c r="N349" i="3"/>
  <c r="N49" i="3"/>
  <c r="N35" i="3"/>
  <c r="M39" i="3"/>
  <c r="N39" i="3" s="1"/>
  <c r="M42" i="3"/>
  <c r="N42" i="3" s="1"/>
  <c r="N56" i="3"/>
  <c r="N164" i="3"/>
  <c r="N194" i="3"/>
  <c r="N210" i="3"/>
  <c r="N226" i="3"/>
  <c r="N242" i="3"/>
  <c r="N257" i="3"/>
  <c r="N266" i="3"/>
  <c r="N277" i="3"/>
  <c r="N293" i="3"/>
  <c r="N363" i="3"/>
  <c r="N41" i="3"/>
  <c r="N10" i="3"/>
  <c r="N73" i="3"/>
  <c r="N93" i="3"/>
  <c r="M149" i="3"/>
  <c r="N149" i="3" s="1"/>
  <c r="N6" i="3"/>
  <c r="N84" i="3"/>
  <c r="N118" i="3"/>
  <c r="M130" i="3"/>
  <c r="N130" i="3" s="1"/>
  <c r="M7" i="3"/>
  <c r="N7" i="3" s="1"/>
  <c r="M15" i="3"/>
  <c r="N15" i="3" s="1"/>
  <c r="M88" i="3"/>
  <c r="N88" i="3" s="1"/>
  <c r="M161" i="3"/>
  <c r="N161" i="3" s="1"/>
  <c r="M177" i="3"/>
  <c r="N177" i="3" s="1"/>
  <c r="M191" i="3"/>
  <c r="N191" i="3" s="1"/>
  <c r="M207" i="3"/>
  <c r="N207" i="3" s="1"/>
  <c r="M223" i="3"/>
  <c r="N223" i="3" s="1"/>
  <c r="M239" i="3"/>
  <c r="N239" i="3" s="1"/>
  <c r="M254" i="3"/>
  <c r="N254" i="3" s="1"/>
  <c r="M274" i="3"/>
  <c r="N274" i="3" s="1"/>
  <c r="M290" i="3"/>
  <c r="N290" i="3" s="1"/>
  <c r="N20" i="3"/>
  <c r="M57" i="3"/>
  <c r="N57" i="3" s="1"/>
  <c r="M79" i="3"/>
  <c r="N79" i="3" s="1"/>
  <c r="M332" i="3"/>
  <c r="N332" i="3" s="1"/>
  <c r="N71" i="3"/>
  <c r="M31" i="3"/>
  <c r="N31" i="3" s="1"/>
  <c r="M38" i="3"/>
  <c r="N38" i="3" s="1"/>
  <c r="M46" i="3"/>
  <c r="N46" i="3" s="1"/>
  <c r="M54" i="3"/>
  <c r="N54" i="3" s="1"/>
  <c r="M169" i="3"/>
  <c r="N169" i="3" s="1"/>
  <c r="M184" i="3"/>
  <c r="N184" i="3" s="1"/>
  <c r="M199" i="3"/>
  <c r="N199" i="3" s="1"/>
  <c r="M215" i="3"/>
  <c r="N215" i="3" s="1"/>
  <c r="M231" i="3"/>
  <c r="N231" i="3" s="1"/>
  <c r="M247" i="3"/>
  <c r="N247" i="3" s="1"/>
  <c r="M262" i="3"/>
  <c r="N262" i="3" s="1"/>
  <c r="M282" i="3"/>
  <c r="N282" i="3" s="1"/>
  <c r="M298" i="3"/>
  <c r="N298" i="3" s="1"/>
  <c r="N12" i="3"/>
  <c r="M85" i="3"/>
  <c r="N85" i="3" s="1"/>
  <c r="M353" i="3"/>
  <c r="N353" i="3" s="1"/>
  <c r="N4" i="3"/>
  <c r="M68" i="3"/>
  <c r="N68" i="3" s="1"/>
  <c r="M77" i="3"/>
  <c r="N77" i="3" s="1"/>
  <c r="M90" i="3"/>
  <c r="N90" i="3" s="1"/>
  <c r="N103" i="3"/>
  <c r="M154" i="3"/>
  <c r="N154" i="3" s="1"/>
  <c r="N106" i="3"/>
  <c r="M23" i="3"/>
  <c r="N23" i="3" s="1"/>
  <c r="M82" i="3"/>
  <c r="N82" i="3" s="1"/>
  <c r="M315" i="3"/>
  <c r="N315" i="3" s="1"/>
  <c r="N28" i="3"/>
  <c r="N43" i="3"/>
  <c r="N51" i="3"/>
  <c r="N100" i="3"/>
  <c r="M123" i="3"/>
  <c r="N123" i="3" s="1"/>
  <c r="M27" i="3"/>
  <c r="N27" i="3" s="1"/>
  <c r="M348" i="3"/>
  <c r="N348" i="3" s="1"/>
  <c r="M129" i="3"/>
  <c r="N129" i="3" s="1"/>
  <c r="M3" i="3"/>
  <c r="N3" i="3" s="1"/>
  <c r="M11" i="3"/>
  <c r="N11" i="3" s="1"/>
  <c r="M19" i="3"/>
  <c r="N19" i="3" s="1"/>
  <c r="M76" i="3"/>
  <c r="N76" i="3" s="1"/>
  <c r="M99" i="3"/>
  <c r="N99" i="3" s="1"/>
  <c r="N109" i="3"/>
  <c r="M122" i="3"/>
  <c r="N122" i="3" s="1"/>
  <c r="N128" i="3"/>
  <c r="M153" i="3"/>
  <c r="N153" i="3" s="1"/>
  <c r="M160" i="3"/>
  <c r="N160" i="3" s="1"/>
  <c r="M168" i="3"/>
  <c r="N168" i="3" s="1"/>
  <c r="M176" i="3"/>
  <c r="N176" i="3" s="1"/>
  <c r="M183" i="3"/>
  <c r="N183" i="3" s="1"/>
  <c r="M190" i="3"/>
  <c r="N190" i="3" s="1"/>
  <c r="M198" i="3"/>
  <c r="N198" i="3" s="1"/>
  <c r="M206" i="3"/>
  <c r="N206" i="3" s="1"/>
  <c r="M214" i="3"/>
  <c r="N214" i="3" s="1"/>
  <c r="M222" i="3"/>
  <c r="N222" i="3" s="1"/>
  <c r="M230" i="3"/>
  <c r="N230" i="3" s="1"/>
  <c r="M238" i="3"/>
  <c r="N238" i="3" s="1"/>
  <c r="M246" i="3"/>
  <c r="N246" i="3" s="1"/>
  <c r="M261" i="3"/>
  <c r="N261" i="3" s="1"/>
  <c r="M273" i="3"/>
  <c r="N273" i="3" s="1"/>
  <c r="M281" i="3"/>
  <c r="N281" i="3" s="1"/>
  <c r="M289" i="3"/>
  <c r="N289" i="3" s="1"/>
  <c r="M297" i="3"/>
  <c r="N297" i="3" s="1"/>
  <c r="M305" i="3"/>
  <c r="N305" i="3" s="1"/>
  <c r="N331" i="3"/>
  <c r="M340" i="3"/>
  <c r="N340" i="3" s="1"/>
  <c r="N360" i="3"/>
  <c r="M367" i="3"/>
  <c r="N367" i="3" s="1"/>
  <c r="M324" i="3"/>
  <c r="N324" i="3" s="1"/>
  <c r="N60" i="3"/>
  <c r="M107" i="3"/>
  <c r="N107" i="3" s="1"/>
  <c r="M133" i="3"/>
  <c r="N133" i="3" s="1"/>
  <c r="N147" i="3"/>
  <c r="N162" i="3"/>
  <c r="N170" i="3"/>
  <c r="N178" i="3"/>
  <c r="N185" i="3"/>
  <c r="N192" i="3"/>
  <c r="N200" i="3"/>
  <c r="N208" i="3"/>
  <c r="N216" i="3"/>
  <c r="N224" i="3"/>
  <c r="N232" i="3"/>
  <c r="N240" i="3"/>
  <c r="N248" i="3"/>
  <c r="N255" i="3"/>
  <c r="N275" i="3"/>
  <c r="N283" i="3"/>
  <c r="N291" i="3"/>
  <c r="N299" i="3"/>
  <c r="N307" i="3"/>
  <c r="M316" i="3"/>
  <c r="N316" i="3" s="1"/>
  <c r="N337" i="3"/>
  <c r="M345" i="3"/>
  <c r="N345" i="3" s="1"/>
  <c r="N369" i="3"/>
  <c r="M308" i="3"/>
  <c r="N308" i="3" s="1"/>
  <c r="M137" i="3"/>
  <c r="N137" i="3" s="1"/>
  <c r="N83" i="3"/>
  <c r="N91" i="3"/>
  <c r="N101" i="3"/>
  <c r="M108" i="3"/>
  <c r="N108" i="3" s="1"/>
  <c r="M111" i="3"/>
  <c r="N111" i="3" s="1"/>
  <c r="M114" i="3"/>
  <c r="N114" i="3" s="1"/>
  <c r="M141" i="3"/>
  <c r="N141" i="3" s="1"/>
  <c r="M144" i="3"/>
  <c r="N144" i="3" s="1"/>
  <c r="N155" i="3"/>
  <c r="N163" i="3"/>
  <c r="N171" i="3"/>
  <c r="N179" i="3"/>
  <c r="N186" i="3"/>
  <c r="N193" i="3"/>
  <c r="N201" i="3"/>
  <c r="N209" i="3"/>
  <c r="N217" i="3"/>
  <c r="N225" i="3"/>
  <c r="N233" i="3"/>
  <c r="N241" i="3"/>
  <c r="N249" i="3"/>
  <c r="N256" i="3"/>
  <c r="N263" i="3"/>
  <c r="N265" i="3"/>
  <c r="N276" i="3"/>
  <c r="N284" i="3"/>
  <c r="N292" i="3"/>
  <c r="N300" i="3"/>
  <c r="N321" i="3"/>
  <c r="M329" i="3"/>
  <c r="N329" i="3" s="1"/>
  <c r="N355" i="3"/>
  <c r="M362" i="3"/>
  <c r="N362" i="3" s="1"/>
  <c r="N136" i="3"/>
  <c r="N98" i="3"/>
  <c r="M115" i="3"/>
  <c r="N115" i="3" s="1"/>
  <c r="N121" i="3"/>
  <c r="M145" i="3"/>
  <c r="N145" i="3" s="1"/>
  <c r="N152" i="3"/>
  <c r="N313" i="3"/>
  <c r="N347" i="3"/>
  <c r="M306" i="3"/>
  <c r="N306" i="3" s="1"/>
  <c r="M314" i="3"/>
  <c r="N314" i="3" s="1"/>
  <c r="M322" i="3"/>
  <c r="N322" i="3" s="1"/>
  <c r="M330" i="3"/>
  <c r="N330" i="3" s="1"/>
  <c r="M338" i="3"/>
  <c r="N338" i="3" s="1"/>
  <c r="M346" i="3"/>
  <c r="N346" i="3" s="1"/>
  <c r="M354" i="3"/>
  <c r="N354" i="3" s="1"/>
  <c r="M361" i="3"/>
  <c r="N361" i="3" s="1"/>
  <c r="M368" i="3"/>
  <c r="N368" i="3" s="1"/>
  <c r="M372" i="3"/>
  <c r="N372" i="3" s="1"/>
  <c r="M370" i="3"/>
  <c r="N370" i="3" s="1"/>
  <c r="K248" i="1"/>
  <c r="K247" i="1"/>
  <c r="K246" i="1"/>
  <c r="K245" i="1"/>
  <c r="M245" i="1" s="1"/>
  <c r="N245" i="1" s="1"/>
  <c r="K244" i="1"/>
  <c r="M244" i="1" s="1"/>
  <c r="K243" i="1"/>
  <c r="K242" i="1"/>
  <c r="M242" i="1" s="1"/>
  <c r="K241" i="1"/>
  <c r="M241" i="1" s="1"/>
  <c r="N241" i="1" s="1"/>
  <c r="K240" i="1"/>
  <c r="K239" i="1"/>
  <c r="K238" i="1"/>
  <c r="K237" i="1"/>
  <c r="M237" i="1" s="1"/>
  <c r="N237" i="1" s="1"/>
  <c r="K236" i="1"/>
  <c r="M236" i="1" s="1"/>
  <c r="K235" i="1"/>
  <c r="K234" i="1"/>
  <c r="M234" i="1" s="1"/>
  <c r="K233" i="1"/>
  <c r="K232" i="1"/>
  <c r="K231" i="1"/>
  <c r="K230" i="1"/>
  <c r="M230" i="1" s="1"/>
  <c r="N230" i="1" s="1"/>
  <c r="K229" i="1"/>
  <c r="M229" i="1" s="1"/>
  <c r="K228" i="1"/>
  <c r="K227" i="1"/>
  <c r="M227" i="1" s="1"/>
  <c r="K226" i="1"/>
  <c r="M226" i="1" s="1"/>
  <c r="N226" i="1" s="1"/>
  <c r="K225" i="1"/>
  <c r="K224" i="1"/>
  <c r="K223" i="1"/>
  <c r="K222" i="1"/>
  <c r="K221" i="1"/>
  <c r="M221" i="1" s="1"/>
  <c r="K220" i="1"/>
  <c r="K219" i="1"/>
  <c r="M219" i="1" s="1"/>
  <c r="K218" i="1"/>
  <c r="K217" i="1"/>
  <c r="K216" i="1"/>
  <c r="K215" i="1"/>
  <c r="M215" i="1" s="1"/>
  <c r="K214" i="1"/>
  <c r="M214" i="1" s="1"/>
  <c r="K213" i="1"/>
  <c r="M213" i="1" s="1"/>
  <c r="K212" i="1"/>
  <c r="M212" i="1" s="1"/>
  <c r="N212" i="1" s="1"/>
  <c r="K211" i="1"/>
  <c r="K210" i="1"/>
  <c r="K209" i="1"/>
  <c r="K208" i="1"/>
  <c r="M208" i="1" s="1"/>
  <c r="N208" i="1" s="1"/>
  <c r="K207" i="1"/>
  <c r="M207" i="1" s="1"/>
  <c r="K206" i="1"/>
  <c r="K205" i="1"/>
  <c r="M205" i="1" s="1"/>
  <c r="K204" i="1"/>
  <c r="K203" i="1"/>
  <c r="K202" i="1"/>
  <c r="K201" i="1"/>
  <c r="K200" i="1"/>
  <c r="K199" i="1"/>
  <c r="M199" i="1" s="1"/>
  <c r="K198" i="1"/>
  <c r="K197" i="1"/>
  <c r="M197" i="1" s="1"/>
  <c r="K196" i="1"/>
  <c r="M196" i="1" s="1"/>
  <c r="N196" i="1" s="1"/>
  <c r="K195" i="1"/>
  <c r="K194" i="1"/>
  <c r="K193" i="1"/>
  <c r="K192" i="1"/>
  <c r="K191" i="1"/>
  <c r="M191" i="1" s="1"/>
  <c r="K190" i="1"/>
  <c r="K189" i="1"/>
  <c r="M189" i="1" s="1"/>
  <c r="K188" i="1"/>
  <c r="K187" i="1"/>
  <c r="K186" i="1"/>
  <c r="K185" i="1"/>
  <c r="K184" i="1"/>
  <c r="M184" i="1" s="1"/>
  <c r="N184" i="1" s="1"/>
  <c r="K183" i="1"/>
  <c r="K182" i="1"/>
  <c r="K181" i="1"/>
  <c r="K180" i="1"/>
  <c r="K179" i="1"/>
  <c r="K178" i="1"/>
  <c r="M178" i="1" s="1"/>
  <c r="N178" i="1" s="1"/>
  <c r="K177" i="1"/>
  <c r="M177" i="1" s="1"/>
  <c r="N177" i="1" s="1"/>
  <c r="K176" i="1"/>
  <c r="K175" i="1"/>
  <c r="M175" i="1" s="1"/>
  <c r="N175" i="1" s="1"/>
  <c r="K174" i="1"/>
  <c r="K173" i="1"/>
  <c r="M173" i="1" s="1"/>
  <c r="K172" i="1"/>
  <c r="K171" i="1"/>
  <c r="K170" i="1"/>
  <c r="K169" i="1"/>
  <c r="K168" i="1"/>
  <c r="M168" i="1" s="1"/>
  <c r="N168" i="1" s="1"/>
  <c r="K167" i="1"/>
  <c r="M167" i="1" s="1"/>
  <c r="N167" i="1" s="1"/>
  <c r="K166" i="1"/>
  <c r="K165" i="1"/>
  <c r="K164" i="1"/>
  <c r="K163" i="1"/>
  <c r="M163" i="1" s="1"/>
  <c r="N163" i="1" s="1"/>
  <c r="K162" i="1"/>
  <c r="M162" i="1" s="1"/>
  <c r="N162" i="1" s="1"/>
  <c r="K161" i="1"/>
  <c r="K160" i="1"/>
  <c r="M160" i="1" s="1"/>
  <c r="N160" i="1" s="1"/>
  <c r="K159" i="1"/>
  <c r="M159" i="1" s="1"/>
  <c r="N159" i="1" s="1"/>
  <c r="K158" i="1"/>
  <c r="K157" i="1"/>
  <c r="K156" i="1"/>
  <c r="K155" i="1"/>
  <c r="M155" i="1" s="1"/>
  <c r="N155" i="1" s="1"/>
  <c r="K154" i="1"/>
  <c r="M154" i="1" s="1"/>
  <c r="N154" i="1" s="1"/>
  <c r="K153" i="1"/>
  <c r="K152" i="1"/>
  <c r="M152" i="1" s="1"/>
  <c r="N152" i="1" s="1"/>
  <c r="K151" i="1"/>
  <c r="M151" i="1" s="1"/>
  <c r="K150" i="1"/>
  <c r="M150" i="1" s="1"/>
  <c r="K149" i="1"/>
  <c r="K148" i="1"/>
  <c r="K147" i="1"/>
  <c r="M147" i="1" s="1"/>
  <c r="N147" i="1" s="1"/>
  <c r="K146" i="1"/>
  <c r="M146" i="1" s="1"/>
  <c r="N146" i="1" s="1"/>
  <c r="K145" i="1"/>
  <c r="K144" i="1"/>
  <c r="M144" i="1" s="1"/>
  <c r="N144" i="1" s="1"/>
  <c r="K143" i="1"/>
  <c r="M143" i="1" s="1"/>
  <c r="N143" i="1" s="1"/>
  <c r="K142" i="1"/>
  <c r="M142" i="1" s="1"/>
  <c r="K141" i="1"/>
  <c r="K140" i="1"/>
  <c r="K139" i="1"/>
  <c r="M139" i="1" s="1"/>
  <c r="N139" i="1" s="1"/>
  <c r="K138" i="1"/>
  <c r="K137" i="1"/>
  <c r="M137" i="1" s="1"/>
  <c r="N137" i="1" s="1"/>
  <c r="K136" i="1"/>
  <c r="M136" i="1" s="1"/>
  <c r="N136" i="1" s="1"/>
  <c r="K135" i="1"/>
  <c r="M135" i="1" s="1"/>
  <c r="K134" i="1"/>
  <c r="K133" i="1"/>
  <c r="K132" i="1"/>
  <c r="M132" i="1" s="1"/>
  <c r="N132" i="1" s="1"/>
  <c r="K131" i="1"/>
  <c r="M131" i="1" s="1"/>
  <c r="N131" i="1" s="1"/>
  <c r="K130" i="1"/>
  <c r="K129" i="1"/>
  <c r="M129" i="1" s="1"/>
  <c r="N129" i="1" s="1"/>
  <c r="K128" i="1"/>
  <c r="K127" i="1"/>
  <c r="K126" i="1"/>
  <c r="M126" i="1" s="1"/>
  <c r="N126" i="1" s="1"/>
  <c r="K125" i="1"/>
  <c r="K124" i="1"/>
  <c r="M124" i="1" s="1"/>
  <c r="K123" i="1"/>
  <c r="M123" i="1" s="1"/>
  <c r="N123" i="1" s="1"/>
  <c r="K122" i="1"/>
  <c r="M122" i="1" s="1"/>
  <c r="K121" i="1"/>
  <c r="K120" i="1"/>
  <c r="K119" i="1"/>
  <c r="M119" i="1" s="1"/>
  <c r="N119" i="1" s="1"/>
  <c r="K118" i="1"/>
  <c r="M118" i="1" s="1"/>
  <c r="N118" i="1" s="1"/>
  <c r="K117" i="1"/>
  <c r="K116" i="1"/>
  <c r="M116" i="1" s="1"/>
  <c r="N116" i="1" s="1"/>
  <c r="K115" i="1"/>
  <c r="M115" i="1" s="1"/>
  <c r="K114" i="1"/>
  <c r="K113" i="1"/>
  <c r="K112" i="1"/>
  <c r="K111" i="1"/>
  <c r="M111" i="1" s="1"/>
  <c r="N111" i="1" s="1"/>
  <c r="K110" i="1"/>
  <c r="M110" i="1" s="1"/>
  <c r="N110" i="1" s="1"/>
  <c r="K109" i="1"/>
  <c r="K108" i="1"/>
  <c r="M108" i="1" s="1"/>
  <c r="K107" i="1"/>
  <c r="M107" i="1" s="1"/>
  <c r="N107" i="1" s="1"/>
  <c r="K106" i="1"/>
  <c r="M106" i="1" s="1"/>
  <c r="K105" i="1"/>
  <c r="K104" i="1"/>
  <c r="K103" i="1"/>
  <c r="M103" i="1" s="1"/>
  <c r="N103" i="1" s="1"/>
  <c r="K102" i="1"/>
  <c r="M102" i="1" s="1"/>
  <c r="N102" i="1" s="1"/>
  <c r="K101" i="1"/>
  <c r="K100" i="1"/>
  <c r="M100" i="1" s="1"/>
  <c r="N100" i="1" s="1"/>
  <c r="K99" i="1"/>
  <c r="M99" i="1" s="1"/>
  <c r="K98" i="1"/>
  <c r="K97" i="1"/>
  <c r="K96" i="1"/>
  <c r="K95" i="1"/>
  <c r="M95" i="1" s="1"/>
  <c r="N95" i="1" s="1"/>
  <c r="K94" i="1"/>
  <c r="M94" i="1" s="1"/>
  <c r="N94" i="1" s="1"/>
  <c r="K93" i="1"/>
  <c r="K92" i="1"/>
  <c r="M92" i="1" s="1"/>
  <c r="K91" i="1"/>
  <c r="M91" i="1" s="1"/>
  <c r="N91" i="1" s="1"/>
  <c r="K90" i="1"/>
  <c r="K89" i="1"/>
  <c r="M89" i="1" s="1"/>
  <c r="K88" i="1"/>
  <c r="K87" i="1"/>
  <c r="M87" i="1" s="1"/>
  <c r="N87" i="1" s="1"/>
  <c r="K86" i="1"/>
  <c r="M86" i="1" s="1"/>
  <c r="N86" i="1" s="1"/>
  <c r="K85" i="1"/>
  <c r="K84" i="1"/>
  <c r="M84" i="1" s="1"/>
  <c r="K83" i="1"/>
  <c r="M83" i="1" s="1"/>
  <c r="N83" i="1" s="1"/>
  <c r="K82" i="1"/>
  <c r="K81" i="1"/>
  <c r="M81" i="1" s="1"/>
  <c r="K80" i="1"/>
  <c r="K79" i="1"/>
  <c r="M79" i="1" s="1"/>
  <c r="N79" i="1" s="1"/>
  <c r="K78" i="1"/>
  <c r="M78" i="1" s="1"/>
  <c r="N78" i="1" s="1"/>
  <c r="K77" i="1"/>
  <c r="K76" i="1"/>
  <c r="M76" i="1" s="1"/>
  <c r="K75" i="1"/>
  <c r="M75" i="1" s="1"/>
  <c r="N75" i="1" s="1"/>
  <c r="K74" i="1"/>
  <c r="K73" i="1"/>
  <c r="M73" i="1" s="1"/>
  <c r="K72" i="1"/>
  <c r="K71" i="1"/>
  <c r="M71" i="1" s="1"/>
  <c r="N71" i="1" s="1"/>
  <c r="K70" i="1"/>
  <c r="M70" i="1" s="1"/>
  <c r="N70" i="1" s="1"/>
  <c r="K69" i="1"/>
  <c r="K68" i="1"/>
  <c r="M68" i="1" s="1"/>
  <c r="N68" i="1" s="1"/>
  <c r="K67" i="1"/>
  <c r="M67" i="1" s="1"/>
  <c r="K66" i="1"/>
  <c r="K65" i="1"/>
  <c r="M65" i="1" s="1"/>
  <c r="N65" i="1" s="1"/>
  <c r="K64" i="1"/>
  <c r="M64" i="1" s="1"/>
  <c r="N64" i="1" s="1"/>
  <c r="K63" i="1"/>
  <c r="K62" i="1"/>
  <c r="M62" i="1" s="1"/>
  <c r="K61" i="1"/>
  <c r="M61" i="1" s="1"/>
  <c r="N61" i="1" s="1"/>
  <c r="K60" i="1"/>
  <c r="K59" i="1"/>
  <c r="M59" i="1" s="1"/>
  <c r="K58" i="1"/>
  <c r="K57" i="1"/>
  <c r="M57" i="1" s="1"/>
  <c r="N57" i="1" s="1"/>
  <c r="K56" i="1"/>
  <c r="M56" i="1" s="1"/>
  <c r="N56" i="1" s="1"/>
  <c r="K55" i="1"/>
  <c r="K54" i="1"/>
  <c r="M54" i="1" s="1"/>
  <c r="K53" i="1"/>
  <c r="M53" i="1" s="1"/>
  <c r="N53" i="1" s="1"/>
  <c r="K52" i="1"/>
  <c r="K51" i="1"/>
  <c r="M51" i="1" s="1"/>
  <c r="K50" i="1"/>
  <c r="K49" i="1"/>
  <c r="M49" i="1" s="1"/>
  <c r="N49" i="1" s="1"/>
  <c r="K48" i="1"/>
  <c r="M48" i="1" s="1"/>
  <c r="N48" i="1" s="1"/>
  <c r="K47" i="1"/>
  <c r="K46" i="1"/>
  <c r="M46" i="1" s="1"/>
  <c r="K45" i="1"/>
  <c r="M45" i="1" s="1"/>
  <c r="N45" i="1" s="1"/>
  <c r="K44" i="1"/>
  <c r="K43" i="1"/>
  <c r="K42" i="1"/>
  <c r="K41" i="1"/>
  <c r="M41" i="1" s="1"/>
  <c r="N41" i="1" s="1"/>
  <c r="K40" i="1"/>
  <c r="M40" i="1" s="1"/>
  <c r="N40" i="1" s="1"/>
  <c r="K39" i="1"/>
  <c r="K38" i="1"/>
  <c r="K37" i="1"/>
  <c r="M37" i="1" s="1"/>
  <c r="K36" i="1"/>
  <c r="K35" i="1"/>
  <c r="M35" i="1" s="1"/>
  <c r="N35" i="1" s="1"/>
  <c r="K34" i="1"/>
  <c r="K33" i="1"/>
  <c r="K32" i="1"/>
  <c r="M32" i="1" s="1"/>
  <c r="N32" i="1" s="1"/>
  <c r="K31" i="1"/>
  <c r="K30" i="1"/>
  <c r="M30" i="1" s="1"/>
  <c r="N30" i="1" s="1"/>
  <c r="K29" i="1"/>
  <c r="M29" i="1" s="1"/>
  <c r="K28" i="1"/>
  <c r="K27" i="1"/>
  <c r="K26" i="1"/>
  <c r="K25" i="1"/>
  <c r="M25" i="1" s="1"/>
  <c r="N25" i="1" s="1"/>
  <c r="K24" i="1"/>
  <c r="M24" i="1" s="1"/>
  <c r="K23" i="1"/>
  <c r="K22" i="1"/>
  <c r="M22" i="1" s="1"/>
  <c r="K21" i="1"/>
  <c r="K20" i="1"/>
  <c r="M20" i="1" s="1"/>
  <c r="N20" i="1" s="1"/>
  <c r="K19" i="1"/>
  <c r="K18" i="1"/>
  <c r="M18" i="1" s="1"/>
  <c r="N18" i="1" s="1"/>
  <c r="K17" i="1"/>
  <c r="M17" i="1" s="1"/>
  <c r="N17" i="1" s="1"/>
  <c r="K16" i="1"/>
  <c r="K15" i="1"/>
  <c r="M15" i="1" s="1"/>
  <c r="N15" i="1" s="1"/>
  <c r="K14" i="1"/>
  <c r="K13" i="1"/>
  <c r="K12" i="1"/>
  <c r="K11" i="1"/>
  <c r="K10" i="1"/>
  <c r="M10" i="1" s="1"/>
  <c r="N10" i="1" s="1"/>
  <c r="K9" i="1"/>
  <c r="M9" i="1" s="1"/>
  <c r="N9" i="1" s="1"/>
  <c r="K8" i="1"/>
  <c r="K7" i="1"/>
  <c r="M7" i="1" s="1"/>
  <c r="N7" i="1" s="1"/>
  <c r="K6" i="1"/>
  <c r="M6" i="1" s="1"/>
  <c r="N6" i="1" s="1"/>
  <c r="K5" i="1"/>
  <c r="K4" i="1"/>
  <c r="K3" i="1"/>
  <c r="K262" i="1" l="1"/>
  <c r="N377" i="3"/>
  <c r="M377" i="3"/>
  <c r="N227" i="1"/>
  <c r="M185" i="1"/>
  <c r="N185" i="1" s="1"/>
  <c r="N213" i="1"/>
  <c r="N242" i="1"/>
  <c r="N37" i="1"/>
  <c r="M222" i="1"/>
  <c r="N222" i="1" s="1"/>
  <c r="N22" i="1"/>
  <c r="M14" i="1"/>
  <c r="N14" i="1" s="1"/>
  <c r="M140" i="1"/>
  <c r="N140" i="1" s="1"/>
  <c r="N150" i="1"/>
  <c r="M182" i="1"/>
  <c r="N182" i="1" s="1"/>
  <c r="M200" i="1"/>
  <c r="N200" i="1" s="1"/>
  <c r="N205" i="1"/>
  <c r="M174" i="1"/>
  <c r="N174" i="1" s="1"/>
  <c r="N219" i="1"/>
  <c r="M233" i="1"/>
  <c r="N233" i="1" s="1"/>
  <c r="N151" i="1"/>
  <c r="M170" i="1"/>
  <c r="N170" i="1" s="1"/>
  <c r="M192" i="1"/>
  <c r="N192" i="1" s="1"/>
  <c r="N197" i="1"/>
  <c r="N215" i="1"/>
  <c r="N173" i="1"/>
  <c r="M166" i="1"/>
  <c r="N166" i="1" s="1"/>
  <c r="N108" i="1"/>
  <c r="N124" i="1"/>
  <c r="N142" i="1"/>
  <c r="M188" i="1"/>
  <c r="N188" i="1" s="1"/>
  <c r="N234" i="1"/>
  <c r="M248" i="1"/>
  <c r="N248" i="1" s="1"/>
  <c r="N99" i="1"/>
  <c r="N115" i="1"/>
  <c r="M158" i="1"/>
  <c r="N158" i="1" s="1"/>
  <c r="M181" i="1"/>
  <c r="N181" i="1" s="1"/>
  <c r="N189" i="1"/>
  <c r="M204" i="1"/>
  <c r="N204" i="1" s="1"/>
  <c r="M63" i="1"/>
  <c r="N63" i="1" s="1"/>
  <c r="M85" i="1"/>
  <c r="N85" i="1" s="1"/>
  <c r="M5" i="1"/>
  <c r="N5" i="1" s="1"/>
  <c r="M11" i="1"/>
  <c r="N11" i="1" s="1"/>
  <c r="M23" i="1"/>
  <c r="N23" i="1" s="1"/>
  <c r="M26" i="1"/>
  <c r="N26" i="1" s="1"/>
  <c r="M43" i="1"/>
  <c r="N43" i="1" s="1"/>
  <c r="M125" i="1"/>
  <c r="N125" i="1" s="1"/>
  <c r="M145" i="1"/>
  <c r="N145" i="1" s="1"/>
  <c r="M190" i="1"/>
  <c r="N190" i="1" s="1"/>
  <c r="M209" i="1"/>
  <c r="N209" i="1" s="1"/>
  <c r="M55" i="1"/>
  <c r="N55" i="1" s="1"/>
  <c r="N89" i="1"/>
  <c r="M8" i="1"/>
  <c r="N8" i="1" s="1"/>
  <c r="M36" i="1"/>
  <c r="N36" i="1" s="1"/>
  <c r="M98" i="1"/>
  <c r="N98" i="1" s="1"/>
  <c r="M121" i="1"/>
  <c r="N121" i="1" s="1"/>
  <c r="M165" i="1"/>
  <c r="N165" i="1" s="1"/>
  <c r="M39" i="1"/>
  <c r="N39" i="1" s="1"/>
  <c r="N59" i="1"/>
  <c r="N81" i="1"/>
  <c r="M128" i="1"/>
  <c r="N128" i="1" s="1"/>
  <c r="M12" i="1"/>
  <c r="N12" i="1" s="1"/>
  <c r="M21" i="1"/>
  <c r="N21" i="1" s="1"/>
  <c r="N24" i="1"/>
  <c r="M27" i="1"/>
  <c r="N27" i="1" s="1"/>
  <c r="M33" i="1"/>
  <c r="N33" i="1" s="1"/>
  <c r="M44" i="1"/>
  <c r="N44" i="1" s="1"/>
  <c r="M52" i="1"/>
  <c r="N52" i="1" s="1"/>
  <c r="M60" i="1"/>
  <c r="N60" i="1" s="1"/>
  <c r="M74" i="1"/>
  <c r="N74" i="1" s="1"/>
  <c r="M82" i="1"/>
  <c r="N82" i="1" s="1"/>
  <c r="M90" i="1"/>
  <c r="N90" i="1" s="1"/>
  <c r="M117" i="1"/>
  <c r="N117" i="1" s="1"/>
  <c r="N122" i="1"/>
  <c r="M206" i="1"/>
  <c r="N206" i="1" s="1"/>
  <c r="M223" i="1"/>
  <c r="N223" i="1" s="1"/>
  <c r="M3" i="1"/>
  <c r="M113" i="1"/>
  <c r="N113" i="1" s="1"/>
  <c r="M138" i="1"/>
  <c r="N138" i="1" s="1"/>
  <c r="M187" i="1"/>
  <c r="N187" i="1" s="1"/>
  <c r="M247" i="1"/>
  <c r="N247" i="1" s="1"/>
  <c r="N67" i="1"/>
  <c r="M77" i="1"/>
  <c r="N77" i="1" s="1"/>
  <c r="M93" i="1"/>
  <c r="N93" i="1" s="1"/>
  <c r="M172" i="1"/>
  <c r="N172" i="1" s="1"/>
  <c r="M218" i="1"/>
  <c r="N218" i="1" s="1"/>
  <c r="M28" i="1"/>
  <c r="N28" i="1" s="1"/>
  <c r="M109" i="1"/>
  <c r="N109" i="1" s="1"/>
  <c r="M157" i="1"/>
  <c r="N157" i="1" s="1"/>
  <c r="M220" i="1"/>
  <c r="N220" i="1" s="1"/>
  <c r="M238" i="1"/>
  <c r="N238" i="1" s="1"/>
  <c r="N51" i="1"/>
  <c r="N73" i="1"/>
  <c r="M97" i="1"/>
  <c r="N97" i="1" s="1"/>
  <c r="M149" i="1"/>
  <c r="N149" i="1" s="1"/>
  <c r="M4" i="1"/>
  <c r="N4" i="1" s="1"/>
  <c r="M13" i="1"/>
  <c r="N13" i="1" s="1"/>
  <c r="M19" i="1"/>
  <c r="N19" i="1" s="1"/>
  <c r="M31" i="1"/>
  <c r="N31" i="1" s="1"/>
  <c r="M38" i="1"/>
  <c r="N38" i="1" s="1"/>
  <c r="M105" i="1"/>
  <c r="N105" i="1" s="1"/>
  <c r="M114" i="1"/>
  <c r="N114" i="1" s="1"/>
  <c r="M134" i="1"/>
  <c r="N134" i="1" s="1"/>
  <c r="M180" i="1"/>
  <c r="N180" i="1" s="1"/>
  <c r="M203" i="1"/>
  <c r="N203" i="1" s="1"/>
  <c r="M47" i="1"/>
  <c r="N47" i="1" s="1"/>
  <c r="M69" i="1"/>
  <c r="N69" i="1" s="1"/>
  <c r="M16" i="1"/>
  <c r="N16" i="1" s="1"/>
  <c r="N29" i="1"/>
  <c r="N46" i="1"/>
  <c r="N54" i="1"/>
  <c r="N62" i="1"/>
  <c r="N76" i="1"/>
  <c r="N84" i="1"/>
  <c r="N92" i="1"/>
  <c r="M101" i="1"/>
  <c r="N101" i="1" s="1"/>
  <c r="N106" i="1"/>
  <c r="M130" i="1"/>
  <c r="N130" i="1" s="1"/>
  <c r="N135" i="1"/>
  <c r="M193" i="1"/>
  <c r="N193" i="1" s="1"/>
  <c r="M235" i="1"/>
  <c r="N235" i="1" s="1"/>
  <c r="N191" i="1"/>
  <c r="M194" i="1"/>
  <c r="N194" i="1" s="1"/>
  <c r="N207" i="1"/>
  <c r="M210" i="1"/>
  <c r="N210" i="1" s="1"/>
  <c r="N221" i="1"/>
  <c r="M224" i="1"/>
  <c r="N224" i="1" s="1"/>
  <c r="N236" i="1"/>
  <c r="M239" i="1"/>
  <c r="N239" i="1" s="1"/>
  <c r="M153" i="1"/>
  <c r="N153" i="1" s="1"/>
  <c r="M161" i="1"/>
  <c r="N161" i="1" s="1"/>
  <c r="M169" i="1"/>
  <c r="N169" i="1" s="1"/>
  <c r="M176" i="1"/>
  <c r="N176" i="1" s="1"/>
  <c r="M183" i="1"/>
  <c r="N183" i="1" s="1"/>
  <c r="M195" i="1"/>
  <c r="N195" i="1" s="1"/>
  <c r="M198" i="1"/>
  <c r="N198" i="1" s="1"/>
  <c r="M201" i="1"/>
  <c r="N201" i="1" s="1"/>
  <c r="M211" i="1"/>
  <c r="N211" i="1" s="1"/>
  <c r="M216" i="1"/>
  <c r="N216" i="1" s="1"/>
  <c r="M225" i="1"/>
  <c r="N225" i="1" s="1"/>
  <c r="M228" i="1"/>
  <c r="N228" i="1" s="1"/>
  <c r="M231" i="1"/>
  <c r="N231" i="1" s="1"/>
  <c r="M240" i="1"/>
  <c r="N240" i="1" s="1"/>
  <c r="M243" i="1"/>
  <c r="N243" i="1" s="1"/>
  <c r="M246" i="1"/>
  <c r="N246" i="1" s="1"/>
  <c r="M34" i="1"/>
  <c r="N34" i="1" s="1"/>
  <c r="M42" i="1"/>
  <c r="N42" i="1" s="1"/>
  <c r="M50" i="1"/>
  <c r="N50" i="1" s="1"/>
  <c r="M58" i="1"/>
  <c r="N58" i="1" s="1"/>
  <c r="M66" i="1"/>
  <c r="N66" i="1" s="1"/>
  <c r="M72" i="1"/>
  <c r="N72" i="1" s="1"/>
  <c r="M80" i="1"/>
  <c r="N80" i="1" s="1"/>
  <c r="M88" i="1"/>
  <c r="N88" i="1" s="1"/>
  <c r="M96" i="1"/>
  <c r="N96" i="1" s="1"/>
  <c r="M104" i="1"/>
  <c r="N104" i="1" s="1"/>
  <c r="M112" i="1"/>
  <c r="N112" i="1" s="1"/>
  <c r="M120" i="1"/>
  <c r="N120" i="1" s="1"/>
  <c r="M127" i="1"/>
  <c r="N127" i="1" s="1"/>
  <c r="M133" i="1"/>
  <c r="N133" i="1" s="1"/>
  <c r="M141" i="1"/>
  <c r="N141" i="1" s="1"/>
  <c r="M148" i="1"/>
  <c r="N148" i="1" s="1"/>
  <c r="M156" i="1"/>
  <c r="N156" i="1" s="1"/>
  <c r="M164" i="1"/>
  <c r="N164" i="1" s="1"/>
  <c r="M171" i="1"/>
  <c r="N171" i="1" s="1"/>
  <c r="M179" i="1"/>
  <c r="N179" i="1" s="1"/>
  <c r="M186" i="1"/>
  <c r="N186" i="1" s="1"/>
  <c r="N199" i="1"/>
  <c r="M202" i="1"/>
  <c r="N202" i="1" s="1"/>
  <c r="N214" i="1"/>
  <c r="M217" i="1"/>
  <c r="N217" i="1" s="1"/>
  <c r="N229" i="1"/>
  <c r="M232" i="1"/>
  <c r="N232" i="1" s="1"/>
  <c r="N244" i="1"/>
  <c r="M262" i="1" l="1"/>
  <c r="N3" i="1"/>
  <c r="N262" i="1" s="1"/>
</calcChain>
</file>

<file path=xl/sharedStrings.xml><?xml version="1.0" encoding="utf-8"?>
<sst xmlns="http://schemas.openxmlformats.org/spreadsheetml/2006/main" count="4786" uniqueCount="1010">
  <si>
    <t>l.p.</t>
  </si>
  <si>
    <t>Obszar / Strefa</t>
  </si>
  <si>
    <t>Kondygnacja</t>
  </si>
  <si>
    <t>Numer pomieszczenia</t>
  </si>
  <si>
    <t>Pomieszczenie</t>
  </si>
  <si>
    <t>Symbol</t>
  </si>
  <si>
    <t>Nazwa wyrobu / opis</t>
  </si>
  <si>
    <t>Producent</t>
  </si>
  <si>
    <t>Cena jednostkowa netto</t>
  </si>
  <si>
    <t>Ilość</t>
  </si>
  <si>
    <t>Wartość netto</t>
  </si>
  <si>
    <t>VAT</t>
  </si>
  <si>
    <t xml:space="preserve">Wartość VAT </t>
  </si>
  <si>
    <t>Wartość brutto</t>
  </si>
  <si>
    <t>STREFA SZATNI I MAGAZYNÓW</t>
  </si>
  <si>
    <t>POZIOM -1</t>
  </si>
  <si>
    <t>B1_14</t>
  </si>
  <si>
    <t>ZAPLECZE</t>
  </si>
  <si>
    <t>Ch4</t>
  </si>
  <si>
    <t>Regał magazynowy o wymiarach 1000x500x1980 mm, wykonany z blachy stalowej</t>
  </si>
  <si>
    <t>B1_22</t>
  </si>
  <si>
    <t>SZATNIA PERSONELU 50 OS.</t>
  </si>
  <si>
    <t>Ce8</t>
  </si>
  <si>
    <t>Szafka szatniowa dwuosobowa o wymiarach 800x500x1800 mm. Szafka z podziałem czyste-brudne. Szafka posadowiona na ławce z siedziskiem z listew drewnianych o wymiarach 790x745x390 mm</t>
  </si>
  <si>
    <t>Szafka szatniowa trzyosobowa o wymiarach 1200x500x1800 mm. Szafka z podziałem czyste-brudne. Szafka posadowiona na ławce z siedziskiem z listew drewnianych o wymiarach 1190x745x390 mm</t>
  </si>
  <si>
    <t>B1_23</t>
  </si>
  <si>
    <t>B1_25</t>
  </si>
  <si>
    <t>MAGAZYN SOR</t>
  </si>
  <si>
    <t>Regał mobilny z koszami i roletą</t>
  </si>
  <si>
    <t>B1_29</t>
  </si>
  <si>
    <t>POM. PORZĄDKOWE</t>
  </si>
  <si>
    <t>Ch5.2</t>
  </si>
  <si>
    <t>Szafa porządkowa o wymiarach 800x500x1800 mm. Szafka wyposażona wewnątrz lewego segmentu – w 4 półki. Prawy segment służy do przechowywania szczotek, mopa i innych narzędzi do sprzątania. Brak ścianki rozdzielającej na dole szafki pozwala na umieszczenie np.wiadra.</t>
  </si>
  <si>
    <t>STERFA WEJŚCIOWA ORAZ GABINETY KONSULTACYJNE</t>
  </si>
  <si>
    <t>PARTER</t>
  </si>
  <si>
    <t>00_2</t>
  </si>
  <si>
    <t>HOL</t>
  </si>
  <si>
    <t>Bb5.1</t>
  </si>
  <si>
    <t>Ławka do poczekalni 3-osobowa, kubełek tworzywowy</t>
  </si>
  <si>
    <t>Bb6</t>
  </si>
  <si>
    <t>Ławka do poczekalni 5-osobowa, kubełek tworzywowy</t>
  </si>
  <si>
    <t>Siedzisko modułowe 3-osobowe z podłokietnikami, tapicerka zmywalna</t>
  </si>
  <si>
    <t>Siedzisko modułowe 2-osobowe z podłokietnikami, tapicerka zmywalna</t>
  </si>
  <si>
    <t>00_3</t>
  </si>
  <si>
    <t>OCHRONA</t>
  </si>
  <si>
    <t>Db1.2.3</t>
  </si>
  <si>
    <t>Biurko o wymiarach 1600x700x740 mm, na 4 nogach, stelaż metalowy, blat z płyty melaminowanej o gr. 28 mm. Osłona płytowa do biurka o wymiarach 1400x18x400 mm</t>
  </si>
  <si>
    <t>Kontener mobilny o wymiarach 402x600x586 mm, 3 szuflady + szuflada piórnikowa, prowadnice rolkowe z samodomykiem</t>
  </si>
  <si>
    <t>Bb3</t>
  </si>
  <si>
    <t>Fotel obrotowy, oparcie w całości tapicerowane, mechanizm synchroniczny, siedzisko wysuwane, baza aluminium polerowane, podłokietniki regulowane góra-dół</t>
  </si>
  <si>
    <t>Ea1</t>
  </si>
  <si>
    <t>Stół o wymiarach 80x80x75 cm, na nodze talerzowej</t>
  </si>
  <si>
    <t>Bb2</t>
  </si>
  <si>
    <t>Krzesło stacjonarne na 4 nogach, bez podłokietników, wykonane w całości z tworzywa sztucznego</t>
  </si>
  <si>
    <t>00_4</t>
  </si>
  <si>
    <t>SZATNIA ODWIEDZAJĄCYCH</t>
  </si>
  <si>
    <t>Yb3</t>
  </si>
  <si>
    <t>Wieszak szatniowy mobilny dwurzędowy, dł. 150 cm</t>
  </si>
  <si>
    <t>bez dodatkowego opisu</t>
  </si>
  <si>
    <t>00_5</t>
  </si>
  <si>
    <t>POCZEKALNIA</t>
  </si>
  <si>
    <t>00_6</t>
  </si>
  <si>
    <t>KORYTARZ</t>
  </si>
  <si>
    <t>00_7</t>
  </si>
  <si>
    <t>00_8, 00_9, 00_10</t>
  </si>
  <si>
    <t>REJESTRACJA/ INFO</t>
  </si>
  <si>
    <t>Fotel obrotowy z zagłówkiem, oparcie w całości tapicerowane, mechanizm synchroniczny, siedzisko wysuwane, baza aluminium polerowane, podłokietniki regulowane góra-dół</t>
  </si>
  <si>
    <t>Krzesło stacjonarne, kubełek tworzywowy, stelaż metalowy</t>
  </si>
  <si>
    <t>00_11</t>
  </si>
  <si>
    <t xml:space="preserve">GABINET BADAŃ </t>
  </si>
  <si>
    <t>Da 1.1</t>
  </si>
  <si>
    <t>Biurko o wymiarach 1400x700x740 mm, na 4 nogach, stelaż metalowy, blat z płyty melaminowanej o gr. 28 mm. Osłona płytowa do biurka o wymiarach 1200x18x400 mm</t>
  </si>
  <si>
    <t>Bb1</t>
  </si>
  <si>
    <t>Ce2</t>
  </si>
  <si>
    <t>Szafa lekarska o wymiarach 800x435x1800 mm, wykonana z blachy, drzwi i półki przeszklone</t>
  </si>
  <si>
    <t>Ba2</t>
  </si>
  <si>
    <t>Fotelik lekarski bez oparcia, tapicerka zmywalna</t>
  </si>
  <si>
    <t>Parawan mobilny jednoskrzydłowy, wymiary 1200x1700 mm (szer. x wys.)</t>
  </si>
  <si>
    <t>00_12</t>
  </si>
  <si>
    <t>00_13</t>
  </si>
  <si>
    <t>DIAGNOSTYKA</t>
  </si>
  <si>
    <t>00_19</t>
  </si>
  <si>
    <t>GABINET USG</t>
  </si>
  <si>
    <t>Biurko o wymiarach 1400x700x740 mm, na 4 nogach, stelaż metalowy, blat z płyty melaminowanej o gr. 28 mm</t>
  </si>
  <si>
    <t>00_20</t>
  </si>
  <si>
    <t>SZATNIA</t>
  </si>
  <si>
    <t>00_23</t>
  </si>
  <si>
    <t>STEROWNIA I OPISY</t>
  </si>
  <si>
    <t>Lada sterowni 3-stanowiskowa o dł. 440 cm</t>
  </si>
  <si>
    <t>00_25</t>
  </si>
  <si>
    <t>PRZYGOTOWANIE PACJENTA</t>
  </si>
  <si>
    <t>Lodówka medyczna podblatowa</t>
  </si>
  <si>
    <t>SOR ADMINISTRACJA</t>
  </si>
  <si>
    <t>00_31</t>
  </si>
  <si>
    <t>POM. SOCJALNE</t>
  </si>
  <si>
    <t>00_34</t>
  </si>
  <si>
    <t>POM. BIUROWE</t>
  </si>
  <si>
    <t>Biurko o wymiarach 1600x700x740 mm, na 4 nogach, stelaż metalowy, blat z płyty melaminowanej o gr. 28 mm</t>
  </si>
  <si>
    <t>Ce4</t>
  </si>
  <si>
    <t>Szafka wisząca nad biurkiem o wymiarach 801x432x750 mm</t>
  </si>
  <si>
    <t>Szafa aktowa o wymiarach 801x432x1833 mm, zamek baskwilowy, cokół metalowy</t>
  </si>
  <si>
    <t>Ce12</t>
  </si>
  <si>
    <t>Szafa aktowo-ubraniowa o wymiarach 801x432x1833 mm, zamek baskwilowy, cokół metalowy</t>
  </si>
  <si>
    <t>Db4.2</t>
  </si>
  <si>
    <t>Stolik okolicznościowy o wymiarach 70x70x60 cm, na nodze talerzowej</t>
  </si>
  <si>
    <t>Ab2</t>
  </si>
  <si>
    <t>Sofa wypoczynkowa rozkładana</t>
  </si>
  <si>
    <t>00_35</t>
  </si>
  <si>
    <t>00_36</t>
  </si>
  <si>
    <t>Bc1</t>
  </si>
  <si>
    <t>Fotel wypoczynkowy na 4 nogach chromowanych, tapicerka zmywalna</t>
  </si>
  <si>
    <t>00_37</t>
  </si>
  <si>
    <t>00_38</t>
  </si>
  <si>
    <t>Szafa ubraniowa o wymach 801x600x1833 mm, zamek baskwilowy, cokół metalowy</t>
  </si>
  <si>
    <t>SOR STREFA GŁÓWNA</t>
  </si>
  <si>
    <t>00_41</t>
  </si>
  <si>
    <t>POM. MAGAZYN SPRZĘTU</t>
  </si>
  <si>
    <t>00_42</t>
  </si>
  <si>
    <t>MAGAZYN BIELIZNY BRUDNEJ</t>
  </si>
  <si>
    <t>Szafa zamykana na bieliznę o wymiarach około 1000x580x2000 mm, szafa dwudrzwiowa ze stali lakierowanej proszkowo</t>
  </si>
  <si>
    <t>Kontener siatkowy do transportu brudnej bielizny w workach, wymiary około 810x610x1660 mm</t>
  </si>
  <si>
    <t>00_44</t>
  </si>
  <si>
    <t>Szafa na płyny o wymiarach około 600x580x2000 mm, jednodrzwiowa ze stali lakierowanej proszkowo</t>
  </si>
  <si>
    <t>00_45</t>
  </si>
  <si>
    <t>BRUDOWNIK</t>
  </si>
  <si>
    <t>Cc1</t>
  </si>
  <si>
    <t>Ch4.2</t>
  </si>
  <si>
    <t>Regał listwowy naścieny o wys. 900 mm, wyposażony w półkę na kaczki o wymiarach 580x190x300 mm</t>
  </si>
  <si>
    <t>Szafa zamykana o wymiarach około 1000x580x2000 mm, szafa dwudrzwiowa ze stali lakierowanej proszkowo</t>
  </si>
  <si>
    <t>Regał ze stali nierdzewnej o wymiarach około 1000x450x2000 mm</t>
  </si>
  <si>
    <t>00_47</t>
  </si>
  <si>
    <t>IZOLACJA</t>
  </si>
  <si>
    <t>Gg1</t>
  </si>
  <si>
    <t>Parawan sufitowy, odcinek prosty, dł. ok. 3 m</t>
  </si>
  <si>
    <t>00_49</t>
  </si>
  <si>
    <t>SALA OBSERWACJI</t>
  </si>
  <si>
    <t>Fotelik lekarski z oparciem, tapicerka zmywalna</t>
  </si>
  <si>
    <t>Parawan sufitowy, odcinek w kształcie litery L, dł. ok. 3x2 m</t>
  </si>
  <si>
    <t>00_50</t>
  </si>
  <si>
    <t>PUNKT PIELĘGNIARSKI</t>
  </si>
  <si>
    <t>Uf1.1</t>
  </si>
  <si>
    <t>Sejf na leki o wymiarach około 800x400x1200 mm</t>
  </si>
  <si>
    <t>00_51</t>
  </si>
  <si>
    <t>WSTĘPNA INTENSYWNA TERAPIA</t>
  </si>
  <si>
    <t>00_52</t>
  </si>
  <si>
    <t>MAGAZYN</t>
  </si>
  <si>
    <t>Paleta ze stali nierdzewnej o wymiarach 1200x60x600 mm</t>
  </si>
  <si>
    <t>Regał magazynowy specjalistyczny</t>
  </si>
  <si>
    <t>00_54</t>
  </si>
  <si>
    <t>ŚLUZA</t>
  </si>
  <si>
    <t>Szafka wisząca na kombinezony i fartuchy jednorazowe, o wymiarach 550x390x725 mm, jednodrzwiowa z półką</t>
  </si>
  <si>
    <t>00_56</t>
  </si>
  <si>
    <t>IZOLATKA</t>
  </si>
  <si>
    <t>00_57</t>
  </si>
  <si>
    <t>GABINET LEKARSKI GINEKOLOGIA/ UROLOGIA</t>
  </si>
  <si>
    <t>Ca2</t>
  </si>
  <si>
    <t>Gg4</t>
  </si>
  <si>
    <t>00_61</t>
  </si>
  <si>
    <t>GABINET LEKARSKI</t>
  </si>
  <si>
    <t>Da1.3</t>
  </si>
  <si>
    <t>00_62</t>
  </si>
  <si>
    <t>00_63</t>
  </si>
  <si>
    <t>00_64</t>
  </si>
  <si>
    <t>SALA RESUSCYTACYJNO-ZABIEGOWA 2 -ST.</t>
  </si>
  <si>
    <t>Szafa medyczna o wymiarach 100x58x200 cm, drzwi przeszklone, wykonana ze stali lakierowanej</t>
  </si>
  <si>
    <t>Gg12</t>
  </si>
  <si>
    <t>00_65</t>
  </si>
  <si>
    <t>MAGAZYN BIELIZNY CZYSTEJ I SPRZĘTU JEDNORAZ.</t>
  </si>
  <si>
    <t>Ch1</t>
  </si>
  <si>
    <t>Szafa magazynowa o wymiarach 1000x435x1990 mm</t>
  </si>
  <si>
    <t>00_68</t>
  </si>
  <si>
    <t>GABINET LEKARSKI CHIRURGICZNY</t>
  </si>
  <si>
    <t>Gb2</t>
  </si>
  <si>
    <t>Fotel do pobierania krwi, tapicerka zmywalna</t>
  </si>
  <si>
    <t>00_69</t>
  </si>
  <si>
    <t>SALA ZABIEGOWA</t>
  </si>
  <si>
    <t>00_70</t>
  </si>
  <si>
    <t>GABINET LEKARSKI URAZOWY</t>
  </si>
  <si>
    <t>00_71</t>
  </si>
  <si>
    <t>GIPSOWNIA</t>
  </si>
  <si>
    <t>Cc3</t>
  </si>
  <si>
    <t>Stół do opatrunków gipsowych o dł. 1200 mm</t>
  </si>
  <si>
    <t>00_72</t>
  </si>
  <si>
    <t>GABINET LEKARSKI INTERNISTYCZNY</t>
  </si>
  <si>
    <t>00_74</t>
  </si>
  <si>
    <t>00_77</t>
  </si>
  <si>
    <t>Regał serwisowy</t>
  </si>
  <si>
    <t>00_84</t>
  </si>
  <si>
    <t>TRIAGE</t>
  </si>
  <si>
    <t>00_85</t>
  </si>
  <si>
    <t>Biurko o wymiarach 1000x700x740 mm, na 4 nogach, stelaż metalowy, blat z płyty melaminowanej o gr. 28 mm</t>
  </si>
  <si>
    <t>00_86</t>
  </si>
  <si>
    <t>MAGAZYN SPRZĘTU</t>
  </si>
  <si>
    <t>00_87</t>
  </si>
  <si>
    <t>DEKONTAMINACJA</t>
  </si>
  <si>
    <t>Szafa magazynowa, metalowa o wymiarach 800x435x1990 mm</t>
  </si>
  <si>
    <t>NOCNA I ŚWIĄTECZNA POMOC MEDYCZNA</t>
  </si>
  <si>
    <t>00_88</t>
  </si>
  <si>
    <t>POMIESZCZENIE SOCJALNE</t>
  </si>
  <si>
    <t>00_89</t>
  </si>
  <si>
    <t>ZAPLECZE GABINETÓW LEKARSKICH</t>
  </si>
  <si>
    <t>00_90</t>
  </si>
  <si>
    <t>GABINET ZABIEGOWY</t>
  </si>
  <si>
    <t>Gc3</t>
  </si>
  <si>
    <t>00_91</t>
  </si>
  <si>
    <t>00_94</t>
  </si>
  <si>
    <t>00_95, 00_96</t>
  </si>
  <si>
    <t>CALL CENTER/ REJESTRACJA SOR</t>
  </si>
  <si>
    <t>PORADNIE</t>
  </si>
  <si>
    <t>00_98</t>
  </si>
  <si>
    <t>PORADNIA OKULISTYCZNA</t>
  </si>
  <si>
    <t>Da1.2</t>
  </si>
  <si>
    <t>Kozetka lekarska, tapicerka zmywalna</t>
  </si>
  <si>
    <t>00_99</t>
  </si>
  <si>
    <t>Db1.2</t>
  </si>
  <si>
    <t>00_100</t>
  </si>
  <si>
    <t>00_101</t>
  </si>
  <si>
    <t>PORADNIA ENDOKRYNOLOGICZNA</t>
  </si>
  <si>
    <t>00_102</t>
  </si>
  <si>
    <t>PORADNIA ORTOPEDYCZNA- GABINET ZABIEGOWY</t>
  </si>
  <si>
    <t>00_103</t>
  </si>
  <si>
    <t>PORADNIA URAZOWO-ORTOPEDYCZNA - GABINET LEKARSKI</t>
  </si>
  <si>
    <t>00_104</t>
  </si>
  <si>
    <t>PORADNIA DIABETOLOGICZNA</t>
  </si>
  <si>
    <t>00_105</t>
  </si>
  <si>
    <t>PORADNIA KARDIOLOGICZNA</t>
  </si>
  <si>
    <t>00_107</t>
  </si>
  <si>
    <t>Szafa lekarska o wymiarach 800x580x2000 mm, wykonana ze stali nierdzewnej, drzwi przeszklone</t>
  </si>
  <si>
    <t>Cc2</t>
  </si>
  <si>
    <t>Stół do opatrunków gipsowych o dł. 80 cm</t>
  </si>
  <si>
    <t>00_108</t>
  </si>
  <si>
    <t>00_109</t>
  </si>
  <si>
    <t>00_111</t>
  </si>
  <si>
    <t>Bb5</t>
  </si>
  <si>
    <t>Ławka do poczekalni 4-osobowa, kubełek tworzywowy</t>
  </si>
  <si>
    <t>00_112</t>
  </si>
  <si>
    <t>SZATNIA PERSONELU</t>
  </si>
  <si>
    <t>00_117</t>
  </si>
  <si>
    <t>00_118</t>
  </si>
  <si>
    <t>Lockers meblowy o wymiarach 402x432x1619 mm, 4 schowki do przechowywania, zamykane na zamek</t>
  </si>
  <si>
    <t>00_123</t>
  </si>
  <si>
    <t>00_127</t>
  </si>
  <si>
    <t>BADANIE SŁUCHU</t>
  </si>
  <si>
    <t>00_133</t>
  </si>
  <si>
    <t>ZAPLECZE REJESTRACJI</t>
  </si>
  <si>
    <t>00_134</t>
  </si>
  <si>
    <t>POKÓJ OPIEKUNA Z DZIECKIEM</t>
  </si>
  <si>
    <t>Ad1</t>
  </si>
  <si>
    <t>Przewijak dla niemowląt ścienny składany poziomo</t>
  </si>
  <si>
    <t>00_136</t>
  </si>
  <si>
    <t>Rb4</t>
  </si>
  <si>
    <t>00_137</t>
  </si>
  <si>
    <t>PORADNIA CHIRURGICZNA</t>
  </si>
  <si>
    <t>00_139</t>
  </si>
  <si>
    <t>00_140</t>
  </si>
  <si>
    <t>00_142</t>
  </si>
  <si>
    <t>PORADNIA PROKTOLOGICZNA</t>
  </si>
  <si>
    <t>00_143</t>
  </si>
  <si>
    <t>TRANSPLANTOLOGIA ARCH.- REJ.</t>
  </si>
  <si>
    <t>Db1.2.4</t>
  </si>
  <si>
    <t>Biurko o wymiarach 2000x800x740 mm, na 4 nogach, stelaż metalowy, blat z płyty melaminowanej o gr. 28 mm. Osłona płytowa do biurka o wymiarach 1800x18x400 mm. Dostawka do biurka o wymiarach 1200x600x740 mm</t>
  </si>
  <si>
    <t>Fotelik kubełkowy tapicerowany na 4 nogach chromowanych, tapicerka zmywalna</t>
  </si>
  <si>
    <t>Szafka wisząca nad biurkiem o wymiarach 600x432x750 mm</t>
  </si>
  <si>
    <t>00_144</t>
  </si>
  <si>
    <t>00_145</t>
  </si>
  <si>
    <t>PORADNIA NEFROLOGICZNA</t>
  </si>
  <si>
    <t>Da1.1</t>
  </si>
  <si>
    <t>00_146</t>
  </si>
  <si>
    <t>PORADNIA TRANSPLANTACJI NEREK</t>
  </si>
  <si>
    <t>00_147</t>
  </si>
  <si>
    <t>PORADNIA OTOLARYNGOLOGICZNA</t>
  </si>
  <si>
    <t>00_148</t>
  </si>
  <si>
    <t>00_149</t>
  </si>
  <si>
    <t>PORADNIA UROLOGICZNA</t>
  </si>
  <si>
    <t>00_151</t>
  </si>
  <si>
    <t>PIĘTRO</t>
  </si>
  <si>
    <t>REZERWA</t>
  </si>
  <si>
    <t>01_25</t>
  </si>
  <si>
    <t>01_26</t>
  </si>
  <si>
    <t>01_27</t>
  </si>
  <si>
    <t>01_28</t>
  </si>
  <si>
    <t>01_29</t>
  </si>
  <si>
    <t>01_30</t>
  </si>
  <si>
    <t>01_31</t>
  </si>
  <si>
    <t>01_34</t>
  </si>
  <si>
    <t>01_35</t>
  </si>
  <si>
    <t>Db4.1</t>
  </si>
  <si>
    <t>01_37</t>
  </si>
  <si>
    <t>01_38</t>
  </si>
  <si>
    <t>01_39</t>
  </si>
  <si>
    <t>01_46</t>
  </si>
  <si>
    <t>POM. SOCJALNE PERSONELU</t>
  </si>
  <si>
    <t>01_47</t>
  </si>
  <si>
    <t xml:space="preserve">SZATNIA </t>
  </si>
  <si>
    <t>01_49</t>
  </si>
  <si>
    <t>KONFERENCJA</t>
  </si>
  <si>
    <t>01_51</t>
  </si>
  <si>
    <t>SALA KONFERENCYJNA</t>
  </si>
  <si>
    <t>Ea5</t>
  </si>
  <si>
    <t>Stół konferencyjny o wymiarach 3200x1610x740 mm</t>
  </si>
  <si>
    <t>Bb4</t>
  </si>
  <si>
    <t>Krzesło konferencyjne z podłokietnikami, siedzisko i oparcie tapicerowane, stelaż chromowany</t>
  </si>
  <si>
    <t>Szafa aktowa o wymiarach 801x432x1129 mm. Szafa z podziałem: część dolna 2OH zamykana drzwiami dwuskrzydłowymi, część górna 1OH otwarta</t>
  </si>
  <si>
    <t>01_55</t>
  </si>
  <si>
    <t>ZAPLECZE SALI KONFERENCYJNEJ</t>
  </si>
  <si>
    <t>01_56</t>
  </si>
  <si>
    <t>PRACOWNIA KTG</t>
  </si>
  <si>
    <t>01_58</t>
  </si>
  <si>
    <t>01_59</t>
  </si>
  <si>
    <t>Bb5.2</t>
  </si>
  <si>
    <t>Krzesło konferencyjne z podłokietnikami i pulpitem, na 4 nogach chromowanych, w całości tapicerowane</t>
  </si>
  <si>
    <t>01_60</t>
  </si>
  <si>
    <t>01_62</t>
  </si>
  <si>
    <t>01_63</t>
  </si>
  <si>
    <t>01_64</t>
  </si>
  <si>
    <t>01_65</t>
  </si>
  <si>
    <t>01_67</t>
  </si>
  <si>
    <t>01_68</t>
  </si>
  <si>
    <t>PORADNIA MEDYCYNY PRACY</t>
  </si>
  <si>
    <t>CE2</t>
  </si>
  <si>
    <t>01_69</t>
  </si>
  <si>
    <t>01_70</t>
  </si>
  <si>
    <t>PORADNIA DERMATOLOGICZNA</t>
  </si>
  <si>
    <t>01_71</t>
  </si>
  <si>
    <t>01_72</t>
  </si>
  <si>
    <t>PRZEDSIONEK</t>
  </si>
  <si>
    <t>Bb6.1</t>
  </si>
  <si>
    <t>01_73</t>
  </si>
  <si>
    <t>PORADNIA GINEKOLOGICZNO-POŁOŻNICZA</t>
  </si>
  <si>
    <t>01_75</t>
  </si>
  <si>
    <t>01_77</t>
  </si>
  <si>
    <t>SALA ĆWICZEŃ</t>
  </si>
  <si>
    <t>Ab4</t>
  </si>
  <si>
    <t>Przewijak wolnostojący do pielęgnacji niemowląt</t>
  </si>
  <si>
    <t>Ra2</t>
  </si>
  <si>
    <t>Drabinka gimnastyczna: 2500x900mm</t>
  </si>
  <si>
    <t>Ra1</t>
  </si>
  <si>
    <t>Materac gimnastyczny: 1800x600mm</t>
  </si>
  <si>
    <t>Stojak na piłki treningowe ok 275x69x180 cm</t>
  </si>
  <si>
    <t>01_79</t>
  </si>
  <si>
    <t>Ce7</t>
  </si>
  <si>
    <t>Szafka depozytowa o wymiarach 600x500x1940 mm, na nóżkach. Szafka z dwoma schowkami w pionie, w 2 kolumnach (łącznie 4 skrytki)</t>
  </si>
  <si>
    <t>01_81</t>
  </si>
  <si>
    <t>SUMY</t>
  </si>
  <si>
    <t>1. Regał magazynowy (Ch4)</t>
  </si>
  <si>
    <t>LP</t>
  </si>
  <si>
    <t>Wymagania Zamawiającego (warunek)</t>
  </si>
  <si>
    <t>Parametr oferowany - potwierdzić (opisać) oferowane parametry</t>
  </si>
  <si>
    <t>Model / typ wyrobu</t>
  </si>
  <si>
    <t xml:space="preserve">Wymaga się, aby oferowane meble i wyposażenie były nowe. Wyprodukowane w roku, w którym będą dostarczane, nieuszkodzone, niebędące uprzednio przedmiotem ekspozycji i wystaw. Wykonane profesjonalnie z zachowanie wysokiej jakości, estetyki i trwałości wykonania. Dostarczone kompletne i w całości, a po zmontowaniu gotowe do pracy zgodnie z przeznaczeniem </t>
  </si>
  <si>
    <t>Regał magazynowy o wymiarach 1000x500x1980 mm (+/- 50 mm)</t>
  </si>
  <si>
    <t>Szkielet regału z blachy stalowej o grubości min. 1,5 mm</t>
  </si>
  <si>
    <t>Sześć półek pełnych z blachy stalowej o grubości min. 0,8 mm</t>
  </si>
  <si>
    <t>Nośność półek min. 100 kg każda</t>
  </si>
  <si>
    <t>Półki z regulacją wysokości położenia co min. 30 mm</t>
  </si>
  <si>
    <t>Regał musi mieć możliwość montażu do ściany</t>
  </si>
  <si>
    <t>Lakierowany na kolor RAL7035 - jasnoszary</t>
  </si>
  <si>
    <t>Wraz z ofertą należy przedstawić certyfikat systemu ISO 9001 oraz ISO 14001 dla producenta regału</t>
  </si>
  <si>
    <t>Szafka szatniowa dwuosobowa o wymiarach 800x500x1800 mm (+/- 50 mm) posadowiona na ławce z siedziskiem o wymiarach 790x745x390 mm (+/- 50 mm)</t>
  </si>
  <si>
    <t>Łączna wysokość szafki z ławką 2190 mm (+/- 50 mm)</t>
  </si>
  <si>
    <t>Szafka dla dwóch osób wyposażona w dwie osobno zamykane komory</t>
  </si>
  <si>
    <t>Każda komora wyposażona w pionową przegrodę oddzielającą ubrania robocze od ubrań wierzchnich tzw. podział na czyste / brudne</t>
  </si>
  <si>
    <t>Każda komora wyposażona w półkę nad przegrodą, drążek ubraniowy z haczykami, lusterko</t>
  </si>
  <si>
    <t>Drzwi szafki na ukrytych zawiasach kołowych. Drzwi z perforacją umożliwiającą wetylację</t>
  </si>
  <si>
    <t>Na drzwiach samoprzylepny wizytownik umożliwiający opisanie szafki</t>
  </si>
  <si>
    <t>Konstrukcja szafki zgrzewana, wzmacniana dodatkowo spawami, które usztywaniają konstrukcję</t>
  </si>
  <si>
    <t>Drzwi z zamkiem cylindrycznym z dwoma kluczykami, ryglowanie w trzech punktach</t>
  </si>
  <si>
    <t>Szafka z blachy stalowej zabezpieczonej metodą konwersji cyrkonowej, malowana farbą proszkową</t>
  </si>
  <si>
    <t>Korpus i drzwi szafki z blachy stalowej o grubości min. 0,8 mm. Pozostałe elementy szafki z blachy stalowej o grubości min. 0,5 mm</t>
  </si>
  <si>
    <t>Szafka na ławce z siedziskiem z listew drewnianych lakierowanych od strony użytkowej. Trzy listwy</t>
  </si>
  <si>
    <t>Konstrukcja ławki spawana z zamkniętych profili. Nogi podstawy z regulacją pozwalającą na wypoziomowanie</t>
  </si>
  <si>
    <t>Podstawa skręcana z szafką za pomocą śrub</t>
  </si>
  <si>
    <t>Wraz z ofertą należy przedstawić certyfikat systemu ISO 9001 oraz ISO 14001 dla producenta szafki szatniowej</t>
  </si>
  <si>
    <t>Szafka szatniowa trzyosobowa o wymiarach 1200x500x1800 mm (+/- 50 mm) posadowiona na ławce z siedziskiem o wymiarach 1190x745x390 mm (+/- 50 mm)</t>
  </si>
  <si>
    <t>Szafka dla trzech osób wyposażona w trzy osobno zamykane komory</t>
  </si>
  <si>
    <t>4. Szafa porządkowa</t>
  </si>
  <si>
    <t>Szafa o wymiarach 800x500x1800 mm (+/- 50 mm)</t>
  </si>
  <si>
    <t>Szafa dwudrzwiowa, wyposażona w środku w dwa segmenty</t>
  </si>
  <si>
    <t>Lewy segment wyposażony w cztery półki</t>
  </si>
  <si>
    <t>Prawy segment przeznaczony na przechowywanie szczotek, mopa etc.</t>
  </si>
  <si>
    <t>Brak dolnej ścianki między segmentami pozwalający na przechowywanie np. wiadra</t>
  </si>
  <si>
    <t>Szafa z blachy stalowej lakierowanej proszkowo</t>
  </si>
  <si>
    <t>Korpus z blachy o grubości 0,6 - 0,8 mm</t>
  </si>
  <si>
    <t>Drzwi i półki z blachy o grubości 0,6 mm</t>
  </si>
  <si>
    <t>Obciązenie półki min. 35 kg</t>
  </si>
  <si>
    <t>Drzwi szafy z zamkiem cylindrycznym</t>
  </si>
  <si>
    <t>Wraz z ofertą należy przedstawić certyfikat systemu ISO 9001 oraz ISO 14001 dla producenta szafy</t>
  </si>
  <si>
    <t>5. Szafa lekarska</t>
  </si>
  <si>
    <t>Szafa lekarska o wymiarach 800x435x1800 mm (+/- 50 mm)</t>
  </si>
  <si>
    <t>Szafa dwudrzwiowa</t>
  </si>
  <si>
    <t>Drzwi przeszklone szkłem hartowanym o grubości min. 4 mm</t>
  </si>
  <si>
    <t>Szafa wyposażona w półki ze szkła hartowanego o grubości min. 5 mm</t>
  </si>
  <si>
    <t>Półki z regulacją wysokości co min. 25 mm</t>
  </si>
  <si>
    <t>Szafa wykonana z blachy stalowej o grubości 0,7 - 1,0 mm. Malowana proszkowo</t>
  </si>
  <si>
    <t>Drzwi wyposażone w uchwyt z zamkiem zabezpieczającym, ryglującymi drzwi w dwóch punktach</t>
  </si>
  <si>
    <t>6. Szafa magazynowa</t>
  </si>
  <si>
    <t>Szafa magazynowa o wymiarach 1000x435x1990 mm (+/- 50 mm) lub 800x435x1990 mm (+/- 50 mm) - zgodnie z listą wyposażenia</t>
  </si>
  <si>
    <t>Szafa wykonana z blachy stalowej o grubości min. 0,7 mm</t>
  </si>
  <si>
    <t>Dwudrzwiowa, drzwi skrzydłowe zamocowane na ukrytych zawiasach</t>
  </si>
  <si>
    <t>Szafa wyposażona w cztery półki</t>
  </si>
  <si>
    <t>Dopuszczalne obciążenie półek min. 65 kg</t>
  </si>
  <si>
    <t>Szafa wyposażona w ślizgacze ułatwaiające przesuwanie szafy</t>
  </si>
  <si>
    <t>Szafa wyposażona w stopki poziomujące</t>
  </si>
  <si>
    <t>7. Ławka do poczekalni 3-osobowa, kubełek tworzywowy</t>
  </si>
  <si>
    <t>Ławka do poczekalni 3-osobowa, bez podłokietników, bez tapicerki</t>
  </si>
  <si>
    <t>Wymagane wymiary ławki:
- szerokość całkowita: 1550 mm,
- wysokość całkowita: 800 mm,
- wysokość siedziska: 450 mm,
- szerokość siedziska: 445 mm,
- szerokość oparcia: 420 mm,
- głębokość siedziska: 425 mm,
- wysokość oparcia: 350 mm.
Dopuszczalna jest tolarancja wymiarowa w zakresie +/- 20 mm</t>
  </si>
  <si>
    <t>Każde siedzisko jako osobny element</t>
  </si>
  <si>
    <t>Kubełkowe jednoelementowe siedzisko z oparciem wykonane z polipropylenu w jednym z min. 5 kolorów do wyboru</t>
  </si>
  <si>
    <t>Kubełek elastyczny, uginający się pod naciskiem pleców</t>
  </si>
  <si>
    <t>Pomiędzy oparciem i siedziskiem otwór o wymiarach około 120x30 mm</t>
  </si>
  <si>
    <t>Oparcie i siedzisko w kształcie owalnym wyoblone w dwóch płaszczyznach</t>
  </si>
  <si>
    <t>Plastik na oparciu i siedzisku z wyraźnie wyodrębnioną osobną powierzchnią oparcia i siedziska</t>
  </si>
  <si>
    <t>Powierzchnia kubełka w całości o chropowatej strukturze</t>
  </si>
  <si>
    <t>Stelaż ławki:
- belka pozioma: profil prostokątny o przekroju min. 40x80 mm, malowany na czarno 
- element pionowy wraz z ramionami wykonany jako jednolity odlew z aluminium polerowanego</t>
  </si>
  <si>
    <t>Elementy boczne stelaża w kształcie odwróconej litery Y</t>
  </si>
  <si>
    <t>Stelaż posiadający plastikowe stopy o średnicy większej niż stelaż</t>
  </si>
  <si>
    <t>Wraz z ofertą należy przedstawić wyniki badań zgodności z normą PN-EN 1728-2012, PN-EN 1022:2019-03, PN-EN 16139:2013-07 poziom 2 w zakresie wymagań wytrzymałościowych i bezpiecznych rozwiązań konstrukcyjnych. Badania wystawione przez niezależną jednostkę posiadająca akredytacje PCA</t>
  </si>
  <si>
    <t>Wraz z ofertą należy przedstawić badanie na trudnopalność kubełka zgodnie z PN-EN 1021-1; PN-EN 1021-2</t>
  </si>
  <si>
    <t>Wraz z ofertą należy przedstawić oświadczenie producenta siedzisk, że dla danej realizacji zastosuje kubełki plastikowe o właściwościach trudnopalnych. Oświadczenie powinno zawierać numer oraz nazwę postępowania, którego dotyczy</t>
  </si>
  <si>
    <t>Wraz z ofertą należy przedstawić certyfikat systemu ISO 9001 oraz ISO 14001 dla producenta ławki</t>
  </si>
  <si>
    <t>8. Ławka do poczekalni 5-osobowa, kubełek tworzywowy</t>
  </si>
  <si>
    <t>Ławka do poczekalni 5-osobowa, bez podłokietników, bez tapicerki</t>
  </si>
  <si>
    <t>Wymagane wymiary ławki:
- szerokość całkowita: 2570 mm,
- wysokość całkowita: 800 mm,
- wysokość siedziska: 450 mm,
- szerokość siedziska: 445 mm,
- szerokość oparcia: 420 mm,
- głębokość siedziska: 425 mm,
- wysokość oparcia: 350 mm.
Dopuszczalna jest tolarancja wymiarowa w zakresie +/- 20 mm</t>
  </si>
  <si>
    <t>9. Siedzisko modułowe 3-osobowe z podłokietnikami, tapicerka zmywalna</t>
  </si>
  <si>
    <t>Sofa trzyosobowa z oparciem i dzielonym siedziskiem</t>
  </si>
  <si>
    <t xml:space="preserve">Sofa składa się z trzech niezależnych siedzisk ze wspólnym oparciem </t>
  </si>
  <si>
    <t>Wymagane wymiary:
- szerokość całkowita: 2100 mm,
- szerokość oparcia: 1960 mm,
- wysokość całkowita: 830 mm,
- wysokość siedziska: 470 mm,
- głębokość całkowita: 650 mm,
- głębokość siedziska: 480 mm,
- wysokość od podłoża do nakładki podłokietnika: 670 mm.
Dopuszczalna jest tolarancja wymiarowa w zakresie +/- 20 mm</t>
  </si>
  <si>
    <t xml:space="preserve">Szerokość jednego siedziska min. 650 mm  </t>
  </si>
  <si>
    <t>Miedzy oparciem i siedziskiem wolna przestrzeń</t>
  </si>
  <si>
    <t>Siedzisko na bazie konstrukcji sklejkowej o grubości około 15 mm oraz wysokoelastycznej pianki o właściwościach trudnozapalnych o grubości około 150 mm</t>
  </si>
  <si>
    <t>Oparcie na bazie sklejkowego szkieletu oraz wysokoelastycznej pianki o właściwościach trudnopalnych o grubości około 167 mm</t>
  </si>
  <si>
    <t>Sofa tapicerowana bez użycia zszywek, dająca możliwość łatwej wymiany pokrowca</t>
  </si>
  <si>
    <t>Od spodu siedziska widoczna jest sklejka</t>
  </si>
  <si>
    <t>Siedzisko i oparcie skręcane ze sobą, umożliwiając tworzenie systemowych rozwiązań modułowych poprzez łączenie w postaci narożników i dłuższych ciągów siedziski</t>
  </si>
  <si>
    <t>Nie dopuszcza się rozwiązań spawanych</t>
  </si>
  <si>
    <t>Sofa wypiosażona w podłkietniki skrajne montowane na skraju sofy - konstrukcja metalowa lakierowana proszkowo na kolor stelaża z nakładką dębową lakierowaną bezbarwnie</t>
  </si>
  <si>
    <t xml:space="preserve">Sofa musi mieć możliwość modyfikacji w postaci domontowania podłokietników wewnętrznych w dowolnym czasie użytkowania oraz  łączenia z innymi elementami kolekcji w postaci narożników i dłuższych ciągów siedzisk umożliwiając tym samym tworzenie systemowych rozwiązań modułowych </t>
  </si>
  <si>
    <t>Sofa na sześcionożnym stelażu metalowym</t>
  </si>
  <si>
    <t>Stelaż wykonany ze stalowego kształtownika oraz nóg ze stalowej rury o średnicy około 22 mm zakończonych stopkami z filcem</t>
  </si>
  <si>
    <t>Stelaż malowany proszkowo</t>
  </si>
  <si>
    <t>Sofa tapicerowana tkaniną o parametrach:
- skład: warstawa zewnętrzna - winyl; baza - poliester;
- ścieralność: min. 300 000 cykli;
- gramatura: min. 680 g/m2;
- trudnopalność: BS-EN 1021:1:2;
- właściwości zmywalne, w tym łagodnymi środkami chemicznymi</t>
  </si>
  <si>
    <t>Na etapie składania ofert należy przedstawić oświadczenie producenta siedzisk, o wykonaniu produktu z zastosowaniem pianki trudnopalnej do danej partii</t>
  </si>
  <si>
    <t>Na etapie składania oferty należy przedstawić sprawozdanie z badań wystawione przez niezależną jednostkę badawczą dotyczącą zgodności produktu z normą PN-EN 12520:2016-02, PN-EN16139:2013-07/AC:2013-09, PN-EN 1022:2019-03. Sprawozdanie winno być wystawione przez niezależne laboratorium badawcze akredytowane przez Polskie Centrum Akredytacji (PCA) lub inne jednostki akredytujące działające na ternie UE wskazane na skutek Rozporządzenia Parlamentu Europejskiego i Rady Unii Europejskiej NR 765/2008 z dnia 9 lipca 2008 roku</t>
  </si>
  <si>
    <t>Na etapie składania oferty należy przedstawić Certyfikat ISO 9001 oraz Certyfikat ISO 14001 dla producenta sofy</t>
  </si>
  <si>
    <t>10. Siedzisko modułowe 2-osobowe z podłokietnikami, tapicerka zmywalna</t>
  </si>
  <si>
    <t>Sofa dwuosobowa z oparciem i dzielonym siedziskiem</t>
  </si>
  <si>
    <t xml:space="preserve">Sofa składa się z dwóch niezależnych siedzisk ze wspólnym oparciem </t>
  </si>
  <si>
    <t>Wymagane wymiary:
- szerokość całkowita: 1430 mm,
- szerokość oparcia: 1290 mm,
- wysokość całkowita: 830 mm,
- wysokość siedziska: 470 mm,
- głębokość całkowita: 650 mm,
- głębokość siedziska: 480 mm,
- wysokość od podłoża do nakładki podłokietnika: 670 mm.
Dopuszczalna jest tolarancja wymiarowa w zakresie +/- 30 mm</t>
  </si>
  <si>
    <t>11. Biurko o wymiarach 1600x700x740 mm</t>
  </si>
  <si>
    <t>Biurko o wymiarach 1600x700x740 mm (+/- 3%)</t>
  </si>
  <si>
    <t>Blat biurka wykonany z płyty wiórowej, melaminowanej obustronnie o grubości 28 mm. Emisja formaldehydu w klasie E1</t>
  </si>
  <si>
    <t>Obrzeża blatu zabezpieczone doklejką ABS o grubości 2 mm</t>
  </si>
  <si>
    <t xml:space="preserve">W blacie dwa przeloty kablowe, okrągłe o średnicy min. 80 mm </t>
  </si>
  <si>
    <t>Wszystkie wąskie płaszczyzny blatu biurka zabezpieczone doklejką przyklejoną za pomocą kleju poliuretanowego PUR, który trwale zabezpieczy krawędzie przed szkodliwym działaniem wilgoci oraz wysokiej temperatury. Wskazana technologia powinna gwarantować wodoodporne połączenie obrzeża z płytą</t>
  </si>
  <si>
    <t>W spodniej części blatu osadzone minimum cztery metalowe mufy z gwintem do przykręcania stelażu biurka – możliwość wielokrotnego montażu i demontażu biurka bez uszkodzeń. Nie są dopuszczalne rozwiązania w postaci muf wykonanych z tworzywa sztucznego lub wkrętów mocowanych bezpośrednio do blatu</t>
  </si>
  <si>
    <t>Noga biurka prostokątna wykonana z profili stalowych minimum 60x30 mm. Nogi wyposażone w tworzywowe stopki do poziomowania w celu zapewnienia dodatkowego poziomowania biurka w zakresie 10 mm</t>
  </si>
  <si>
    <t>Górna, pozioma część nogi (belka poprzeczna) wykonana z profilu stalowego minimum 60x30x2 mm, wyposażona w odpowiednie wycięcia umożliwiające mocowanie belki wzdłużnej pod blatem stołu</t>
  </si>
  <si>
    <t>Belka wzdłużna wykonana z profilu stalowego 60x30x2 mm i obustronnie wyposażona w zaczepy o geometrii wycięcia zapewniającej sztywne połączenie z nogami, dodatkowo zakończona zatrzaskami umożliwiającymi szybki montaż lub demontaż wszystkich elementów stelaża. W środkowej części belki usytuowane otwory pod wspornik tworzywowy, który ma zapobiegać uginaniu się blatu</t>
  </si>
  <si>
    <t>Nogi biurka oraz pozostałe elementy stelaża malowane farbą proszkową, utwardzone metodą termiczną w celu zapewnienia odporności na ścieranie i zarysowania</t>
  </si>
  <si>
    <t>Metalowe elementy stelaża cięte technologią laserową – co zapewnia estetyczny wygląd powtarzalnych części stelaży stołów oraz wpływa na podwyższone walory estetyczne łączeń elementów stelaża (kryte spawy)</t>
  </si>
  <si>
    <t>Blenda dolna – sposób wykonania (jeśli występuje - należy czytać z listą wyposażenia)</t>
  </si>
  <si>
    <t>Blenda, osłona płytowa wykonana z płyty wiórowej melaminowanej obustronnie i grubości 18 mm. Emisja formaldehydu w klasie E1</t>
  </si>
  <si>
    <t>Obrzeża płyty zabezpieczone doklejką ABS o grubości 2 mm</t>
  </si>
  <si>
    <t>Szerokość blendy dopasowana do szerokości biurka, w którym będzie montowana, wysokość blendy min. 400 mm</t>
  </si>
  <si>
    <t>Blenda mocowana do biurka za pomocą min. dwóch uchwytów wykonanych z metalu, lakierowanych na kolor stelaża</t>
  </si>
  <si>
    <t>Wraz z ofertą należy przedstawić dokumenty potwierdzające użycie technologii PUR: badanie/sprawozdanie z badań określające odporność na odrywanie doklejki ABS wg normy PN-EN 319:1999 oraz PN-EN 311:2004 oraz badanie potwierdzające odporność doklejki na działanie wilgoci, pary oraz wysokiej temperatury, wystawione przez niezależną jednostkę uprawnioną do wydawania tego rodzaju zaświadczeń. Jako jednostkę niezależną uznaje się każdą jednostkę badawczą i certyfikującą posiadającą akredytację krajowego ośrodka certyfikującego – w przypadku Polski jest to Polskie Centrum Akredytacji (PCA), w przypadku certyfikatów wystawionych przez kraj zrzeszony w Unii Europejskiej, jako jednostkę niezależną uznaje się każdą jednostkę badawczą i certyfikującą posiadającą akredytację odpowiednika PCA w tym kraju</t>
  </si>
  <si>
    <t>Meble muszą posiadać atest higieniczny na całą linię w/w produktów, nie dopuszcza się atestów higienicznych na poszczególne składowe elementy mebla. Stosowny dokument należy dołączyć na etapie składania oferty</t>
  </si>
  <si>
    <t>Dla biurka należy przedstawić wraz z ofertą pozytywne wyniki badań lub certyfikat zgodności z normami  dotyczącymi jakości mebli biurowych PN-EN 527-2+ A1:2019, wystawione przez niezależną jednostkę uprawnioną do wydawania tego rodzaju zaświadczeń. Jako jednostkę niezależną uznaje się każdą jednostkę badawczą i certyfikującą posiadającą akredytację krajowego ośrodka certyfikującego – w przypadku Polski jest to Polskie Centrum Akredytacji (PCA), w przypadku certyfikatów wystawionych przez kraj zrzeszony w Unii Europejskiej, jako jednostkę niezależną uznaje się każdą jednostkę badawczą i certyfikującą posiadającą akredytację odpowiednika PCA w tym kraju</t>
  </si>
  <si>
    <t>Producent powinien posiadać Certyfikat systemu zarządzania jakością ISO 9001 oraz Certyfikat systemu zarządzania środowiskiem ISO 14001. Stosowny dokument należy dołączyć na etapie składania oferty</t>
  </si>
  <si>
    <t>12. Kontener mobilny</t>
  </si>
  <si>
    <t>Kontener mobilny wyposażony w cztery szuflady o wymiarach 40,2x60x58,6 cm (+/- 20 mm)</t>
  </si>
  <si>
    <t>Kontener w całości wykonany z płyty wiórowej melaminowanej o grubości 18 mm</t>
  </si>
  <si>
    <t>Płyta wiórowa użyta do produkcji mebla odpowiadająca klasie higieniczności E1</t>
  </si>
  <si>
    <t>Wąskie krawędzie płyta zabezpieczone przez okleinowanie doklejką ABS o grubości min. 2 mm</t>
  </si>
  <si>
    <t>Wszystkie widoczne wąskie płaszczyzny płyty zabezpieczone doklejką przyklejoną za pomocą kleju poliuretanowego PUR, który ma trwale zabezpieczyć krawędzie przed szkodliwym działaniem wilgoci oraz wysokiej temperatury</t>
  </si>
  <si>
    <t>Kontener wyposażony w cztery szuflady</t>
  </si>
  <si>
    <t>Górna szuflada pełni funkcję piórnika, wkład tworzywowy na prowadnicach</t>
  </si>
  <si>
    <t>Szuflady wykonane z metalu pracujące na prowadnicach rolkowych o wysuwie min. 75%</t>
  </si>
  <si>
    <t>Szuflady wyposażone w system zabezpieczający przed niekontrolowanym wypadnięciem szuflady</t>
  </si>
  <si>
    <t>Szuflady wyposażone w system samodociągu</t>
  </si>
  <si>
    <t>Zamek centralny zamykający jednocześnie cały pion szuflad, cylindryczny z kluczem składanym, jednocześnie wyposażony w blokadę wysuwu więcej niż jednej szuflady (poza piórnikową) – jako zabezpieczenie przed przeważeniem i niekontrolowanym przechyłem kontenera</t>
  </si>
  <si>
    <t xml:space="preserve">Uchwyty dwupunktowe w kształcie prostokątnym </t>
  </si>
  <si>
    <t>Kontener mobilny na kółkach o średnicy min. 50 mm, w tym minimum dwa kółka wyposażone w hamulec</t>
  </si>
  <si>
    <t>Kontenery dostarczone w całości, klejone na prasie montażowej</t>
  </si>
  <si>
    <t>Dla kontenera mobilnego należy przedstawić wraz z ofertą pozytywne wyniki badań lub certyfikat zgodności z normami dotyczącymi jakości mebli biurowych: PN-EN 14073-2, wystawione przez niezależną jednostkę uprawnioną do wydawania tego rodzaju zaświadczeń. Jako jednostkę niezależną uznaje się każdą jednostkę badawczą i certyfikującą posiadającą akredytację krajowego ośrodka certyfikującego – w przypadku Polski jest to Polskie Centrum Akredytacji (PCA), w przypadku certyfikatów wystawionych przez kraj zrzeszony w Unii Europejskiej, jako jednostkę niezależną uznaje się każdą jednostkę badawczą i certyfikującą posiadającą akredytację odpowiednika PCA w tym kraju</t>
  </si>
  <si>
    <t>Regał mobilny z koszami do transportu i przechowywania materiałów medycznych</t>
  </si>
  <si>
    <t>Konstrukcja z metalu - korpus oraz tył tworzą jedną spawaną całość - nie dopuszcza się skręcania elementów</t>
  </si>
  <si>
    <t>Konstrukcja lakierowana proszkowo min. 6 kolorów do wyboru</t>
  </si>
  <si>
    <t>Część frontowa zamykana roletą</t>
  </si>
  <si>
    <t>Roleta formowana z jednego kawałka tworzywa sztucznego. Nie dopuszcza się rolet złożonych z kilku odrębnych segmentów</t>
  </si>
  <si>
    <t>Roleta łatwa do dezynfekcji, bez zakamarków z możliwością demontażu bez użycia narzędzi</t>
  </si>
  <si>
    <t xml:space="preserve">Roleta chowana we wnętrzu regału. Zamykana na zamek kluczowy </t>
  </si>
  <si>
    <t>Z boku regału uchwyt do prowadzenia</t>
  </si>
  <si>
    <t>Zespół jezdny regału - cztery koła o średnicy min. 125 mm, dwa koła wyposażone w hamulec, nad kołami krążki odbojowe</t>
  </si>
  <si>
    <t>Wnętrze regału wyposażone w systemowe, tworzywowe prowadnice przeznaczone dla koszy w standardzie ISO 400x600</t>
  </si>
  <si>
    <t xml:space="preserve">Prowadnice tworzywowe suwne łatwe do dezynfekcji, bez elementów ruchomych typu kulki czy łożyska </t>
  </si>
  <si>
    <t>Regał wyposażony w 9 koszy w trzech wysokościach</t>
  </si>
  <si>
    <t>Wymiary zewnętrzne: 690x570x1920 mm (+/- 50 mm)</t>
  </si>
  <si>
    <t>13. Fotel obrotowy</t>
  </si>
  <si>
    <t>Fotel obrotowy, oparcie tapicerowane w całości, mechanizm synchroniczny</t>
  </si>
  <si>
    <t>Wymagane wymiary fotela: 
- wysokość całkowita: 965 – 1180 mm,
- szerokość całkowita: 710 mm, 
- głębokość całkowita: 660 mm,
- wysokość siedziska: 450 – 580 mm,
- wysokość oparcia: 535 – 620 mm,
- wysokość podłokietników: 170 – 270 mm,
- szerokość siedziska: 490 mm,
- szerokość oparcia: 480 mm,
- głębokość siedziska: 395 – 470 mm.
Dopuszczalna jest tolarancja wymiarowa w zakresie +/- 30 mm</t>
  </si>
  <si>
    <t>Podstawa pięcioramienna, ze stopów metali lekkich - polerowane aluminium (efekt chrom). Nie dopuszczalna jest podstawa stalowa chromowana. Samohamowne miękkie kółka jezdne o średnicy min. 65 mm do powierzchni twardych</t>
  </si>
  <si>
    <t>Płynna regulacja wysokości siedziska za pomocą amortyzatora gazowego</t>
  </si>
  <si>
    <t>Fotel obrotowy wyposazony w mechanizm synchroniczny pozwalający na synchroniczne odchylanie oparcia i siedziska z regulacją sprężystości odchylania w zależności od wagi siedzącego oraz na blokadę tego ruchu. Mechanizm wyposażony w system zapobiegający uderzeniu oparcia w plecy siedzącego po zwolenieniu blokady mechanizmu</t>
  </si>
  <si>
    <t>Ergonomicznie wyprofilowane siedzisko wyściełane trudnopalną pianką poliuertanową PU wykonaną w technologii pianek wylewanych w formach. Gęstość pianki siedziska min. 65 kg/m3</t>
  </si>
  <si>
    <t>Siedzisko  wyposażone w mechanizm regulacji głębokości w zakresie min. 70 mm</t>
  </si>
  <si>
    <t>Oparcie krzesła stanowi  wykonany w technologii wtryskowej element z tworzywa sztucznego, obustronnie wyściełany trudnopalną pianką poliuretanową PU wykonaną w technologii pianek wylewanych w formach, wyprofilowane do naturalnego kształtu kręgosłupa w części podtrzymującej odcinek krzyżowo-lędźwiowy, tył oparcia również tapicerowany, oparcie ma posiadać zapadkową regulację wysokości, gęstość pianki oparcia min. 115 kg/m3</t>
  </si>
  <si>
    <t>Oparcie z siedziskiem ma być połączone dwoma stabilnymi i estetycznymi prowadnicami stalowymi w kolorze czarnym</t>
  </si>
  <si>
    <t>Krzesło tapicerowane tkaniną o parametrach:
- skład: warstawa zewnętrzna - winyl; baza - poliester;
- ścieralność: min. 300 000 cykli;
- gramatura: min. 680 g/m2;
- trudnopalność: BS-EN 1021:1:2;
- właściwości zmywalne, w tym łagodnymi środkami chemicznymi</t>
  </si>
  <si>
    <t>Krzesło musi posiadać możliwość takiego tapicerowania, gdzie powierzchnie robocze siedziska i oparcia krzesła są wykonane z jednego koloru tkaniny, zaś powierzchnie boczne siedziska, tylna oraz boczne oparcia - w innym kolorze</t>
  </si>
  <si>
    <t>Nie dopuszcza się tworzywowej maskownicy oparcia krzesła</t>
  </si>
  <si>
    <t>Podłokietniki krzesła czarne, z miękką nakładką wykonaną z PU (poliuretanu), z możliwością regulacji w zakresie wysokości względem siedziska</t>
  </si>
  <si>
    <t>Wraz z ofertą należy przedstawić oświadczenie producenta o możliwości wykonania krzeseł z pianek trudnopalnych dla przedmiotowego postępowania wraz z świadectwem z badań potwierdzających klasę trudnopalności pianek zgodnych z normą PN EN 1021:1:2 lub równoważną</t>
  </si>
  <si>
    <t>Wraz z ofertą należy przedstawić protokół oceny ergonomicznej w zakresie zgodności z Rozporządzeniem MRiPS z 18 października 2023 (Dz.U. z 2023, poz. 2367) zmieniającym rozporządzenie w sprawie bezpieczeństwa i higieny pracy na stanowiskach wyposażonych w monitory ekranowe</t>
  </si>
  <si>
    <t>Wraz z ofertą należy przedstawić potwierdzenie zgodności produktu z normą EN 1335-1:2020 oraz EN 1335-2:2018 wystawione przez niezależną, akredytowaną jednostkę uprawnioną do wydawania tego rodzaju zaświadczeń</t>
  </si>
  <si>
    <t>14. Stół o wymiarach 80x80x75 cm</t>
  </si>
  <si>
    <t>Stół o wymiarach 80x80x75 cm (+/- 3%) na podstawie talerzowej</t>
  </si>
  <si>
    <t>Blat stołu z płyty wiórowej melaninowanej obustronnie o grubości 25 mm</t>
  </si>
  <si>
    <t>Wąskie krawędzie blatu zabezpieczone obrzeżem o grubości 2 mm przyklejonym za pomocą kleju poliuretanowego PUR, który trwal zabezpieczy krawędzie przed szkodliwym działaniem wilgoci oraz wysokiej temperatury – taka technologia powinna gwarantować wodoodporne połączenie obrzeża z płytą</t>
  </si>
  <si>
    <t>Dolna część stelaża o średnicy około 590 mm z blachy stalowej o grubości min. 10 mm</t>
  </si>
  <si>
    <t>Kolumna pionowa metalowa o średnicy min. 60 mm</t>
  </si>
  <si>
    <t>Łącznik do mocowania blatu z blachy o grubości min. 5 mm, płyta o wymiarach 250x250 mm (+/- 3%)</t>
  </si>
  <si>
    <t>Wszystkie elementy metalowe lakierowane proszkowo</t>
  </si>
  <si>
    <t>Wraz z ofertą należy przedstawić Atest Higieniczny na gotowy wyrób lub system mebli. Nie dopuszcza się przedstawienia atestów na elementy składowe mebla</t>
  </si>
  <si>
    <t>Wraz z ofertą należy przedstawić dokumenty potwierdzające użycie technologii PUR: badanie/sprawozdanie z badań określające odporność na odrywanie doklejki ABS wg norm PN – EN 319:1999 oraz PN – EN 311:2004 oraz badanie potwierdzające odporność doklejki na działanie wilgoci, pary oraz wysokiej temperatury, wystawione przez niezależną jednostkę uprawnioną do wydawania tego rodzaju zaświadczeń</t>
  </si>
  <si>
    <t>15. Krzesło stacjonarne na 4 nogach</t>
  </si>
  <si>
    <t>Krzesło stacjonarne na czterech nogach, bez podłokietników, w całości wykonane z tworzywa</t>
  </si>
  <si>
    <t>Wymagane wymiary krzesła: 
- wysokość całkowita: 780 mm,
- szerokość całkowita: 515 mm,
- głębokość całkowita: 495 mm,
- wysokość siedziska: 455 mm,
- głębokość siedziska: 540 mm.
Dopuszczalna jest tolerancja wymiarów w zakresie +/- 20 mm</t>
  </si>
  <si>
    <t>Konstrukcja krzesła jednolita w formie, w całości wykonana z polipropylenu</t>
  </si>
  <si>
    <t>Kubełek krzesła wykonany z zastosowaniem technologii wtrysku tworzywa z gazem, która powinna tworzyć pusty przekrój profilowy wewnątrz nóg krzesła dla zapewnienia większej sztywności krzesła</t>
  </si>
  <si>
    <t>Krzesło lekko elastyczne dla poprawy komfortu siedzenia</t>
  </si>
  <si>
    <t>Nogi krzesła zwężające się ku dołowi</t>
  </si>
  <si>
    <t>Profil przednich nóg w kształcie zbliżonym do ćwierć wałka, którego wymiar pod siedziskiem wynosi maksymalnie 40 mm</t>
  </si>
  <si>
    <t>Profil tylnych nóg owalny, którego wymiar pod spodem siedziska wynosi maksymalnie 38 mm</t>
  </si>
  <si>
    <t>Nogi krzesła zakończone wbitą w profil nóg niewidoczną dla użytkownika miękką stopką</t>
  </si>
  <si>
    <t>Krzesło z możliwością sztaplowania maksymalnie 8 sztuk</t>
  </si>
  <si>
    <t>Maksymalne obciążenie krzesła minimum 120 kg</t>
  </si>
  <si>
    <t>Całkowita waga krzesła nie powinna być większa niż 4kg</t>
  </si>
  <si>
    <t>Możliwość wyboru koloru krzesła z minimum 5 kolorów</t>
  </si>
  <si>
    <t>Wraz z ofertą wymagane jest przedstawienie producenta krzesła, że użyty do produkcji polipropylen pozwala na to aby krzesło w całości nadawało się do recyklingu</t>
  </si>
  <si>
    <t>Wraz z ofertą należy przedstawić certyfikat systemu zarządzania jakością ISO 9001; certyfikat systemu zarządzania środowiskiem zgodny z ISO 14001 dla producenta krzesła</t>
  </si>
  <si>
    <t>16. Meble socjalne - zabudowy</t>
  </si>
  <si>
    <t>Wymiary oraz podział zabudowy na szafki zgodnie z formularzem asortymentowym</t>
  </si>
  <si>
    <t>Korpusy szafek z płyty wiórowej laminowanej obustronnie o grubości 18 mm</t>
  </si>
  <si>
    <t>Wąskie widoczne krawędzie korpusów zabezpieczone obrzeżem ABS/PCV o grubości 2 mm, pozostałe obrzeżem o grubości min. 0,5 mm</t>
  </si>
  <si>
    <t>Plecy szafek z płyty HDF o grubości min. 3 mm wpuszczanej w nafrezowania w korpusie</t>
  </si>
  <si>
    <t>Fronty uchylne i fronty szuflad z płyty wiórowej laminowanej obustronnie o grubości 18 mm</t>
  </si>
  <si>
    <t>Fronty zabezpieczone na całym obwodzie obrzeżem ABS/PCV o grubości 2 mm</t>
  </si>
  <si>
    <t>We frontach uchwyty dwupunktowe o rozstawie minimum 128 mm</t>
  </si>
  <si>
    <t>Półki w szafkach z płyty wiórowej laminowanej obustronnie o grubości 18 mm. Przednia krawędź półek zabezpieczona obrzeżem ABS/PCV o grubości 2 mm, pozostałe obrzeżem o grubości min. 0,5 mm</t>
  </si>
  <si>
    <t>Fronty szafek z drzwiami uchylnymi na zawiasach puszkowych wyposażonych w mechanizm cichego domyku. Zawiasy muszą mieć możliwość wypięcia frontu bez użycia narzędzi</t>
  </si>
  <si>
    <t>Szuflady na prowadnicach z funkcją cichego domyku i dociągu</t>
  </si>
  <si>
    <t>Szafki stojące powinny być wyposażone w stopki o przekroju okrągłym o wysokości min. 100 mm z możliwością regulacji</t>
  </si>
  <si>
    <t>Blaty laminowane typu postforming o grubości 38 mm, boczne krawędzie blatów zabezpieczone obrzeżem o grubości 2 mm</t>
  </si>
  <si>
    <t xml:space="preserve">Na styku blatu ze ścianą listwa przyblatowa </t>
  </si>
  <si>
    <t>W blacie otwory pod zlew / umywalkę zabezpieczone przed montażem silikonem wodoodpornym</t>
  </si>
  <si>
    <t>Łączenia blatów zabezpieczone silikonem wodoodpornym</t>
  </si>
  <si>
    <t>Szafki wiszące powinny być zamontowane przy użyciu elementów montażowych śruby/kołki dopasowanych do istniejących ścian budynku</t>
  </si>
  <si>
    <t>Wymiary zabudowy meblowej należy pobrać w pomieszczeniu ich instalacji uwzględniając takie elementy zastane jak podpięcia niskoprądowe, podpięcia zasilania, oświetlenie, zestawy sanitarne i inne elementy mogące kolidować z zabudową</t>
  </si>
  <si>
    <t>Dopuszcza się odstępstwo od wymiarów zabudowy w zakresie +/- 20% ze względu na indywidualne dopasowanie mebli do istniejących warunków</t>
  </si>
  <si>
    <t>Wraz z ofertą należy przedstawić Atest Higieniczny na system mebli - stosowny dokument należy przedstawić na etapie składania oferty. Nie dopuszcza się przedstawienia atestów na poszczególne składowe mebla</t>
  </si>
  <si>
    <t>17. Fotel obrotowy z zagłówkiem</t>
  </si>
  <si>
    <t>Fotel obrotowy, oparcie tapicerowane w całości, mechanizm synchroniczny, zagłówek</t>
  </si>
  <si>
    <t>Wymagane wymiary fotela: 
- wysokość całkowita: 1135 - 1410mm,
- szerokość całkowita: 710 mm,
- głębokość całkowita: 660 mm,
- wysokość siedziska: 450 – 580 mm,
- wysokość oparcia: 535 - 620 mm,
- wysokość zagłówka: 170-230 mm,
- szerokość siedziska: 490 mm,
- szerokość oparcia: 480 mm,
- głębokość siedziska: 395 – 470 mm,
- wysokość podłokietników: 170 – 270 mm.
Dopuszczalna jest tolerancja wymiarowa w zakresie +/- 30 mm</t>
  </si>
  <si>
    <t>Fotel wyposażony w regulowany w zakresie wysokości oraz kąta pochylenia tapicerowany zagłówek</t>
  </si>
  <si>
    <t>18. Krzesło stacjonarne, kubełek tworzywowy na stelażu metalowym</t>
  </si>
  <si>
    <t>Krzesło stacjonarne na 4 nogach bez podłokietników z kubełkowym, plastikowym siedziskiem</t>
  </si>
  <si>
    <t>Wymagane wymiary krzesła:
- Szerokość siedziska 445 mm 
- Głębokość siedziska 425 mm
- Wysokość siedziska 450 mm 
- Wysokość oparcia 350 mm 
- Wysokość całkowita krzesła 800 mm
- Szerokość całkowita krzesła 540 mm
- Głębokość całkowita krzesła 525 mm.
Dopucza się tolerancję wymiarową w zakresie +/- 30 mm</t>
  </si>
  <si>
    <t>Krzesło z możliwością sztaplowania - przechowywania w stosie</t>
  </si>
  <si>
    <t>Kubełkowe jednoelementowe siedzisko z oparciem, wykonane z polipropylenu w kolorze do wyboru z min. 4 kolorów</t>
  </si>
  <si>
    <t>Kubełek elastyczny, oparcie ugina się pod naciskiem pleców</t>
  </si>
  <si>
    <t>Pomiędzy oparciem i siedziskiem otwór o kształcie owalnym o wymiarach około 120x30 mm, który może służyć jako uchwyt do łatwego przenoszenia krzesła</t>
  </si>
  <si>
    <t>Oparcie i siedzisko o kształcie owalnym wyoblone w dwóch płaszczyznach</t>
  </si>
  <si>
    <t>Powierzchnia kubełka w całości posiada chropowatą strukturę</t>
  </si>
  <si>
    <t>Stelaż wykonany ze stalowej chromowanej rury o średnicy min. 19 mm</t>
  </si>
  <si>
    <t>Stelaż o kształcie odwróconej litery V</t>
  </si>
  <si>
    <t>Stelaż zakończony plastikowymi stopkami o kształcie kopytka</t>
  </si>
  <si>
    <t xml:space="preserve">Stopki przedłużone do wewnątrz krzesła posiadają łukowy kształt odpowiadający średnicy rury stelaża. Ten kształt ułatwia sztaplowanie i dystansuje stelaże podczas układania na sobie kolejnych krzeseł  </t>
  </si>
  <si>
    <t>Stelaż mocowany jest wyłącznie pod siedziskiem</t>
  </si>
  <si>
    <t>Sprawozdanie z badań zgodności wyrobu z wymaganiami norm PN-EN 1021-1:2014-12; PN-EN 1021-2:2014-12 wystawione przez niezależne laboratorium badawcze akredytowane przez Polskie Centrum Akredytacji ( PCA ) lub inne jednostki akredytujące działające na ternie UE wskazane na skutek Rozporządzenia Parlamentu Europejskiego i Rady Unii Europejskiej NR 765/2008 z dnia 9 lipca 2008 r. Stosowny dokument należy dołączyć do oferty</t>
  </si>
  <si>
    <t>Sprawozdanie z badań zgodności wyrobu z wymaganiami norm PN-EN 1022:2019-03; PN-EN 16139:2013-07/AC:2013-09; PN-EN 1335-1:2020-09; PN-EN 1335-2:2019-03 wystawione przez niezależne laboratorium badawcze akredytowane przez Polskie Centrum Akredytacji ( PCA ) lub inne jednostki akredytujące działające na ternie UE wskazane na skutek Rozporządzenia Parlamentu Europejskiego i Rady Unii Europejskiej NR 765/2008 z dnia 9 lipca 2008 r. Stosowny dokument należy dołączyć do oferty</t>
  </si>
  <si>
    <t>Wraz z ofertą należy przedstawić oświadczenie producenta siedzisk, że w danej partii krzeseł zastosuje piankę o właściwościach trudnozapalnych. Oświadczenie musi zawierać numer oraz nazwę postępowania, którego dotyczy</t>
  </si>
  <si>
    <t>Wymaga się aby producent krzesła posiadał i dostarczył certyfikat ISO 9001 oraz ISO 14001. Stosowne dokumenty należy dołączyć do oferty</t>
  </si>
  <si>
    <t>19. Biurko o wymiarach 1400x700x740 mm</t>
  </si>
  <si>
    <t>Biurko o wymiarach 1400x700x740 mm (+/- 3%)</t>
  </si>
  <si>
    <t>20. Fotelik lekarski bez oparcia</t>
  </si>
  <si>
    <t>Taboret medyczny obrotowy bez oparcia</t>
  </si>
  <si>
    <t>Okrągłe, miękkie siedzisko o grubości min. 100 mm</t>
  </si>
  <si>
    <t>Regulacja wysokości siedziska za pomocą siłownika gazowego w zakresie min. 590 - 780 mm</t>
  </si>
  <si>
    <t xml:space="preserve">Siedzisko o średnicy min. 390 mm </t>
  </si>
  <si>
    <t>Średnica podstawy max. 610 mm</t>
  </si>
  <si>
    <t>Podstawa pięcioramienna, chromowana z 5 kółkami</t>
  </si>
  <si>
    <t>Wraz z ofertą należy przedstawić Deklarację zgodności CE wydaną przez producenta</t>
  </si>
  <si>
    <t>Wraz z ofertą należy przedstawić Certyfikat ISO 13485 dla producenta</t>
  </si>
  <si>
    <t>21. Parawan mobilny jednoskrzydłowy</t>
  </si>
  <si>
    <t>Parawan mobilny jednoskrzydłowy</t>
  </si>
  <si>
    <t>Stelaż wykonany z profilu aluminiowego, lakierowanego proszkowo na kolor biały.</t>
  </si>
  <si>
    <t>Parawan powinien zostać wyposażony w 4 koła w obudowie stalowej ocynkowanej o średnicy 50 mm, w tym min. dwa z blokadą</t>
  </si>
  <si>
    <t>Wypełnienie stanowi biała płyta z tworzywa PC poliwęglan</t>
  </si>
  <si>
    <t>Szerokość podstawy parawanu: 500 mm  (+/- 10 mm)</t>
  </si>
  <si>
    <t>Parawan powinien posiadać wymiary całkowite:
- szerokość: 1200 mm (+/- 10 mm)
- wysokość: 1700 mm (+/- 10 mm)</t>
  </si>
  <si>
    <t>Wraz z ofertą należy przedstawić Certyfikat ISO 9001 oraz ISO 13485 dla producenta</t>
  </si>
  <si>
    <t xml:space="preserve">22. Zabudowa dolna </t>
  </si>
  <si>
    <t>Szafki stojące na spawanych podstawach metalowych, wykonanych z profili stalowych min. 25x25 mm (nie dopuszcza się rozwiązań skręcanych). Nóżki zakończone stopkami regulacyjnymi</t>
  </si>
  <si>
    <t>23. Lada sterowni</t>
  </si>
  <si>
    <t>Stanowisko robocze, blat, przeznaczone do sterowni o długości około 440 cm</t>
  </si>
  <si>
    <t xml:space="preserve">Korpus, blat roboczy, półka na monitory, wykonane z trójwarstwowej płyty wiórowej melaminowanej obustronnie, o grubości min. 25 mm. Wąskie krawędzie zabezpieczone obrzeżem ABS o grubości min. 2 mm </t>
  </si>
  <si>
    <t>W blacie roboczym powinno znajdować się podłużne wcięcie umieszczone wzdłuż tylnej krawędzi blatu, umożliwiające dostęp do półki na monitory znajdującej się pod blatem. Szerokość wcięcia dopasowana do szerokości blatu z zachowaniem po obu stronach po około 10 cm blatu o pełnej głębokości, wcięcie na głębokość około 20 cm w głąb blatu. Wąska krawędź wcięcia musi być zabezpieczona przez okleinowanie obrzeżem ABS o grubości min. 0,5 mm. Pod blatem 2x belka metalowa wzmacniająca, zapobiegająca uginaniu się blatów.</t>
  </si>
  <si>
    <t>Półka na monitory obniżona względem blatu roboczego, o szerokości dopasowanej do monitorów, które będą na niej ustawione – minimum 25 cm. Półka powinna pozwalać na ustawienie obok siebie monitorów bez przerw pomiędzy ekranami</t>
  </si>
  <si>
    <t>W półce należy uwzględnić przeloty kablowe w ilości min. 3 sztuk na jedną półkę, pod półką umieszczony metalowy koszyk, służący do poziomego prowadzenia okablowania</t>
  </si>
  <si>
    <t>W celu zwiększenia sztywności stanowiska, pomiędzy bokami powinna być wstawiona oskrzynia wykonana z trójwarstwowej płyty wiórowej, obustronnie melaminowanej, o grubości 18 mm. Wąskie krawędzie zabezpieczone przez okleinowanie obrzeżem ABS o grubości 2 mm</t>
  </si>
  <si>
    <t>Konstrukcja płytowa stanowiska musi być umieszczona na konstrukcji metalowej</t>
  </si>
  <si>
    <t>Noga zewnętrzna wykonana z lakierowanych profili stalowych o przekroju kwadratowym min. 25x25 mm, profile spawane. W celu wzmocnienia konstrukcji, nogi ramowe powinny być wyposażone w dwa spawane płaskowniki wykonane z blachy o grubości 5 mm. Płaskowniki powinny mieć wykonane dwa gwintowane otwory na śruby ampulowe, pasowane, M8, z gwintem metrycznym. Nogi wyposażone są w czarne stopki poziomujące w zakresie 0-10 mm</t>
  </si>
  <si>
    <t>Noga pośrednia wykonana z lakierowanych profili stalowych o przekroju kwadratowym min. 25x25 mm, profile spawane. W celu wzmocnienia konstrukcji, nogi ramowe na każdej ze stron powinny być wyposażone w dwa spawane płaskowniki wykonane z blachy o grubości 5 mm. Płaskowniki powinny mieć wykonane dwa gwintowane otwory na śruby ampulowe, pasowane, M8, z gwintem metrycznym. Płaskowniki spawane z dwóch stron. Nogi wyposażone są w czarne stopki poziomujące w zakresie 0-10 mm</t>
  </si>
  <si>
    <t>Nogi połączone są doczołowo dwoma trawersami synchronizującymi, wykonanymi z profilu stalowego o przekroju prostokątnym i wymiarze min. 40x25 mm, który zakończony jest spawanymi łącznikami, wykonanymi z płaskowników stalowych o grubości min. 5 mm, z gwintowanymi otworami na śruby ampulowe, pasowane, M8, z gwintem metrycznym.</t>
  </si>
  <si>
    <t>Konstrukcja nóg powinna umożliwiać rozbudowę stanowisk</t>
  </si>
  <si>
    <t>Na trawersach synchronizujących powinna być umieszczona dolna półka, przeznaczona na komputery i dodatkowy sprzęt IT, wykonana z trójwarstwowej płyty wiórowej o grubości min. 25 mm obustronnie melaminowanej. W celu poprawy trwałości, przednia wąska krawędź półki musi być zabezpieczona stalowym ceownikiem malowanym proszkowo, pozostałe krawędzie zabezpieczone obrzeżem ABS o grubości min. 0,5 mm</t>
  </si>
  <si>
    <t>Wszystkie otwory na śruby, nawierty, w konstrukcji nośnej i blatach powinny być wykonane maszynowo z zastosowaniem specjalnego oprzyrządowania i specjalistycznych obrabiarek, celem uzyskania precyzyjnych, estetycznych oraz wysokiej jakości połączeń.</t>
  </si>
  <si>
    <t>24. Zabudowa dolna i górna, szafy ze stali lakierowanej proszkowo</t>
  </si>
  <si>
    <t>Zabudowa meblowa, wykonana na wymiar, szafy – długość zabudowy, podział szafek oraz rodzaj określa formularz asortymentowy</t>
  </si>
  <si>
    <t>Korpus szafek w całości wykonany ze stali ocynkowanej malowanej farami proszkowymi. Korpus z podwójnej blachy w systemie dwuwarstwowym z lekkim wypełnieniem usztywniająco-wygłuszającym, zapewniającej sztywność i stabilność szafek. Powierzchnie gładkie, bez ostrych krawędzi</t>
  </si>
  <si>
    <t>Ściany wewnętrzne korpusów szafek wyposażone w perforowane rastry umożliwiające łatwą regulację wysokości położenia półek, maksymalnie co 25 mm. Nie dopuszcza się rastrów jako dodatkowo montowanych elementów wyposażenia szafek</t>
  </si>
  <si>
    <t>Meble zabudowy dolnej posadowione na nóżkach integralnie związanych z konstrukcją nośną mebla. Nóżki o wysokości min. 120 mm, wyposażone w regulatory wysokości dające możliwość wypoziomowania. Nie dopuszcza się nóżek dokręcanych do dolnego wieńca szafek</t>
  </si>
  <si>
    <t xml:space="preserve">Półki w meble z blachy ocynkowanej malowanej proszkowo ze skokową regulacją wysokości położenia. </t>
  </si>
  <si>
    <t xml:space="preserve">Regulacja za pomocą rastrów z wytłoczonymi gniazdami w bokach szaf maksymalnie co 25 mm. Na wspornikach metalowych z zabezpieczeniami unieruchamiającymi półkę i zabezpieczającymi ją przed wypadnięciem. </t>
  </si>
  <si>
    <t>Wsporniki podtrzymujące półkę wyposażone w gumowe wibroizolatory unieruchamiające i wygłuszające półkę</t>
  </si>
  <si>
    <t>Szuflady typu skrzynkowego z blachy ocynkowanej i malowanej farbami proszkowymi. Szuflada na całym obwodzie wyposażona w technologicznie konstruowane gniazda lub szczeliny (również w elemencie frontowym) umożliwiające zastosowanie specjalistycznych ruchomych wkładów podłużnych i poprzecznych  pozwalających na podział wewnętrzny szuflady  zgodnie z bieżącą potrzebą Zamawiającego. Wkłady w komplecie z szufladami po trzy na każdą szufladę (jeden dzielący szufladę na długości i dwa do podziału na szerokości)</t>
  </si>
  <si>
    <t>Szuflady osadzone na prowadnicach typu kulowych z funkcją samodomykania typu mechanicznego i systemem tłumienia odgłosu końcowego domknięcia, prowadnice szuflad obudowane (niewidoczne z góry i z boku po wysunięciu szuflady).</t>
  </si>
  <si>
    <t>Szuflady o zróżnicowanej szerokości i głębokości z możliwością dostosowania do różnych  indywidualnych potrzeb Użytkownika</t>
  </si>
  <si>
    <t xml:space="preserve">Fronty wykonane z podwójnej blachy z lekkim wypełnieniem usztywniająco-wygłuszającym. Krawędzie i narożniki zaokrąglone. </t>
  </si>
  <si>
    <t>Konstrukcja frontów musi zapewniać szczelne i ciche zamykanie (bez metalicznego odgłosu) samo domykanie się drzwi i szuflad.</t>
  </si>
  <si>
    <t>Uchwyty wykonane ze stali nierdzewnej w kształcie litery U</t>
  </si>
  <si>
    <t>Meble wyposażone w trwałe uszczelki, konstrukcyjnie związane z frontami wykonane z tworzywa odpornego na działanie środków dezynfekcyjnych. Nie dopuszcza się uszczelek  przyklejanych powierzchniowo.</t>
  </si>
  <si>
    <t>Zawiasy do drzwi, wysokiej jakości, pozwalające na regulację elementów  frontowych we wszystkich kierunkach, wyposażone w mechanizm samo domykania</t>
  </si>
  <si>
    <t>Blat roboczy o grubości min. 38 mm oklejony laminatem wysokociśnieniowym typu HPL o grubości min. 0,8 mm. Krawędzie styku blatu ze ścianą wykończone listwą blatową. 
Blaty odporne na promieniowanie UV oraz środki dezynfekcyjno-myjące. 
Zlew wpuszczony w blat, wykonany ze stali szlachetnej. Otwory montażowe pod zlew uszczelnione bezbarwnym silikonem</t>
  </si>
  <si>
    <t>Podane w formularzu asortymentowym wymiary są wymiarami oczekiwanymi przez Zamawiającego jednak konstrukcja mebli musi umożliwiać wykonanie zabudów „na miarę” z zachowaniem oczekiwanych funkcji oraz warunków technicznych poszczególnych pomieszczeń</t>
  </si>
  <si>
    <t>Zamawiający dopuszcza odchyłki wymiarowe od podanych wymiarów gabarytowych w zakresie +/- 15% lub innym podanym w specyfikacji</t>
  </si>
  <si>
    <t>Meble muszą posiadać Atest Higieniczny na gotowy wyrób / system mebli – nie dopuszcza się przedstawienia atestów na składowe elementy mebli. Stosowny dokument należy dołączyć na etapie składania oferty</t>
  </si>
  <si>
    <t>Meble produkowane w oparciu o standardy produkcji określone w normie ISO 9001, ISO 13485 potwierdzone certyfikatami, wystawionymi przez niezależną, akredytowaną jednostkę uprawnioną do wydawania tego rodzaju zaświadczeń. Stosowny dokument należy dołączyć na etapie składania oferty</t>
  </si>
  <si>
    <t>25. Lodówka medyczna podblatowa</t>
  </si>
  <si>
    <t>Podblatowa chłodziarka laboratoryjna z chłodzeniem obiegowym</t>
  </si>
  <si>
    <t>Wymiary (szerokość x głębokość x wysokość): 597x605x819 mm (+/- 30 mm)</t>
  </si>
  <si>
    <t>Zakres temperatury min. +3oC do +16oC</t>
  </si>
  <si>
    <t>Zewnętrzny cyfrowy wskaźnik temperatury</t>
  </si>
  <si>
    <t>Automatyczne rozmrażanie</t>
  </si>
  <si>
    <t>Wyposażona w cztery półki, min. trzy półki z regulacją wysokości położenia</t>
  </si>
  <si>
    <t>Obudowa zewnętrzna stalowa w kolorze białym</t>
  </si>
  <si>
    <t>Drzwi pełne z uchwytem antybakteryjnym z mechanizmem otwierającym</t>
  </si>
  <si>
    <t>Wnętrze z białego tworzywa sztucznego</t>
  </si>
  <si>
    <t>Półki druciane powlekane tworzywem sztucznym</t>
  </si>
  <si>
    <t>Dotykowe sterowanie</t>
  </si>
  <si>
    <t>Alarm awarii zasilania po powrocie zasilania</t>
  </si>
  <si>
    <t>Optyczny i akustyczny sygnał ostrzegawczy</t>
  </si>
  <si>
    <t>26. Szafka wisząca nad biurkiem</t>
  </si>
  <si>
    <t>Szafka o wymiarach około 600x432x750 mm (+/- 3%) lub 800x432x750 mm (+/- 3%) - zgodnie z listą wyposażenia</t>
  </si>
  <si>
    <t>Szafka wykonana z płyty wiórowej melaminowanej o grubości min. 18 mm i min. 28 mm</t>
  </si>
  <si>
    <t>Obrzeża płyt powinny być zabezpieczone doklejką ABS o grubości min. 2 mm</t>
  </si>
  <si>
    <t>Wszystkie widoczne wąskie krawędzie płyt zabezpieczone doklejką przyklejoną za pomocą kleju poliuretanowego PUR, który trwal zabezpieczy krawędzie przed szkodliwym działaniem wilgoci oraz wysokiej temperatury – taka technologia powinna gwarantować wodoodporne połączenie obrzeża z płytą</t>
  </si>
  <si>
    <t>Wieniec dolny oraz boki szafki wykonane z płyty o grubości min. 18 mm</t>
  </si>
  <si>
    <t>Wieniec górny szafki wykonany z płyty o grubości min. 28 mm</t>
  </si>
  <si>
    <t>Korpus szafki skręcany poprzez niklowane złącza mimośrodowe umożliwiające łatwy montaż i demontaż bez uszczerbku dla sztywności (wytrzymałości) wyrobu</t>
  </si>
  <si>
    <t>Fronty (drzwi) szafki powinny być wykonane z płyty o grubości min. 18 mm</t>
  </si>
  <si>
    <t>Szafka wyposażona w półkę wykonaną z płyty o grubości 18 mm, mocowaną za pomocą złączy zabezpieczających przed przypadkowym wysunięciem półki</t>
  </si>
  <si>
    <t>Uchwyty w szafkach powinny być dwupunktowe, o kształcie prostokątnym. Nie dopuszcza się uchwytów o kształcie „łezki”</t>
  </si>
  <si>
    <t>Szafka mocowana do ściany w sposób pewny i bezpieczny przy użyciu kołków dopasowanych do ścian budynku</t>
  </si>
  <si>
    <t>Meble muszą posiadać atest higieniczny na całą linię w/w produktów, nie dopuszcza się atestów higienicznych na poszczególne składowe elementy mebla. Stosowny dokument należy przedstawić na etapie składania oferty</t>
  </si>
  <si>
    <t>27. Szafy aktowe</t>
  </si>
  <si>
    <t>Wymiary oraz funkcja szaf zgodnie z formularzem cenowym</t>
  </si>
  <si>
    <t>Szafa wykonana z płyty wiórowej melaminowanej o grubości min. 18 mm i min. 28 mm</t>
  </si>
  <si>
    <t>Wszystkie widoczne wąskie krawędzie płyt mają być zabezpieczone doklejką przyklejoną za pomocą kleju poliuretanowego PUR, który powinien trwale zabezpieczyć krawędzie przed szkodliwym działaniem wilgoci oraz wysokiej temperatury – taka technologia powinna gwarantować wodoodporne połączenie obrzeża z płytą</t>
  </si>
  <si>
    <t>Płyta wiórowa użyta do produkcji szaf powinna spełniać wymagania normy PN-EN 14322, a emisja formaldehydu powinna odpowiadać klasie E1</t>
  </si>
  <si>
    <t>Wieniec dolny oraz boki szafy powinny być wykonane z płyty o grubości min. 18 mm</t>
  </si>
  <si>
    <t>Wieniec górny szafy powinien być wykonany z płyty o grubości min. 28 mm</t>
  </si>
  <si>
    <t>Korpus szafy powinien być skręcany poprzez niklowane złącza mimośrodowe umożliwiające łatwy montaż i demontaż bez uszczerbku dla sztywności (wytrzymałości) wyrobu</t>
  </si>
  <si>
    <t>Fronty (drzwi) szafy powinny być wykonane z płyty o grubości min. 18 mm</t>
  </si>
  <si>
    <t xml:space="preserve">Fronty szaf zamykanych drzwiami skrzydłowymi powinny być mocowane do korpusu szafy za pomocą zawiasów o możliwym kącie otwarcia min. 110 stopni.  </t>
  </si>
  <si>
    <t>Tam gdzie rodzaj frontu na to pozwala szafy powinny być wyposażone w zamek baskwilowy</t>
  </si>
  <si>
    <t>Półki szaf powinny być wykonane z płyty o grubości min. 18 mm i być mocowane za pomocą złączy zabezpieczających przed przypadkowym wysunięciem się półki, które dodatkowo niwelują możliwość ugięcia się półki, gdyż całe obciążenie statyczne powinno zostać przeniesione na korpus szafy</t>
  </si>
  <si>
    <t>W szafach powinny znajdować się regulatory wysokości typu bulwa o wysokości min. 27 mm i średnicy 50 mm z możliwością regulacji od wewnątrz szafy</t>
  </si>
  <si>
    <t>Szafy powinny być wyposażone w metalowy cokół, który powinien zabezpieczać szafę przed uszkodzeniem np. podczas sprzątania pomieszczenia</t>
  </si>
  <si>
    <t>Uchwyty w szafach powinny być dwupunktowe, o kształcie prostokątnym. Nie dopuszcza się uchwytów o kształcie „łezki”</t>
  </si>
  <si>
    <t>W szafie ubraniowo-aktowej w środku podział szafy na 1/3 część aktową i 2/3 części ubraniowe z jedną półką i wieszakiem wysuwnym</t>
  </si>
  <si>
    <t>Szafy powinny posiadać: Pozytywne wyniki badań lub certyfikat zgodności z normami dotyczącymi jakości mebli biurowych: PN-EN 14073-2, wystawione przez niezależną jednostkę uprawnioną do wydawania tego rodzaju zaświadczeń. Jako jednostkę niezależną uznaje się każdą jednostkę badawczą i certyfikującą posiadającą akredytację krajowego ośrodka certyfikującego – w przypadku Polski jest to Polskie Centrum Akredytacji (PCA), w przypadku certyfikatów wystawionych przez kraj zrzeszony w Unii Europejskiej, jako jednostkę niezależną uznaje się każdą jednostkę badawczą i certyfikującą posiadającą akredytację odpowiednika PCA w tym kraju. Stosowny dokument należy dołączyć na etapie składania oferty</t>
  </si>
  <si>
    <t xml:space="preserve">Wraz z ofertą należy przedstawić dokumenty potwierdzające użycie technologii PUR: badanie/sprawozdanie z badań określające odporność na odrywanie doklejki ABS wg norm PN – EN 319:1999 oraz PN – EN 311:2004 oraz badanie potwierdzające odporność doklejki na działanie wilgoci, pary oraz wysokiej temperatury, wystawione przez niezależną jednostkę uprawnioną do wydawania tego rodzaju zaświadczeń. </t>
  </si>
  <si>
    <t>28. Stolik okolicznościowy - 70x70x60 cm</t>
  </si>
  <si>
    <t>Stolik o wymiarach 70x70x60 cm (+/- 3%) na podstawie talerzowej</t>
  </si>
  <si>
    <t>29. Sofa wypoczynkowa rozkładana</t>
  </si>
  <si>
    <t>Sofa bez podłokietników z możliwością rozkładania</t>
  </si>
  <si>
    <t>Kapana o szerokości 200 cm (+/- 50 mm)</t>
  </si>
  <si>
    <t>Szerokość siedziska minimum 200 cm</t>
  </si>
  <si>
    <t>Głębokość całkowita złożonej sofy: 97 cm (+/- 50 mm)</t>
  </si>
  <si>
    <t>Głębokość całkowita po rozłożeniu: 125 cm (+/- 50 mm)</t>
  </si>
  <si>
    <t>Głębokość siedziska: 54 cm (+/- 50 mm)</t>
  </si>
  <si>
    <t>Wysokość całkowita: 91 cm (+/- 50 mm)</t>
  </si>
  <si>
    <t>Konstrukcja z drewna, płyty stolarskiej laminowanej, płyty HDF i sklejki</t>
  </si>
  <si>
    <t>Siedzisko i oparcie wypełnione sprężyną typu bonell, pianką typu T35 o wysokich parametrach sprężystości i twardości</t>
  </si>
  <si>
    <t>Sposób rozkładania – system wspomagający rozkładanie siedziska i oparcia w jednym – po podniesieniu siedziska do góry zwalnia się zapadka umożliwiająca rozłożenie oparcia do pozycji leżącej</t>
  </si>
  <si>
    <t>Nogi metalowe</t>
  </si>
  <si>
    <t>Sofa tapicerowana tkaniną o parametrach: 
- ścieralność: min. 300 000 cykli;
- skład: warstwa zewnętrzna – vinyl, baza – poliester;
- gramatura: min. 680 g/m2;
- trudnopalność: BS-EN 1021:1:2</t>
  </si>
  <si>
    <t>30. Fotel wypoczynkowy</t>
  </si>
  <si>
    <t>Klasyczny fotel wypoczynkowy o kubistycznej formie, w całości tapicerowany tkaniną obiciową o właściwościach zmywalnych</t>
  </si>
  <si>
    <t>Wymagane wymiary fotela:
- szerokość całkowita: 700 mm, 
- szerokość siedziska: 530 mm,
- wysokość siedziska: 440 mm,
- wysokość całkowita: 710 mm,
- głębokość całkowita: 680 mm,
- głębokość siedziska: 480 mm.
Dopuszcza się tolerancję w zakresie +/- 30 mm</t>
  </si>
  <si>
    <t>Fotel powinien być wsparty na czterech metalowych nogach z profilu stalowego o przekroju kwadratu min. 40x40 mm, chromowanych. Wysokość nogi min. 130 mm. Nogi zakończone stopkami z PP</t>
  </si>
  <si>
    <t>Podłokietniki oraz oparcie fotela w formie brył sześciennych otaczających z trzech stron komfortowe siedzisko, wykonane ze stelaża z płaskimi sprężynami, pokrytego trudnopalną pianką PU.</t>
  </si>
  <si>
    <t>Stelaż fotela stanowi lite drewno pokryte sklejką oraz trudnopalną pianką PU o gęstościach 40 i 25 kg/m3.</t>
  </si>
  <si>
    <t>Wraz z ofertą należy przedstawić oświadczenie producenta o możliwości wykonania foteli z pianek trudnopalnych dla przedmiotowego postępowania wraz z świadectwem z badań potwierdzających klasę trudnopalności pianek zgodnych z normą PN EN 1021:1:2</t>
  </si>
  <si>
    <t>Wraz z ofertą należy przedstawić potwierdzenie zgodności produktu z normą EN 16139:2013, wystawione przez niezależną, akredytowaną jednostkę uprawnioną do wydawania tego rodzaju zaświadczeń. Jako jednostkę akredytowaną uznaje się każdą jednostkę badawczą i certyfikującą posiadającą akredytację krajowego ośrodka certyfikującego</t>
  </si>
  <si>
    <t>31. Zabudowa i wyposażenie ze stali nierdzewnej</t>
  </si>
  <si>
    <t>Meble i wyposażenie ze stali nierdzewnej – typ i wymiary według formularza asortymentowo - cenowego</t>
  </si>
  <si>
    <t>Stoły z komorami basenowymi lub blaty robocze w układzie zgodnym ze specyfikacją asortymentową o następujących parametrach</t>
  </si>
  <si>
    <t>Rama stołu wykonana z profili o wymiarach przekroju min. 30x30x1 mm ze stali kwasoodpornej w gatunku 0H18N9 (AISI 304). Profile spawane – nie dopuszcza się skręcania elementów.</t>
  </si>
  <si>
    <t>Profile zakończone nóżkami o wysokości 140 mm (+/- 10 mm) ze stopkami będącymi regulatorami wysokości w zakresie 20 mm. Stopki wykonane z tworzywa sztucznego</t>
  </si>
  <si>
    <t>Blaty robocze wykonane ze stali kwasoodpornej w gatunku 0H18N9 (AISI 304) o grubości min. 30 mm wykonane z blachy o grubości nie mniejszej niż 1,5 mm z lekkim zagłębieniem formowanym mechanicznie, nie spawanym, o głębokości min. 2 mm (na życzenie Zamawiającego musi istnieć możliwość wykonania blatów bez zagłębienia), narożniki wyoblone.</t>
  </si>
  <si>
    <t xml:space="preserve">W przypadku stołów roboczych bez komór zlewowych, basenów blaty z wypełnieniem wygłuszającym. </t>
  </si>
  <si>
    <t xml:space="preserve">Blaty z fartuchem przeciw bryzgowym o wysokości min. 40 mm. </t>
  </si>
  <si>
    <t xml:space="preserve">Blaty mocowane do stelaży za pomocą systemów śrubowych lub spawane. Sposób łączenia musi zapewniać stabilne, trwałe połączenie elementów. </t>
  </si>
  <si>
    <t>Miejsca styków blatu ze ścianą muszą być uszczelnione bezbarwnym silikonem.</t>
  </si>
  <si>
    <t>Jeśli w blacie przewidziano zlewozmywak, umywalkę lub komorę basenu to muszą one posiadać następujące parametry: 
- zlewy, umywalki, komory basenowe wykonane ze stali kwasoodpornej, zlicowane z blatem z tego samego materiału, wspawane w blat. Miejsca łączenia w/w z blatem niewidoczne, szlifowane na gładko. W blacie należy uwzględnić otwory do zamontowania baterii. Komory basenowe powinny mieć szerokość min. 800 mm i głębokość min. 250 mm. W stołach z komorą basenową należy uwzględnić baterię z wyciąganą wylewką. Zlewy, umywalki oraz komory basenowe wyposażone w syfony, rury do podłączenia, kształtki etc.</t>
  </si>
  <si>
    <t>W przypadku stołów roboczych wyposażonych w komorę basenową od czoła stołu zamontowana poprzez spawanie maskownica o wysokości min. 250 mm wykonana ze stali kwasoodpornej w gatunku 0H18N9 (AISI 304).</t>
  </si>
  <si>
    <t>Stoły powinny być wyposażone w dolną półkę montowaną na stałe na wysokości około 150 mm od podłoża. Półka wykonana ze stali kwasoodpornej w gatunku 0H18N9 (AISI 304).</t>
  </si>
  <si>
    <t>Szafki przyścienne oraz szafy wysokie w układzie zgodnym ze specyfikacją asortymentową o następujących parametrach</t>
  </si>
  <si>
    <t>Korpus szafek wykonany ze stali kwasoodpornej w gatunku 0H18N9 (AISI 304) szlifowanej, z podwójnej blachy o grubości min. 1 mm każda, w systemie dwuwarstwowym z lekkim wypełnieniem usztywniająco – wygłuszającym (boki i front). Dno szafy z blachy pojedynczej o grubości min. 1 mm. Dno wygłuszone matą wygłuszającą wykonaną z tworzywa nienasiąkliwego.</t>
  </si>
  <si>
    <t>Ściany wewnętrzne korpusu szafki z systemową perforacją umożliwiającą łatwą regulację wysokości położenia montowanych wewnątrz elementów np. półek w rozstawie co min. 25 mm. Nie dopuszcza się rastrów jako dodatkowo montowany element wyposażenia szafek.</t>
  </si>
  <si>
    <t xml:space="preserve">Powierzchnie korpusu gładkie, niezawierające ostrych krawędzi. Spawy szlifowane, bez wgłębień, powierzchnia w miejscu spawania jednorodna, nawiązująca do szlifu blachy i profilu. Nóżki szafy wykonane z profilu o przekroju min. 25x25 mm i wysokości 140 mm (+/- 10 mm), nóżki ze stali kwasoodpornej w gatunku 0H18N9 (AISI 304) zakończone stopką regulacyjną wykonaną z tworzywa – regulacja w zakresie 20 mm.  </t>
  </si>
  <si>
    <t>Fronty szafek wykonane ze stali kwasoodpornej w gatunku 0H18N9 (AISI 304) z podwójnej blachy o grubości min. 1 mm każda, z lekkim wypełnieniem usztywniająco – wygłuszającym. Krawędzie i narożniki zaokrąglone. Fronty wyposażone w trwałe uszczelki, konstrukcyjnie związane z elementami frontu poprzez wcisk, z możliwością wymiany w przypadku uszkodzenia. Uszczelki wykonane z tworzywa odpornego na działanie środków dezynfekcyjnych – silikonu. Nie dopuszcza się uszczelek przyklejanych powierzchniowo.</t>
  </si>
  <si>
    <t>Fronty przeszklone – szkło bezpieczne osadzone w ramie ze stali kwasoodpornej.</t>
  </si>
  <si>
    <t>Fronty pracują na zawiasach – ilość zawiasów dopasowana do wielkości skrzydła drzwiowego – pokrytych powłoką antykorozyjną. Zawiasy z regulacją szerokości szczeliny elementów frontowych w 3 płaszczyznach. Zawiasy powinny posiadać wbudowany mechanizm samodociągu (samodomykania) oraz spowalniaczem (tłumienie odgłosu końcowego domykania). Zawias wykonany w technice szybkiego montażu drzwi umożliwiający wypięcie oraz wpięcie frontu, w celu domycia zakamarków, bez konieczności powtórnej jego regulacji. Zawiasy o kącie otwarcia min. 100 stopni.</t>
  </si>
  <si>
    <t>Fronty wyposażone w uchwyt wykonany ze stali kwasoodpornej w gatunku 0H18N9 (AISI 304) z prętów o średnicy min. 10 mm wykonane w kształcie litery „C” o rozstawie min. 128 mm.</t>
  </si>
  <si>
    <t>Fronty zamykane zamkiem trzypunktowym typu baskwil.</t>
  </si>
  <si>
    <t>Szuflady typu skrzynkowego w całości wykonane ze stali kwasoodpornej w gatunku 0H18N9 (AISI 304) – ilość szuflad zgodnie ze specyfikacją asortymentową. Szuflady wyposażone w wykonstruowane poprzez wycięcie lub przeformowanie gniazda montażowe w korpusie szuflad. Gniazda powinny umożliwiać zastosowanie podłużnych i poprzecznych ruchomych wkładów, które mają za zadanie podział wewnętrzny szuflady na przechowywane akcesoria zgodnie z bieżącą potrzebą Zamawiającego. Nie dopuszcza się gniazd lub rastrów podziałowych jako oddzielnych elementów przyklejanych lub w inny sposób łączonych z szufladą. Szuflady z widocznym przetłoczeniem usztywniającym dno. Szuflady powinny pracować na prowadnicach typu kulowego z funkcją samodomykania typu mechanicznego i systemem tłumienia odgłosu końcowego domknięcia. Prowadnice szuflad z powłoką antykorozyjną, ukryte obudowane, niewidoczne z góry i z boku po wysunięciu szuflady. Szuflady z pełnym wysuwem o zróżnicowanej głębokości z możliwością dopasowania ich do indywidualnych potrzeb Użytkownika.</t>
  </si>
  <si>
    <t>Szuflady o nośności min. 40 kg, głębokość szuflad mniejsza maksymalnie o 100 mm od głębokości blatu.</t>
  </si>
  <si>
    <t>Fronty szuflad wykonane ze stali kwasoodpornej w gatunku 0H18N9 (AISI 304) z podwójnej blachy o grubości min. 1 mm każda z lekkim wypełnieniem usztywniająco – wygłuszającym. Krawędzie i narożniki zaokrąglone. Fronty  wyposażone w trwałe uszczelki, konstrukcyjnie związane z elementami frontu poprzez wcisk, z możliwością wymiany w przypadku uszkodzenia. Uszczelki wykonane z tworzywa odpornego na działanie środków dezynfekcyjnych – silikonu. Nie dopuszcza się uszczelek przyklejanych powierzchniowo.</t>
  </si>
  <si>
    <t xml:space="preserve">Blaty robocze wykonane ze stali kwasoodpornej w gatunku 0H18N9 (AISI 304) o grubości min. 30 mm wykonane z blachy o grubości nie mniejszej niż 1,5 mm z lekkim zagłębieniem formowanym mechanicznie, nie spawanym, o głębokości min. 2 mm (na życzenie Zamawiającego musi istnieć możliwość wykonania blatów bez zagłębienia), narożniki wyoblone, blaty z wypełnieniem wygłuszającym ze zintegrowanym fartuchem przeciw bryzgowym o wysokości min. 40 mm. Blaty montowane do szafek za pomocą systemów śrubowych lub spawane. Blaty powinny być jednolite na całej długości. Miejsca styków blatu ze ścianą powinny być uszczelnione bezbarwnym silikonem. </t>
  </si>
  <si>
    <t>Półki wykonane ze stali kwasoodpornej w gatunku 0H18N9 (AISI 304) ze wzmocnionym spodem o nośności min. 40 kg. Półki posadowione na wspornikach metalowych wyposażonych w silikonowe wibroizolatory.</t>
  </si>
  <si>
    <t>Regulacja wysokości położenia półek min. co 25 mm.</t>
  </si>
  <si>
    <t>Regały metalowe</t>
  </si>
  <si>
    <t>Regały wykonane z profili o wymiarach min. 30x30x1,5 mm, ze stali kwasoodpornej w gatunku 0H18N9 (AISI 304). Półki o grubości nie mniejszej niż 1,5 mm. Półki pełne montowane na stałe. Regały na nóżkach o wysokości 140 mm ± 10 mm, regulowanych w zakresie do 20 mm (możliwość wypoziomowania regału). Stopki wykonane z tworzywa sztucznego. Wszystkie krawędzie zaokrąglone, bezpieczne.</t>
  </si>
  <si>
    <t>Meble wykonane z materiałów posiadających wymagane świadectwa dopuszczające do eksploatacji w pomieszczeniach medycznych. Podane w zestawieniu asortymentowym wymiary mebli są wymiarami przybliżonymi. Wymiary pomieszczeń i mebli wymagają pomiarów z natury na wyposażanym obiekcie w czasie wizji lokalnej po podpisaniu umowy</t>
  </si>
  <si>
    <t>Konstrukcja mebli powinna umożliwiać wykonanie ich na wymiar z zachowaniem oczekiwanych funkcji i warunków technicznych poszczególnych pomieszczeń. Zamawiający dopuszcza odchyłki wymiarowe w zakresie +/- 15%</t>
  </si>
  <si>
    <t>Oferowane wyposażenie musi posiadać atest higieniczny na system mebli – nie dopuszcza się atestów na poszczególne elementy składowe mebla. Stosowny dokument należy dołączyć na etapie składania oferty</t>
  </si>
  <si>
    <t>Producent wyposażenia ze stali nierdzewnej powinien posiadać certyfikat ISO 9001 oraz ISO 13485. Stosowny dokument należy dołączyć na etapie składania oferty</t>
  </si>
  <si>
    <t>32. Zabudowa medyczna na profilu aluminiowym</t>
  </si>
  <si>
    <t xml:space="preserve">Funkcja, układ oraz podział szafek zgodnie z formularzem asortymentowo – cenowym </t>
  </si>
  <si>
    <t>Meble o konstrukcji nośnej szkieletowej w całości wykonanej z zamkniętych profili aluminiowych</t>
  </si>
  <si>
    <t xml:space="preserve">Poszczególne szafki stanowiące samonośne konstrukcje szkieletowe z profili aluminiowych łączonych za pomocą złączy z wysokoudarowego tworzywa ABS – wyklucza się mocowanie części szkieletów konstrukcyjnych za pomocą elementów drewnianych lub płycinowych   </t>
  </si>
  <si>
    <t>Profile aluminiowe zabezpieczone elektrolitycznie, przekrój profili nie mniejszy niż 25x25 mm</t>
  </si>
  <si>
    <t>Wypełnienie konstrukcji powinny stanowić materiały odznaczające się wysoką odpornością na środki dezynfekcyjne oraz promieniowanie UV</t>
  </si>
  <si>
    <t>Wypełnienie konstrukcji z płyt wiórowych laminowanych obustronnie o grubości 18 mm w klasie higieny E1</t>
  </si>
  <si>
    <t>Sposób wypełnienia szkieletu mebla płytą umożliwiający wyjęcie danego elementu bez uszkadzania go i umożliwiający ponowne go założenie bez konieczności wymiany na nowy oraz bez widocznych śladów uszkodzeń</t>
  </si>
  <si>
    <t>Wszystkie płaskie powierzchnie wewnątrz szafek - półki, dna, przegrody muszą stanowić gładkie i łatwe do utrzymania czystości powierzchnie, pozbawione wystających elementów konstrukcyjnych profili i mocujących, takich jak śruby i wkręty</t>
  </si>
  <si>
    <t>Meble posadowione na nóżkach (integralnie związanych z konstrukcją nośną mebla) o wysokości min. 12 cm i wyposażone w regulatory wysokości umożliwiające ich wypoziomowanie (wysokość mebli podawana z uwzględnieniem wysokości nóżek). Wszystkie nóżki mebli wykonane z jednolitego profilu aluminiowego. Nie dopuszcza się zastosowania nóżek z wystającymi elementami konstrukcyjnymi i ostrymi krawędziami</t>
  </si>
  <si>
    <t>Wszystkie fronty mebli wykonane z płyt wiórowych laminowanych obustronnie o grubości 18 mm, w klasie higieny E1</t>
  </si>
  <si>
    <t>Kolorystyka korpusów i frontów do wyboru przez Zamawiającego na etapie realizacji</t>
  </si>
  <si>
    <t>Wszystkie wąskie krawędzie frontów szufladowych, drzwi uchylnych, półek i inne krawędzie nieosłonięte przez profil aluminiowy muszą być zabezpieczone minimum poprzez okleinowanie obrzeżem ABS o grubości 2 mm. Półki muszą być oklejone na całym obwodzie</t>
  </si>
  <si>
    <t>Fronty uchylne szafek powinny pracować na zawiasach pokrytych powłoką antykorozyjną z możliwością regulacji szerokości szczeliny elementów frontowych w trzech płaszczyznach. Zawiasy z wbudowanym mechanizmem samoczynnego domykania oraz spowalniaczem amortyzującym odgłos końcowego domykania frontu. Zawiasy wykonane w technice szybkiego montażu drzwi, umożliwiające wypięcie oraz szybkie wpięcie frontów w celu domycia zakamarków bez konieczności powtórnej ich regulacji. Zawiasy o kącie otwarcia co najmniej 90 stopni</t>
  </si>
  <si>
    <t>Fronty uchylne szafek wiszących muszą mieć możliwość przeszklenia – do wyboru przez Zamawiającego. Szkło bezpieczne osadzone w ramie aluminiowej, rama o szerokości min. 50 mm zapewniająca odpowiednią sztywność. Szyba osadzona w ramie za pomocą uszczelki gumowej zamontowanej na całym obwodzie szyby. Szkło przeźroczyste</t>
  </si>
  <si>
    <t>Półki wykonane z płyty wiórowej laminowanej obustronnie o grubości 18 mm, w klasie higieny E1</t>
  </si>
  <si>
    <t>Półki ze skokową regulacją wysokości położenia maksymalnie co 50 mm na wspornikach metalowych o powierzchni podparcia min. 1 cm2, z gumowymi wibroizolatorami unieruchamiającymi półkę. Wsporniki osadzone na metalowych rastrach z wytłoczonymi gniazdami w bokach szaf lub na szynach półkowych malowanych proszkowo na kolor aluminium i zabezpieczonych lakierem. Nie dopuszcza się mocowania półek na kołkach metalowych lub z tworzywa osadzonych bezpośrednio w korpusie szafy</t>
  </si>
  <si>
    <t>Szuflady typu skrzynkowego wykonane w całości z blachy stalowej ocynkowanej elektrolitycznie i malowanej proszkowo. Szuflady wyposażone w wykonstruowane poprzez wycięcie lub przeformowanie gniazda montażowe w bokach szuflad, umożliwiające zastosowanie specjalistycznych ruchomych wkładów podłużnych i poprzecznych, umożliwiających podział wewnętrzny szuflady na przechowywane akcesoria zgodnie z bieżącą potrzebą Zamawiającego. Elementy podziałowe szuflad w komplecie z szufladami. Nie dopuszcza się gniazd lub rastrów podziałowych jako oddzielnych elementów przyklejanych lub w inny sposób łączonych z szufladą.</t>
  </si>
  <si>
    <t>Szuflady o wysokiej nośności z widocznym przetłoczeniem usztywniającym dno</t>
  </si>
  <si>
    <t>Szuflady pracujące na prowadnicach typu kulowego wyposażonych w mechanizm domykania typu mechanicznego i systemem tłumienia odgłosu końcowego domknięcia. Prowadnice szuflad ukryte, obudowane, niewidoczne z góry i z boku po wysunięciu szuflady</t>
  </si>
  <si>
    <t>Szuflady z pełnym wysuwem o zróżnicowanej szerokości i głębokości z możliwością dostosowania do różnych indywidualnych potrzeb Użytkownika</t>
  </si>
  <si>
    <t>Szafki muszą mieć możliwość zamontowania zamka patentowego jednopunktowego lub zamka centralnego w przypadku szuflad – zgodnie z formularzem asortymentowo - cenowym</t>
  </si>
  <si>
    <t>Wszystkie fronty wyposażone w uchwyt w kształcie litery C wykonany ze stopu cynku i aluminium z efektem matowej stali szlachetnej</t>
  </si>
  <si>
    <t>Blaty robocze - o grubości min. 38 mm oklejone laminatem wysokociśnieniowym typu HPL o grubości min. 0,8 mm. Krawędzie styku blatu ze ścianą wykończone listwą blatową. Blaty odporne na promieniowanie UV oraz środki dezynfekcyjno-myjące. Zlewy lub umywalki wpuszczone w blacie, wykonane ze stali szlachetnej. Otwory montażowe pod zlew/umywalkę uszczelnione bezbarwnym silikonem</t>
  </si>
  <si>
    <t>Zlewy/ umywalki ze stali nierdzewnej wpuszczane w blat. Rodzaj zlewu/umywalki wg rysunków</t>
  </si>
  <si>
    <t>Szafki wiszące w tylnej ścianie muszą posiadać wykonstruowane otwory montażowe do zawieszenia na ścianie przystosowane do listwy ściennej. Szafki wieszane na listwie ściennej</t>
  </si>
  <si>
    <t>Mocowanie szafek wiszących do ścian wykonane w sposób pewny i bezpieczny, zapewniający regulację i właściwe wypoziomowanie, uniemożliwiający zerwanie się obciążonych szafek z zawieszek w trakcie użytkowania</t>
  </si>
  <si>
    <t>Wszystkie fronty szaf wysokich muszą być wyposażone w zamek</t>
  </si>
  <si>
    <t>Wszystkie użyte materiały do wykonania mebli muszą być dopuszczone do obrotu na terytorium RP, posiadać wszelkie wymagane przez przepisy prawa świadectwa, certyfikaty, atesty, deklaracje zgodności oraz spełniać wszelkie wymagane przez przepisy prawa wymogi w zakresie norm bezpieczeństwa</t>
  </si>
  <si>
    <t>34. Parawan sufitowy</t>
  </si>
  <si>
    <t>Parawan sufitowy - wymiary podane w tabeli asortymentowo-cenowej</t>
  </si>
  <si>
    <t>Parawan sufitowy wykonany z profilu aluminiowego ciągnionego na zimno, o przekroju prostokątnym min. 30x20mm. Profil umożliwiający rozprowadzenie uchwytów mocujących zasłonkę wewnątrz profilu</t>
  </si>
  <si>
    <t>Profil zestawu podsufitowego wyposażony w dwa kanały z lewej oraz prawej strony, które umożliwiają wprowadzenie żyłki wykonanej z tworzywa w celu płynnego rozprowadzania uchwytów do zasłonek</t>
  </si>
  <si>
    <t>Uchwyt mocujący do sufitu powinien zostać wykonany z aluminiowej rurki o średnicy min. 16 mm. Od strony profilu mocowana na śrubę min. M5. Od strony sufitowej tuleja montażowa, mocowana kołkiem montażowym. Kołek montażowy powinien być odpowiednio dobrany do rodzaju stropu.</t>
  </si>
  <si>
    <t>Parawan powinien mieć możliwość montowania dowolnych odległości odcinków prostych oraz łuków o kącie prostym 90 stopni w sposób trwały i stabilny dostosowany do warunków u Zamawiającego</t>
  </si>
  <si>
    <t xml:space="preserve">Mocowania parawanu podsufitowego przystosowana do wysokości pomieszczeń w zakresie od min. 2300-3700mm. </t>
  </si>
  <si>
    <t>Przy długich odcinkach łączenia za pomocą aluminiowych łączników</t>
  </si>
  <si>
    <t>Każdy z odcinków parawanu powinien zostać wyposażony w komplet zasłonek materiałowych (poliester z powłoką wodoodporną).</t>
  </si>
  <si>
    <t>Wraz z ofertą należy przedstawić Certyfikat ISO 9001 oraz ISO13485 dla producenta</t>
  </si>
  <si>
    <t>35. Fotelik lekarski z oparciem</t>
  </si>
  <si>
    <t>Taboret medyczny obrotowy z oparciem</t>
  </si>
  <si>
    <t>Regulacja wysokości oparcia w zakresie min. 70 mm za pomocą pokrętła, oparcie tapicerowane</t>
  </si>
  <si>
    <t>Wysokość oparcia max.  280 mm</t>
  </si>
  <si>
    <t>37. Fotel do pobierania krwi</t>
  </si>
  <si>
    <t>Fotel do pobrań z regulacją kąta pochylenia oparcia oraz zagłówkiem</t>
  </si>
  <si>
    <t>Konstrukcja metalowa, lakierowana proszkowo</t>
  </si>
  <si>
    <t>Stabilna podstawa z tworzywowymi stopkami chroniącymi podłoże przed zarysowaniem</t>
  </si>
  <si>
    <t>Dwa podłokietniki z regulacją wysokości oraz z możliwością odchylenia</t>
  </si>
  <si>
    <t>Siedzisko, oparcie oraz zagłówek tapicerowane – tkanina zmywalna, możliwość wyboru koloru tapicerki</t>
  </si>
  <si>
    <t>Fotel tapicerowany tkaniną o parametrach:
- skład: warstawa zewnętrzna - winyl; baza - poliester;
- ścieralność: min. 300 000 cykli;
- gramatura: min. 680 g/m2;
- trudnopalność: BS-EN 1021:1:2;
- właściwości zmywalne, w tym łagodnymi środkami chemicznymi</t>
  </si>
  <si>
    <t>Całkowita szerokość: 800 mm (+/- 20 mm)</t>
  </si>
  <si>
    <t>Całkowita długość: 780 mm (+/- 20 mm)</t>
  </si>
  <si>
    <t>Szerokość podstawy: 655 mm (+/- 20 mm)</t>
  </si>
  <si>
    <t>Długość podstawy: 730 mm (+/- 20 mm)</t>
  </si>
  <si>
    <t>Wysokość całkowita uwzględniająca regulację zagłówka: 1120 – 1280 mm (+/- 20 mm)</t>
  </si>
  <si>
    <t>Dopuszczalne obciążenie min. 120 kg</t>
  </si>
  <si>
    <t>Deklaracja zgodności wydana przez producenta – należy dołączyć na etapie składania oferty</t>
  </si>
  <si>
    <t>Producent powinien posiadać certyfikat ISO 13485 lub równoważny – stosowny dokument należy dołączyć na etapie składania oferty</t>
  </si>
  <si>
    <t>39. Biurko o wymiarach 1000x700x740 mm</t>
  </si>
  <si>
    <t>Biurko o wymiarach 1000x700x740 mm (+/- 3%)</t>
  </si>
  <si>
    <t>40. Biurko o wymiarach 2000x800x740 mm z dostawką</t>
  </si>
  <si>
    <t>Biurko o wymiarach 2000x800x740 mm (+/- 3%)</t>
  </si>
  <si>
    <t>Dostawka - sposób wykonania</t>
  </si>
  <si>
    <t>Dostawka o wymiarach 1200x600x740 mm (+/- 3%)</t>
  </si>
  <si>
    <t>Wykonanie tożsame z wykonaniem biurka, do którego będzie montowana - nogi metalowe o przekroju prostokąta min. 60x30 mm połączone ze sobą. Blat z płyty melaminowanej obustronnie o grubości 28 mm</t>
  </si>
  <si>
    <t>41. Fotel okolicznościowy, kubełkowy</t>
  </si>
  <si>
    <t>Wymagane wymiary fotela:
- wysokość całkowita: 830 mm,
- szerokość całkowita: 605 mm,
- głębokość całkowita: 605 mm,
- szerokość siedziska: 470 mm 
- wysokość siedziska: 470 mm 
- głębokość siedziska: 450 mm
- wysokość oparcia: 410 mm
- szerokość pomiędzy podłokietnikami: 520 mm.
Dopuszcza się tolerancję w zakresie +/- 30 mm</t>
  </si>
  <si>
    <t>Siedzisko wraz z oparciem stanowią jeden element o kształcie kubełka</t>
  </si>
  <si>
    <t>Oparcie jest najwyższe w środkowej części i wymiar ten zmniejsza się w kierunku boków</t>
  </si>
  <si>
    <t>Siedzisko i oparcie powinno być w całości tapicerowane</t>
  </si>
  <si>
    <t>Siedzisko i oparcie wykonane na bazie pianki wylewanej o właściwościach trudnozapalnych</t>
  </si>
  <si>
    <t>Oparcie i siedzisko powinno posiadać wyraźne krawędzie boczne określające grubość tych elementów</t>
  </si>
  <si>
    <t>Tapicerka oparcia i siedziska zszywana jest z kawałków tkaniny, a linie szycia podkreślone są grubszą nicią</t>
  </si>
  <si>
    <t>Stelaż wykonany ze stalowej rury o średnicy min. 18 mm, lakierowanej proszkowo</t>
  </si>
  <si>
    <t>Tylne nogi ustawione pod kątem do podłoża zaślepione plastikowymi stopkami</t>
  </si>
  <si>
    <t>Wraz z ofertą wymaga się przedstawienia: Świadectwo z badań wystawione przez niezależną jednostkę badawczą posiadającą akredytację PCA dotyczące zgodności produktu z normą PN-EN 16139:2013_07/ AC:2013-09, PN-EN 1022:2019-03, PN-EN 1728:2012, PN-EN 1335-2:2019-03, PN-EN 1335-1:2020-09 w zakresie wymiarów, wytrzymałości, trwałości i bezpieczeństwa dla mebli niedomowych</t>
  </si>
  <si>
    <t>Wraz z ofertą należy przedstawić certyfikat ISO 9001 oraz ISO 14001</t>
  </si>
  <si>
    <t>Na etapie składania ofert należy przedstawić: Oświadczenie Producenta siedzisk, że w danej partii krzeseł zastosuje piankę o właściwościach trudnopalnych. Oświadczenie powinno zawierać numer oraz nazwę postępowania, którego dotyczy.</t>
  </si>
  <si>
    <t>42. Kozetka lekarska</t>
  </si>
  <si>
    <t>Kozetka lekarska dwusegmentowa z regulacją segmentu zagłówka</t>
  </si>
  <si>
    <t>Regulowany podgłówek w zakresie min. 00 do 400</t>
  </si>
  <si>
    <t>Konstrukcja nośna kozetki z kształtowników stalowych pokrytych lakierem proszkowym odpornym na uszkodzenia mechaniczne, mycie, dezynfekcję i promienie UV</t>
  </si>
  <si>
    <t>Kozetka posiadająca sztywną konstrukcję zapewnioną przez poprzeczki podłużne i poprzeczne</t>
  </si>
  <si>
    <t>Kozetka tapicerowana tkaniną o parametrach:
- skład: warstawa zewnętrzna - winyl; baza - poliester;
- ścieralność: min. 300 000 cykli;
- gramatura: min. 680 g/m2;
- trudnopalność: BS-EN 1021:1:2;
- właściwości zmywalne, w tym łagodnymi środkami chemicznymi</t>
  </si>
  <si>
    <t>Dopuszczalne obciążenie całkowite min. 180 kg</t>
  </si>
  <si>
    <t>Pod leżem zamontowany uchwyt prześcieradła jednorazowego</t>
  </si>
  <si>
    <t>Długość całkowita: 1900 mm (+/- 50 mm)</t>
  </si>
  <si>
    <t>Szerokość całkowita: 550 mm (+/ 50 mm)</t>
  </si>
  <si>
    <t>Wysokość całkowita: 500 mm (+/- 50 mm)</t>
  </si>
  <si>
    <t>Deklaracja zgodności CE wydana przez producenta – dołączyć do oferty</t>
  </si>
  <si>
    <t>Certyfikat systemu ISO 13485 dla producenta – dołączyć do oferty</t>
  </si>
  <si>
    <t>43. Krzesło konferencyjne z podłokietnikami</t>
  </si>
  <si>
    <t>Krzesło konferencyjne na czterech nogach połączonych ze sobą poprzeczką biegnącą po podłożu celem wzmocnienia konstrukcji i stabilności stelaża, wyposażone w stopki z tworzywa sztucznego zabezpieczające podłoże przed rysowaniem, nogi przednie stelaża połączone poziomą poprzeczką biegnącą pod przednią krawędzią siedziska krzesła</t>
  </si>
  <si>
    <t>Wymagane wymiary krzesła:
- wysokość całkowita: 860 mm,
- szerokość całkowita: 610 mm,
- głębokość całkowita: 530 mm,
- wysokość siedziska: 480 mm,
- wysokość oparcia: 390 mm,
- szerokość siedziska: 460 mm, 
- szerokość oparcia: 500 mm,
- głębokość siedziska: 420 mm,
- wysokość podłokietników od podłogi: 660 mm.
Dopuszcza się tolerancję w zakresie +/- 30 mm</t>
  </si>
  <si>
    <t>Stelaż powinien być wykonany ze stalowego, chromowanego pręta o przekroju okrągłym, średnica min. 11 mm</t>
  </si>
  <si>
    <t>Siedzisko krzesła wykonane z polipropylenu, wyściełane trudnopalną pianką poliuretanową PU, tapicerowane tkaniną, w dolnej części wykończone maskownicą plastikową osłaniającą konstrukcję stelaża siedziska oraz stanowiącą ochronę siedzisk przy sztaplowaniu krzeseł</t>
  </si>
  <si>
    <t>Oparcie krzesła wykonane z polipropylenu, wyściełane trudnopalną pianką poliuretanową PU, w całości tapicerowane tkaniną, nie dopuszcza się plastikowej maskownicy tylnej części oparcia</t>
  </si>
  <si>
    <t>Stałe podłokietniki na metalowym wsporniku stanowiącym integralną część stelaża w postaci przedłużenia tylnej nogi krzesła z nakładką wykonaną z polipropylenu PP</t>
  </si>
  <si>
    <t>Krzesło powinno posiadać możliwość sztaplowania</t>
  </si>
  <si>
    <t>44. Przewijak wolnostojący</t>
  </si>
  <si>
    <t>Przewijak umożliwiający badanie i pielęgnację niemowląt</t>
  </si>
  <si>
    <t>Główna konstrukcja przewijaka, blaty, czoła szuflad, boki i nogi wykonane z materiału mineralno-akrylowego np. typu Corian</t>
  </si>
  <si>
    <t>Górna część robocza, blaty - wykonana z materiału mineralno-akrylowego typu Corian, modelowana w procesie spawania, klejenia oraz termoformowania w celu uzyskania elementów monolitycznych</t>
  </si>
  <si>
    <t xml:space="preserve">Wszystkie krawędzie górnej części roboczej powinny posiadać zaoblone krawędzie oraz tzw. „kołnierze” wywinięte na ścianę, zabezpieczające górną część roboczą modułów przed  zbieraniem się wody i brudu. </t>
  </si>
  <si>
    <t>„Kołnierze” o wysokości od 8 do 12 cm</t>
  </si>
  <si>
    <t>Moduł powinien posiadać wymiary:
- szerokość całkowita: 882 mm (+/- 50 mm),
- głębokość całkowita: 678 mm (+/- 50 mm),
- szerokość robocza przewijaka: 815 mm (+/- 50 mm),
- wysokość robocza przewijaka bez materacyka: 892 mm (+/- 50 mm),
- wysokość całkowita: 1105 mm (+/- 50 mm)</t>
  </si>
  <si>
    <t>Przewijak z wnęką pod blatem zapewniający dostęp dla opiekuna do blatu w trakcie pielęgnacji oraz umożliwiający umieszczenie pod blatem mobilnej szafki</t>
  </si>
  <si>
    <t>Przewijak zaopatrzony w szufladę na akcesoria o wysokości roboczej umożliwiającej umieszczenie wewnątrz np. wagi. Szuflada na całą szerokość przewijaka.</t>
  </si>
  <si>
    <t xml:space="preserve">Boki szuflady o konstrukcji metalowej dwuściennej z ukrytą wewnątrz prowadnicą zapewniającą cichą i płynną pracę, prowadnice z mechanizmem dociągu. Dno i tylna ściana szuflady z płyty tworzywowej wilgocioodpornej. Nie dopuszcza się użycia płyty wiórowej laminowanej obustronnie  </t>
  </si>
  <si>
    <t>Czoło szuflady wyprofilowane, wykonane z materiału mineralno-akrylowego typu Corian. Czoło szuflady bez przykręcanego uchwytu</t>
  </si>
  <si>
    <t>Przewijak wyposażony w materac o grubości min. 4 cm, ściśle odpowiadający kształtem i wymiarami do kształtu powierzchni roboczej przewijaka</t>
  </si>
  <si>
    <t>Materac tapicerowany tkaniną o parametrach:
- skład: warstawa zewnętrzna - winyl; baza - poliester;
- ścieralność: min. 300 000 cykli;
- gramatura: min. 680 g/m2;
- trudnopalność: BS-EN 1021:1:2;
- właściwości zmywalne, w tym łagodnymi środkami chemicznymi</t>
  </si>
  <si>
    <t>45. Ławka do poczekalni 4-osobowa, kubełek tworzywowy</t>
  </si>
  <si>
    <t>Ławka do poczekalni 4-osobowa, bez podłokietników, bez tapicerki</t>
  </si>
  <si>
    <t>Wymagane wymiary ławki:
- szerokość całkowita: 2060 mm,
- wysokość całkowita: 800 mm,
- wysokość siedziska: 450 mm,
- szerokość siedziska: 445 mm,
- szerokość oparcia: 420 mm,
- głębokość siedziska: 425 mm,
- wysokość oparcia: 350 mm.
Dopuszczalna jest tolarancja wymiarowa w zakresie +/- 20 mm</t>
  </si>
  <si>
    <t>46. Lockers meblowy</t>
  </si>
  <si>
    <t>Szafa typu lockers o wymiarach 402x432x1619 mm (+/-30 mm) - szafka 4 modułowa</t>
  </si>
  <si>
    <t>Szafka ma być wykonana z płyty wiórowej melaminowanej o grubości 18 mm oraz 28 mm. Obrzeża płyt mają być okleinowane doklejką ABS o grubości ok. 2 mm.</t>
  </si>
  <si>
    <t>Wszystkie widoczne wąskie płaszczyzny płyty mają być  zabezpieczone doklejką przyklejoną za pomocą kleju poliuretanowego PUR, który ma trwale zabezpieczyć krawędzie przed szkodliwym działaniem wilgoci oraz wysokiej temperatury. Wskazana technologia ma gwarantować wodoodporne połączenie obrzeża z płytą.</t>
  </si>
  <si>
    <t>Wieniec dolny, boki oraz ściana tylna szafy ma być wykonana z płyty o grubości min. 18 mm, co wpływa na wytrzymałość i stabilność mebla. Wieniec górny szafy ma być wykonany z płyty wiórowej o grubości min. 28 mm.</t>
  </si>
  <si>
    <t>Front (drzwi) – płyta wiórowa o grubości 18 mm. Fronty mają być mocowane do korpusu szafy za pomocą zawiasów o możliwym kącie otwarcia min. 110°</t>
  </si>
  <si>
    <t>Półki mają być wykonane z płyty o grubości min. 18 mm i być mocowane za pomocą złączy zabezpieczających przed przypadkowym wysunięciem, które zwiększają sztywność szafy oraz niwelują możliwość ugięcia półki gdyż całe obciążenie statyczne przeniesione zostaje na korpus szafy.</t>
  </si>
  <si>
    <t>W szafach mają się znajdować regulatory typu „bulwa” o wysokości ok. 27 mm i średnicy fi min. 50 mm z możliwością regulacji od wewnątrz szafy.</t>
  </si>
  <si>
    <t>Każdy moduł szafki ma być zamykany na zamek patentowy</t>
  </si>
  <si>
    <t>Korpus szafy powinien być skręcany poprzez niklowane złącza mimośrodowe umożliwiające łatwy montaż i demontaż bez uszczerbku dla sztywności (wytrzymałości) wyrobu.</t>
  </si>
  <si>
    <t>Wraz z ofertą należy przedstawić dokumenty potwierdzające użycie technologii PUR: badanie/sprawozdanie z badań określające odporność na odrywanie doklejki ABS wg norm PN – EN 319:1999 oraz PN – EN 311:2004 oraz badanie potwierdzające odporność doklejki na działanie wilgoci, pary oraz wysokiej temperatury, wystawione przez niezależną jednostkę uprawnioną do wydawania tego rodzaju zaświadczeń. Jako jednostkę niezależną uznaje się każdą jednostkę badawczą i certyfikującą posiadającą akredytację krajowego ośrodka certyfikującego – w przypadku Polski jest to Polskie Centrum Akredytacji (PCA), w przypadku certyfikatów wystawionych przez kraj zrzeszony w Unii Europejskiej, jako jednostkę niezależną uznaje się każdą jednostkę badawczą i certyfikującą posiadającą akredytację odpowiednika PCA w tym kraju</t>
  </si>
  <si>
    <t>Producent powinien posiadać: certyfikat systemu zarządzania jakością: ISO 9001 oraz certyfikat systemu zarządzania środowiskiem zgodny z normą ISO14001 w zakresie produkcji oraz sprzedaży mebli biurowych. Stosowny dokument należy dołączyć na etapie składania oferty</t>
  </si>
  <si>
    <t>47. Regał magazynowy specjalistyczny</t>
  </si>
  <si>
    <t>Regał  z koszami do przechowywania materiałów</t>
  </si>
  <si>
    <t>Modułowy system zgodny z normami ISO 600x400 w celu zoptymalizowania przestrzeni magazynowej</t>
  </si>
  <si>
    <t xml:space="preserve">Konstrukcja regału stalowa, spawana pokryta żywicą epoksydową, w min. 8 kolorach do wyboru </t>
  </si>
  <si>
    <t>Konstrukcja składająca się z perforowanych ram bocznych (profil U) z regulacją przestrzeni co 75 mm, połączonych z poprzeczkami (rury kwadratowe)</t>
  </si>
  <si>
    <t>Regały stałe: z podkładkami do regulacji wysokości</t>
  </si>
  <si>
    <t>Wnętrze wyposażone w prowadnice systemowe w standardzie ISO 600x400 mm</t>
  </si>
  <si>
    <t>Prowadnice suwne łatwe do dezynfekcji, bez elementów ruchomych typu kulki czy łożyska</t>
  </si>
  <si>
    <t>Kosze wyposażone w 1 parę elementów blokujących, zapobiegających wypadnięciu koszy z prowadnic.</t>
  </si>
  <si>
    <t xml:space="preserve">Kosze z siatki, wykonane z tworzywa ABS </t>
  </si>
  <si>
    <t xml:space="preserve">Kosze wysuwane. Po wsunięciu, kosze niewystające poza obrys wózka. </t>
  </si>
  <si>
    <t xml:space="preserve">Regał o stałej podstawie o wymiarach 600 x 400mm </t>
  </si>
  <si>
    <t xml:space="preserve">Regał posiadający 4 jednakowe kosze na pochyłych prowadnicach, kosze o wymiarach 600 x 400mm, wys. 110mm (+/-20mm). Kosze na pochyłych prowadnicach umieszczone w górnej części regału. </t>
  </si>
  <si>
    <t>Dolna część regału wyposażona w 6 koszy ułożonych równolegle do podstawy regału, dwa kosze o wymiarach 600x400 mm, o wysokości 52 mm (+/- 20 mm), dwa kosze o wymiarach 600 x 400 mm, o wysokości 110 mm (+/- 20 mm), dwa kosze o wymiarach 600x400 mm, o wys. 200 mm (+/- 20 mm)</t>
  </si>
  <si>
    <t>Zewnętrzne wymiary regału: 1895x461x661 mm (+/- 50 mm)</t>
  </si>
  <si>
    <t>Maksymalne obciążenie min. 80 kg</t>
  </si>
  <si>
    <t>48. Regał serwisowy</t>
  </si>
  <si>
    <t>Regał mobilny z koszami do przechowywania materiałów</t>
  </si>
  <si>
    <t>Regał wyposażony w min. 9 koszy, instalowanych na wózku (w prowadnicach) bez użycia narzędzi. Możliwość zmiany kolejności ułożenia koszy poprzez zmianę położenia prowadnic w perforowanych przestrzeniach ram bocznych regału</t>
  </si>
  <si>
    <t>Kosze wyposażone w parę elementów blokujących, zapobiegających wypadnięciu koszy z prowadnic.</t>
  </si>
  <si>
    <t>Konstrukcja z metalu – spawana konstrukcja stalowa z powłoką epoksydową, składająca się z perforowanych ram bocznych (profil U), perforacja co 75 mm, zmontowana z poprzeczkami (profile kwadratowe). Konstrukcja w min. 8 kolorach do wyboru.</t>
  </si>
  <si>
    <t>Kompaktowy blat górny - taca górna wykonana z żywicy</t>
  </si>
  <si>
    <t>4 koła obrotowe o średnicy 125 mm wykonane z poliamidu, z szarej, nie pozostawiającej śladów i niebrudzącej gumy, z łożyskiem kulkowym ze stali nierdzewnej o zintegrowanych osłonach bieżnika.</t>
  </si>
  <si>
    <t>Wymiary: głębokość max. 400mm, o długość 1405 mm (+/- 20 mm) i szerokość 472 mm (+/- 20 mm)</t>
  </si>
  <si>
    <t xml:space="preserve">Kosze chowane pod blat wózka. Po schowaniu, kosze niewystające poza obrys wózka. </t>
  </si>
  <si>
    <t>Na jednym z boków wózka uchwyt do pchania, wykonany ze stali epoksydowej</t>
  </si>
  <si>
    <t>Wózek wyposażony w prowadnice systemowe w standardzie ISO 600x400 mm</t>
  </si>
  <si>
    <t>Prowadnice tworzywowe suwne łatwe do dezynfekcji, bez elementów ruchomych typu kulki czy łożyska</t>
  </si>
  <si>
    <t>Prowadnice formowane z tworzywa, bez elementów metalowych.</t>
  </si>
  <si>
    <t xml:space="preserve">Wyposażenie wózka to kosze w standardzie ISO </t>
  </si>
  <si>
    <t>Po jednej stronie jeden kosz o wymiarach zewnętrznych 600x400x52mm (+/- 20 mm), dwa kosze o wymiarach zewnętrznych 600x400x110 mm (+/- 20 mm) (każdy) oraz jeden kosz o wymiarach zewnętrznych 600x400x200 mm (+/- 20 mm)</t>
  </si>
  <si>
    <t>Po drugiej stronie trzy kosze o wymiarach zewnętrznych 600x400x52 mm (+/- 20 mm), jeden kosz o wymiarach zewnętrznych 600x400x110 mm (+/- 20 mm) oraz jeden kosz o wymiarach zewnętrznych 600x400x200 mm (+/- 20 mm)</t>
  </si>
  <si>
    <t>Regał wyposażony w min. 5 uchwytów do etykiet, umieszonych od frontu wózka, w centralnej części koszy.</t>
  </si>
  <si>
    <t>Maksymalne obciążenie min. 100kg</t>
  </si>
  <si>
    <t>49. Stół konferencyjny</t>
  </si>
  <si>
    <t>Stół konferencjny składający się z dwóch modułów o łącznych wymiarach 3200x1610x740 mm (+/- 3%)</t>
  </si>
  <si>
    <t>Blat wykonany z płyty wiórowej, melaminowanej obustronnie o grubości 28 mm. Emisja formaldehydu w klasie E1</t>
  </si>
  <si>
    <t>W blacie powinny być osadzone mufy metalowe z gwintem do przykręcenia stelażu pozwalające na wielokrotny montaż i demontaż blatu. Nie dopuszcza się rozwiązań w postaci muf wykonanych z tworzywa sztucznego lub wkrętów</t>
  </si>
  <si>
    <t>Nogi stołu powinny być kwadratowe, wykonane z profili stalowych o przekroju min. 40x40 mm</t>
  </si>
  <si>
    <t>Nogi powinny być wyposażone w tworzywowe stopki służące do poziomowania, stopki powinny zapewniać dodatkowe poziomowanie stołu w zakresie 10 mm</t>
  </si>
  <si>
    <t>W miejscu łączeniu modułów stołu wymagana noga pośrednia o głębokości mniejszej niż całkowita głębokość stołu, noga wyposażona w odpowiednie nacięcia do montażu belek wzdłużnych</t>
  </si>
  <si>
    <t>Nogi stołu oraz pozostałe elementy stelaża powinny być malowane farbą proszkową, utwardzoną metodą termiczną – co zapewni odporność nóg i stelaża na ścieranie i zarysowania</t>
  </si>
  <si>
    <t>Metalowe elementy stelaża powinny być cięte technologią laserową – co zapewnia estetyczny wygląd powtarzalnych części stelaży, dodatkowo technologia laserowa wpływa na podwyższone walory estetyczne łączeń elementów stelaża (kryte spawy)</t>
  </si>
  <si>
    <t xml:space="preserve">Górna, pozioma część nogi (belka poprzeczna) powinna być wykonana z profilu stalowego o przekroju min. 60 x 30 mm, wyposażona w wycięcia umożliwiające mocowanie dwóch belek wzdłużnych pod blatem stołu. Belka wzdłużna powinna być wykonana z profilu stalowego o przekroju min. 60 x 30 mm, obustronnie wyposażona w zaczepy o geometrii wycięcia zapewniającej sztywne połączenie z nogami, dodatkowo zakończona zatrzaskami umożliwiającymi szybki montaż lub demontaż wszystkich elementów stelaża. W środkowej części belki powinny być usytułowane otwory pod wspornik tworzywowy, który ma zapobiegać uginaniu się blatu </t>
  </si>
  <si>
    <t>50. Krzesło konferencyjne z pulpitem</t>
  </si>
  <si>
    <t>Krzesło konferencyjne na czterech nogach z podłokietnikami i pulpitem składanym</t>
  </si>
  <si>
    <t>Wymagane wymiary krzesła:
- wysokość całkowita: 850 mm,
- szerokość całkowita: 600 mm,
- głębokość całkowita: 520 mm
- głębokość siedziska: 410 mm,
- wysokość siedziska: 490 mm, 
- szerokość siedziska: 460 mm.
Dopuszczalna jest tolerancja w zakresie +/- 30 mm</t>
  </si>
  <si>
    <t>Stelaż wykonany z rury stalowej o średnicy około 16 mm, wykonany w technologii gięcia bez zmiany przekroju profilu, malowany proszkowo.  Nogi krzesła zakończone stopkami przegubowymi z ślizgiem teflonowym</t>
  </si>
  <si>
    <t>Krzesło z możliwością sztaplowania</t>
  </si>
  <si>
    <t>Krzesło posiada pod siedziskiem maskownicę z PP w celu zabezpieczenia kubełków przed uszkodzeniem podczas sztaplowania</t>
  </si>
  <si>
    <t xml:space="preserve">Siedzisko i oparcie wykonane jako jednolita konstrukcja kubełkowa ze sklejki bukowej, wyściełane trudnopalną pianką PU, tapicerowane obustronnie, kształt oparcia i siedziska zbliżony do prostokąta, o zaokrąglonych narożach </t>
  </si>
  <si>
    <t>Pianki krzesła wykonane w technologii pianek trudnopalnych</t>
  </si>
  <si>
    <t>Krzesło wyposażone w podłokietniki stałe będące integralnym elementem stelaża</t>
  </si>
  <si>
    <t>Blat do pisania składany (kompozyt w kolorze czarnym), mocowany z prawej strony, wyposażony w system „anti-panic” zapobiegający blokowaniu się blatu podczas nagłego powstania z krzesła</t>
  </si>
  <si>
    <t>51. Szafka depozytowa</t>
  </si>
  <si>
    <t>Szafka depozytowa o wymiarach 600x500x1940 mm (+/- 3%)</t>
  </si>
  <si>
    <t>Szafka wyposażona w cztery schowki, w układzie 2x2 (dwa schowki w pionie w dwóch kolumnach)</t>
  </si>
  <si>
    <t>Szafka na nóżkach ze stopką regulacyjną</t>
  </si>
  <si>
    <t>Wszystkie komory wyposażone są w samoprzylepny plastikowy wizytownik.</t>
  </si>
  <si>
    <t>W szafkach z dwiema komorami w pionie każda komora wyposażona jest w drążek oraz dwa wieszaki na</t>
  </si>
  <si>
    <t>ubranie.</t>
  </si>
  <si>
    <t>Szafy zamykane zamkami cylindrycznymi z ryglowaniem w jednym punkcie.</t>
  </si>
  <si>
    <t>Drzwi szafy z zastrzeżoną znakiem przemysłowym perforacją o nowoczesnym designie.</t>
  </si>
  <si>
    <t>Wszystkie elementy szafy wykonane z blachy 0,8 mm.</t>
  </si>
  <si>
    <t xml:space="preserve">52. Lada rejestracyjna 11-stanowiskowa </t>
  </si>
  <si>
    <t>Lada Rejestracji oraz informacji na 11 stanowisk dla osób obsługujących</t>
  </si>
  <si>
    <t>Lada w kształcie litery U o wymiarach wpisanych w kwadrat o wymiarach około 720x720 cm</t>
  </si>
  <si>
    <t>Blaty robocze na wysokości 75 cm i o głębokości około 105 cm, blat wypuszczony poza obrys lady w stronę pacjenta na około 20 cm</t>
  </si>
  <si>
    <t>Blat roboczy lady wykonany z płyty wiórowej melaminowanej, o grubości min. 18 mm, emisja formaldehydu musi odpowiadać klasie E1. Płyta użyta do produkcji blatu o podwyższonej klasie trudnozapalności</t>
  </si>
  <si>
    <t>Wąskie krawędzie blatu zabezpieczone przez okleinowanie obrzeżem ABS/PCV o grubości min. 2 mm</t>
  </si>
  <si>
    <t>W blacie roboczym należy uwzględnić przepusty kablowe, służące do prowadzenia okablowania, średnica przelotki min. 80 mm - po dwa dla każdego stanowiska pracy</t>
  </si>
  <si>
    <t>Front prosty lady wykonany na bazie płyty MDF o właściwościach trudnozapalnych o grubości min. 16 mm, obłożonej laminatem HPL</t>
  </si>
  <si>
    <t>Cokół frontu prostego wykonany ze stalowego profilu lakierowanego. Cokół wyposażony w regulatory poziomu w zakresie do 5 mm</t>
  </si>
  <si>
    <t>Front łukowy, wysoki lady wykonany na bazie płyty MDF o właściwościach trudnozapalnych o grubości min. 16 mm, obłożonej laminatem HPL</t>
  </si>
  <si>
    <t>Cokół frontu łukowego wykonany ze stalowego profilu lakierowanego proszkowo o wysokości min. 10 cm. Cokół wyposażony w regulatory poziomu w zakresie do 5 mm</t>
  </si>
  <si>
    <t>Nogi pośrednie umieszczone pod blatem roboczym wykonane z płyty wiórowej melaminowanej, o grubości min. 36 mm</t>
  </si>
  <si>
    <t>Cokół nóg pośrednicy wykonany ze stalowego profilu lakierowanego. Cokół wyposażony w regulatory poziomu w zakresie do 5 mm</t>
  </si>
  <si>
    <t>Nogi końcowe lad wykonane na bazie płyty MDF o właściwościach trudnozapalnych o grubości min. 16 mm, obłożonej laminatem HPL</t>
  </si>
  <si>
    <t>Dopuszcza się użycie dodatkowych nóg metalowych jako podpór dla blatu roboczego</t>
  </si>
  <si>
    <t xml:space="preserve">Pod blatem od strony pacjenta oświetlenie LED </t>
  </si>
  <si>
    <t>Lada z przeszkleniem górnym H=120 cm - wymiar od blatu</t>
  </si>
  <si>
    <t>Szkło bezpieczne – hartowane o gr. min. 8 mm, osadzone w estetycznych aluminiowych profilach lub spinane za pomocą łączników ze stali szczotkowanej, z przeznaczeniem do łączenia szkła. Szkło dodatkowo mocowane do ścian bocznych stycznych z elementami lady.  Tafla szkła dostosowana w sposób umożliwiający swobodną komunikację z pacjentem – do ustalenia z Zamawiającym</t>
  </si>
  <si>
    <t>Na etapie realizacji wymagane wykonanie szczegółowego projektu aranżacji lady wpasowanej w pomieszczenie docelowe</t>
  </si>
  <si>
    <t>Lada ściśle wpasowana w zastane pomieszczenie, nie kolidująca z innymi elementami pomieszczenia takimi jak min. włączniki, gniazdka, elementy sterowania, oświetlenie oraz innym wyposażeniem</t>
  </si>
  <si>
    <t>Stanowiska pacjentów oddzielone od siebie panelami z płyty meblowej, z przeszkleniem w górnej części. Ścianka oraz przeszklenie w ramie aluminiowej</t>
  </si>
  <si>
    <t xml:space="preserve">53. Lada rejestracyjna 6-stanowiskowa </t>
  </si>
  <si>
    <t>Lada Rejestracji oraz Call Center na 6 stanowisk dla osób obsługujących</t>
  </si>
  <si>
    <t>Lada w kształcie litery U o wymiarach wpisanych w kwadrat o wymiarach około 720x450 cm</t>
  </si>
  <si>
    <t xml:space="preserve">Zabudowa socjalna górna i dolna o dł. ok. 370 cm, z umywalką, zlewozmywakiem, miejsce na lodówkę podblatową. Zabudowa dolna złożona z: szafka jednodrzwiowa z półką o szeorkości 60 cm; szafka jednodrzwiowa do zabudowy umywalki o szerokości 60 cm; szafka z 4-ma szufladami o szerokości 60 cm; szafka dwudrzwiowa do zabudowy zlewu o szerokości 80 cm; miejsce na lodówkę podblatową. Zabudowa górna złożona z: 6x szafka wisząca jednodrzwiowa z półką o szerokości 60 cm </t>
  </si>
  <si>
    <t>Zabudowa górna i dolna o dł. 230 cm, z umywalką, zlewozmywakiem, miejsce na lodówkę podblatową. Zabudowa dolna złożona z: szafka z 4-ma szufladami o szerokości 50 cm; szafka jednodrzwiowa do zabudowy zlewu o szerokości 60 cm; miejsce na lodówkę podblatową; szafka jednodrzwiowa do zabudowy umywalki o szerokości 60 cm. Zabudowa górna złożona z: szafka wisząca jednodrzwiowa z półką o szerokości 50 cm; 3x szafka wisząca jednodrzwiowa z półką o szerokości 60 cm</t>
  </si>
  <si>
    <t>Zabudowa socjalna górna i dolna o dł. 240 cm, z umywalką, zlewozmywakiem, miejsce na lodówkę podblatową. Zabudowa dolna złożona z: szafka jednodrzwiowa do zabudowy umywalki o szerokości 60 cm; szafka z 4-ma szufladami o szerokości 60 cm; szafka dwudrzwiowa do zabudowy zlewu o szerokości 120 cm; miejsce na lodówkę podblatową. Zabudowa górna złożona z: 5x szafka wisząca jednodrzwiowa z półką o szerokości 60 cm</t>
  </si>
  <si>
    <t>Zabudowa dolna o dł. 80 cm, z umywalką, szafka dwudrzwiowa z blatem laminowanym typu postforming. Szafka na stelażu metalowym</t>
  </si>
  <si>
    <t>Zabudowa dolna o dł. 90 cm, z umywalką, szafka dwudrzwiowa z blatem laminowanym typu postforming. Szafka na stelażu metalowym</t>
  </si>
  <si>
    <t>Zabudowa dolna o dł. 100 cm, z umywalką. Zabudowa złożona z: szafka jednodrzwiowa do zabudowy umywalki o szerokości 50 cm; szafka jednodrzwiowa z półką o szerokości 50 cm. Zabudowa na stelażu metalowym</t>
  </si>
  <si>
    <t>Zabudowa dolna o dł. 120 cm, z umywalką. Zabudowa złożona z: szafka jednodrzwiowa do zabudowy umywalki o szerokości 60 cm; szafka jednodrzwiowa z półką o szerokości 60 cm. Zabudowa na stelażu metalowym</t>
  </si>
  <si>
    <t>Zabudowa dolna o dł. 130 cm, z umywalką. Zabudowa złożona z: szafka dwudrzwiowa do zabudowy umywalki o szerokości 70 cm; szafka z 4-ma szufladami o szerokości 60 cm. Zabudowa na stelażu metalowym</t>
  </si>
  <si>
    <t>Zabudowa dolna o dł. 140 cm, z umywalką. Zabudowa złożona z: szafka dwudrzwiowa do zabudowy umywalki o szerokości 80 cm; szafka z 4-ma szufladami o szerokości 60 cm. Zabudowa na stelażu metalowym</t>
  </si>
  <si>
    <t>Zabudowa dolna o dł. 150 cm, z umywalką. Zabudowa złożona z: szafka jednodrzwiowa z półką o szerokości 50 cm; szafka z 4-ma szufladami o szerokości 50 cm; szafka jednodrzwiowa do zabudowy umywalki o szerokości 50 cm. Zabudowa na stelażu metalowym</t>
  </si>
  <si>
    <t>Zabudowa dolna o dł. ok. 160 cm, ze zlewozmywakiem, wykonana ze stali nierdzewnej. Zabudowa złożona z: szafka dwudrzwiowa do zabudowy zlewozmywaka o szerokości 80 cm; szafka o szerokości 80 cm z podziałem pionowym na dwie części: lewa strona z 4-ma szufladami; prawa strona szafka jednodrzwiowa z półką.</t>
  </si>
  <si>
    <t>Zabudowa górna i dolna, o dł. 260 cm, wykonana ze stali nierdzewnej. Zabudowa dolna złożona z: szafka jednodrzwiowa z półką o szerokości 60 cm; 2x szafka z 3-ma szufladami o szerokości 60 cm; szafka dwudrzwiowa z półką o szerokości 80 cm. Zabudowa górna złożona z: 3x szafka wisząca jednodrzwiowa z półką o szerokości 60 cm; szafka wisząca dwudrzwiowa z półką o szerokości 80 cm.</t>
  </si>
  <si>
    <t>Zabudowa dolna o dł. 120 cm, z umywalką. Zabudowa wykonana ze stali nierdzewnej. Zabudowa złożona z: szafka jednodrzwiowa do zabudowy zlewu o szerokości 60 cm; szafka jednodrzwiowa z półką o szerokości 60 cm</t>
  </si>
  <si>
    <t>Zabudowa górna i dolna, o dł. 160 cm, wykonana ze stali nierdzewnej. Zabudowa dolna złożona z: szafka jednodrzwiowa z półką o szerokości 60 cm; szafka z 3-ma szufladami o szerokości 60 cm; szafka jednodrzwiowa z półką o szerokości 40 cm.</t>
  </si>
  <si>
    <t>Zabudowa dolna o dł. 80 cm, z umywalką. Zabudowa wykonana ze stali nierdzewnej, szafka dwudrzwiowa do zabudowy umywalki</t>
  </si>
  <si>
    <t>Zabudowa medyczna górna i dolna o dł. 230 cm, zabudowa szkieletowa z aluminium z wypełnieniem płytą laminowaną obustronnie. Zabudowa dolna złożona z: szafka jednodrzwiowa z półką o szerokości 60 cm; 2x szafka z 4-ma szufladami o szerokości 60 cm; szafka jednodrzwiowa z półką o szerokości 50 cm. Zabudowa górna złożona z: 3x szafka wisząca jednodrzwiowa z półką o szerokości 60 cm; szafka wisząca jednodrzwiowa z półką o szerokości 50 cm</t>
  </si>
  <si>
    <t>Zabudowa medyczna dolna o dł. 140 cm, z umywalką, zabudowa szkieletowa z aluminium z wypełnieniem płytą laminowaną obustronnie. Zabudowa złożona z: szafka z 4-ma szufladami o szerokości 60 cm; szafka dwudrzwiowa do zabudowy umywalki o szerokości 80 cm</t>
  </si>
  <si>
    <t>Zabudowa medyczna dolna o dł. 100 cm, z umywalką, zabudowa szkieletowa z aluminium z wypełnieniem płytą laminowaną obustronnie. Zabudowa złożona z: szafka jednodrzwiowa do zabudowy umywalki o szerokości 60 cm; szafka z 4-ma szufladami o szerokości 40 cm</t>
  </si>
  <si>
    <t>Zabudowa medyczna górna i dolna. Zabudowa dolna o dł. 280 cm, z umywalką. Zabudowa górna o dł. 160 cm, zabudowa szkieletowa z aluminium z wypełnieniem płytą laminowaną obustronnie. Zabudowa dolna złożona z: szafka jednodrzwiowa z półką o szerokości 60 cm; szafka jednodrzwiowa do zabudowy umywalki o szerokości 60 cm; szafka z 4-ma szufladami o szerokości 50 cm; szafka jednodrzwiowa z półką o szerokości 50 cm; szafka z 4-ma szufladami o szerokości 60 cm. Zabudowa górna złożona z: szafka wisząca dwudrzwiowa z półką o szerokości 100 cm; szafka wisząca jednodrzwiowa z półką o szerokości 60 cm</t>
  </si>
  <si>
    <t>Zabudowa medyczna górna i dolna o dł. 260 cm, zabudowa szkieletowa z aluminium z wypełnieniem płytą laminowaną obustronnie. Zabudowa dolna złożona z: szafka jednodrzwiowa z półką o szerokości 60 cm; 2x szafka z 4-ma szufladami o szerokości 60 cm; szafka dwudrzwiowa z półką o szerokości 80 cm. Zabudowa górna złożona z: 3x szafka wisząca jednodrzwiowa z półką o szerokości 60 cm; szafka wisząca dwudrzwiowa z półką o szerokości 80 cm</t>
  </si>
  <si>
    <t xml:space="preserve">Zabudowa medyczna dolna o dł. 120 cm, z umywalką, zabudowa szkieletowa z aluminium z wypełnieniem płytą laminowaną obustronnie. Zabudowa złożona z: szafka z 4-ma szufladami o szerokości 60 cm; szafka jednodrzwiowa do zabudowy umywalki o szerokości 60 cm </t>
  </si>
  <si>
    <t>Zabudowa medyczna górna i dolna. Zabudowa dolna o dł. 300 cm, z umywalką. Zabudowa górna o dł. 150 cm, zabudowa szkieletowa z aluminium z wypełnieniem płytą laminowaną obustronnie. Zabudowa dolna złożona z: szafka jednodrzwiowa z półką o szerokości 60 cm; 2x szafka z 4-ma szufladami o szerokości 60 cm; szafka jednodrzwiowa z półką o szerokości 60 cm; szafka jednodrzwiowa do zabudowy umywalki o szerokości 60 cm. Zabudowa górna złożona z: szafka wisząca jednodrzwiowa z półką o szerokości 60 cm; szafka wisząca dwudrzwiowa z półką o szerokości 100 cm</t>
  </si>
  <si>
    <t>OPZ / rysunek</t>
  </si>
  <si>
    <t>2. Szafka dwuosobowa z ławką / bez ławki</t>
  </si>
  <si>
    <t>Rodzaj szafki zgodnie z formularzem cenowym - szafka na ławce lub na nóżkach</t>
  </si>
  <si>
    <t>Szafka szatniowa dwuosobowa o wymiarach 800x500x1940 mm (+/- 50 mm) posadowiona na nóżkach</t>
  </si>
  <si>
    <t>3. Szafka trzyosobowa z ławką / bez ławki</t>
  </si>
  <si>
    <t>Szafka szatniowa trzyosobowa o wymiarach 1200x500x1940 mm (+/- 50 mm) posadowiona na nóżkach</t>
  </si>
  <si>
    <t>54. Regał mobilny z koszami i roletą</t>
  </si>
  <si>
    <t>Szafka szatniowa dwuosobowa o wymiarach 800x500x1940 mm. Szafka z podziałem czyste-brudne. Szafka posadowiona na nóżkach</t>
  </si>
  <si>
    <t>Szafka szatniowa trzyosobowa o wymiarach 1200x500x1940 mm. Szafka z podziałem czyste-brudne. Szafka posadowiona na nóżkach</t>
  </si>
  <si>
    <t>Opis przedmiotu zamówienia</t>
  </si>
  <si>
    <t>Wykonawca zobowiązany jest do:</t>
  </si>
  <si>
    <t>Wytworzenia i dostarczenia mebli zgodnych z obowiązującymi przepisami prawa i normami, wykonanych z materiałów zgodnych z Polskimi Normami, posiadających wymagane atesty, certyfikaty i dopuszczenia do stosowania, w szczególności zgodnie z normami określonymi rozporządzeniem Ministra Zdrowia z 26.03.2019 r. w sprawie szczegółowych wymagań, jakim powinny odpowiadać pomieszczenia i urządzenia podmiotu wykonującego działalność leczniczą (Dz.U. z 2019 r. poz. 595),</t>
  </si>
  <si>
    <t>OPIS WYMAGANYCH PARAMETRÓW TECHNICZNYCH</t>
  </si>
  <si>
    <t>Uwaga ogólna 1: Każdy element umożliwiający dobór kolorystyczny, ma być przedstawiony do oceny i wyboru przez Zamawiającego, w ilości minimum 10 przykładowych wariantów dla każdego z poniższych rodzajów zabudów. Wszelkie uchwyty mają być przedstawione w min. 10 wariantach umożliwiającyh dobór przez Zamawiającego na etapie projektu mebli. Zamawiający przewiduje uchwyty metalowe, relingowe, mocowanie dwupunktowe</t>
  </si>
  <si>
    <t>Krzesła produkowane oparciu o standardy produkcji określone w normie ISO 9001:2015, ISO 14001:2015, potwierdzone dołączonymi certyfikatami, wystawionymi przez niezależną, akredytowaną jednostkę uprawnioną do wydawania tego rodzaju zaświadczeń</t>
  </si>
  <si>
    <t>Stoły produkowane w oparciu o standardy produkcji określone w normie ISO 9001; ISO 1400, potwierdzone dołączonymi certyfikatami, wystawionymi przez niezależną, akredytowaną jednostkę uprawnioną do wydawania tego rodzaju zaświadczeń. Stosowne dokumenty należy dołączyć do oferty</t>
  </si>
  <si>
    <t>Producent  powinien posiadać Certyfikat systemu zarządzania jakością ISO 9001, Certyfikat zarządzania środowiskiem ISO 14001. Stosowne dokumenty należy dołączyć do oferty</t>
  </si>
  <si>
    <t>Producent powinien posiadać: certyfikat systemu zarządzania jakością: ISO 9001, certyfikat systemu zarządzania środowiskiem zgodny z normą ISO14001 w zakresie produkcji oraz sprzedaży mebli biurowych. Stosowne dokumenty należy przedstawić na etapie składania oferty</t>
  </si>
  <si>
    <t>Stoliki produkowane w oparciu o standardy produkcji określone w normie ISO 9001; ISO 14001, potwierdzone dołączonymi certyfikatami, wystawionymi przez niezależną, akredytowaną jednostkę uprawnioną do wydawania tego rodzaju zaświadczeń. Stosowne dokumenty należy dołączyć do oferty</t>
  </si>
  <si>
    <t>Fotele produkowane w oparciu o standardy produkcji określone w normie ISO 9001, ISO 14001, potwierdzone certyfikatami, wystawionymi przez niezależną, akredytowaną jednostkę uprawnioną do wydawania tego rodzaju zaświadczeń. Jako jednostkę akredytowaną uznaje się każdą jednostkę badawczą i certyfikującą posiadającą akredytację krajowego ośrodka certyfikującego – w przypadku Polski jest to Polskie Centrum Akredytacji (PCA), w przypadku certyfikatów wystawionych przez kraj zrzeszony w Unii Europejskiej, jako jednostkę akredytowaną uznaje się każdą jednostkę badawczą i certyfikującą posiadającą akredytację odpowiednika PCA w tym kraju. Stosowne dokumenty należy przedstawić na etapie składania oferty</t>
  </si>
  <si>
    <t>Uwaga ogólna 2: W przypadku rozbieżności pomiędzy Tabelą zbiorczą (Przedmiar OPZ) a Projektem wykonawczym w zakresie opisu wykonania materiałowego poszczególnych elementów, należy przyjąć wyższość niniejszego OPZ (Tabela zbiorcza oraz Opisy parametrów zawarte w Tabelach od 1 - 54)</t>
  </si>
  <si>
    <r>
      <t xml:space="preserve">Ścisłej współpracy z Zamawiającym przy dostawie i montażu wyposażenia meblowego, w szczególności nie blokować ciągów komunikacyjnych i miejsc dostaw, ponad obszar wymagany rozładunkiem. </t>
    </r>
    <r>
      <rPr>
        <b/>
        <sz val="11"/>
        <color theme="1"/>
        <rFont val="Calibri"/>
        <family val="2"/>
        <charset val="238"/>
      </rPr>
      <t>Zamawiający oczekuje, że na obiekcie nie będą prowadzone prace stolarskie typu cięcie płyt i montaż mebli z poszczególnych elementów a większość produktów dojedzie zmontowana, gotowa do wstawienia w miejsce docelowe</t>
    </r>
    <r>
      <rPr>
        <sz val="11"/>
        <color theme="1"/>
        <rFont val="Calibri"/>
        <family val="2"/>
        <charset val="238"/>
      </rPr>
      <t>. Dopuszczamy montaż zabudów meblowych z całych szafek i blatu jako osobnych elementów.</t>
    </r>
  </si>
  <si>
    <t>Nr tabeli OPZ</t>
  </si>
  <si>
    <t>Nazwa asortymentu</t>
  </si>
  <si>
    <t>Na  potwierdzenie spełniania wymagań określonych SWZ, Wykonawca zobowiązany jest przedłożyć na potrzeby prezentacji następujące produkty / próbki</t>
  </si>
  <si>
    <t>Lp.</t>
  </si>
  <si>
    <t>Niniejsze zamówienie składa się z zamówienia podstawowego (wyposażenie meblowe dla SOR) oraz zamówienia opcjonalnego (wyposażenie meblowe Poradnie). Zamówienie opcjonalne zostanie uruchomione pod warunkiem uzyskania przez Zamawiającego pozytywnej Oceny Celowości inwestycji, obemującej wyposażenie Zespołu Poradni Specjalistycznych. Maksymalny termin uruchomienia opcji jest tożsamy z terminem dokonania formalnego zlecenia prac realizacyjnych, zgodnie z zapisami par. 5 załączonego Wzoru umowy.</t>
  </si>
  <si>
    <t>Na potwierdzenie spełniania wymagań określonych w OPZ, Zamawiający wymaga przedłożenia przez Oferenta próbek mebli wskazanych w zakładce "Próbki do oferty". Zamawiający dokona ich oceny w trakcie prezentacji.</t>
  </si>
  <si>
    <r>
      <t xml:space="preserve">Przedmiotem zamówienia jest </t>
    </r>
    <r>
      <rPr>
        <b/>
        <sz val="11"/>
        <rFont val="Calibri"/>
        <family val="2"/>
        <charset val="238"/>
      </rPr>
      <t>Dostawa wraz z rozładowaniem, wniesieniem, montażem i uruchomieniem oraz podłączeniem do istniejących kanałów wentylacyjnych i mediów mebli medycznych i niemedycznych oraz siedzisk i krzeseł, na potrzeby Centrum Medycyny Ratunkowej i Wielkopolskiego Centrum Lecznictwa Ambulatoryjnego i Rehabilitacyjnego, Szpitala Wojewódzkiego w Poznaniu</t>
    </r>
    <r>
      <rPr>
        <sz val="11"/>
        <rFont val="Calibri"/>
        <family val="2"/>
        <charset val="238"/>
      </rPr>
      <t>. Meble należy wykonać zgodnie z parametrami opisanymi w poniższych zestawieniach, Tabelą zbiorczą (Przedmiar OPZ) oraz załączoną dokumentacją (rysunki przykładowych rozwiązań jako załączniki do OPZ oraz projekty budowlane).</t>
    </r>
  </si>
  <si>
    <t>załacznik nr 2 do SWZ / załącznik nr 1 do umowy</t>
  </si>
  <si>
    <r>
      <t xml:space="preserve">Próbki należy dostarczyć na adres Zamawiającego: </t>
    </r>
    <r>
      <rPr>
        <b/>
        <sz val="11"/>
        <color theme="1"/>
        <rFont val="Calibri"/>
        <family val="2"/>
        <charset val="238"/>
      </rPr>
      <t>Szpital Wojewódzki w Poznaniu, ul. Juraszów 7-19, 60-479 Poznań</t>
    </r>
    <r>
      <rPr>
        <sz val="11"/>
        <color theme="1"/>
        <rFont val="Calibri"/>
        <family val="2"/>
        <charset val="238"/>
      </rPr>
      <t>, przed upływem terminu składania ofert i w terminie nie późniejszym niż termin składania ofert (po wcześniejszym, telefonicznym uzgodnieniu).
Przed dostawą należy skontaktować się z Panem Krzysztofem Sworkiem, tel. 784 288 714 lub 61 8212 370, który wskaże miejsce złożenia próbek na potrzeby prezentacji.
Prezentacja mebli odbędzie się w dniu otwarcia ofert, od godziny 12.00 i potrwa do godz. 18.00 tego samego dnia. 
Wykonawca na własny koszt i ryzyko przygotuje wymieniony asortyment do prezentacji, w tym wykona czynności związane z rozładunkiem, montażem, ustawieniem i ewentualnym wypoziomowaniem oraz ich późniejszym odbiorem.
Meble dostarczone na prezentację muszą zostać opisane w taki sposób, by dopiero po prezentacji Zamawiający mógł zapoznać się z danymi Wykonawcy.
Ocena produktów odbędzie się bez udziału Wykonawców, zakończona będzie sporządzeniem protokołu z oceny.
Oceniana będzie zgodność z wymaganym opisem technicznym o wskazanym numerze Tabeli w OPZ na zasadzie spełnia/ nie spełnia. Meble należy odebrać z siedziby zamawiającego następnego dnia do godziny 12.00. Nie dokonanie odbioru mebli przez Wykonawcę w ww. terminie, upoważni Zamawiającego do ich kasacji, bez możliwości dochodzenia przez Wykonawcę jakichkolwiek roszczeń w tym zakresie w stosunku do Zamawiającego.
Oferta Wykonawcy, który nie dostarczy mebli na prezentację zostanie odrzucona na podstawie art. 226 ust. 1 pkt 2 ppkt. c ustawy Prawo zamówień publicznych. Zamawiający nie przewiduje możliwości uzupełniania przedmiotowych środków dowodowych - próbek.</t>
    </r>
  </si>
  <si>
    <t>załącznik nr 2 do SWZ / załącznik nr 1 do umowy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</si>
</sst>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zł&quot;"/>
  </numFmts>
  <fonts count="15" x14ac:knownFonts="1">
    <font>
      <sz val="11"/>
      <color theme="1"/>
      <name val="Calibri"/>
      <family val="2"/>
      <charset val="238"/>
      <scheme val="minor"/>
    </font>
    <font>
      <sz val="10"/>
      <name val="Arial CE"/>
      <charset val="238"/>
    </font>
    <font>
      <sz val="11"/>
      <color theme="1"/>
      <name val="Calibri"/>
      <family val="2"/>
      <charset val="238"/>
    </font>
    <font>
      <sz val="11"/>
      <name val="Calibri"/>
      <family val="2"/>
      <charset val="238"/>
    </font>
    <font>
      <b/>
      <sz val="11"/>
      <name val="Calibri"/>
      <family val="2"/>
      <charset val="238"/>
    </font>
    <font>
      <b/>
      <sz val="11"/>
      <color theme="1"/>
      <name val="Calibri"/>
      <family val="2"/>
      <charset val="238"/>
    </font>
    <font>
      <b/>
      <u/>
      <sz val="15"/>
      <name val="Calibri"/>
      <family val="2"/>
      <charset val="238"/>
    </font>
    <font>
      <b/>
      <sz val="8"/>
      <color theme="1"/>
      <name val="Calibri"/>
      <family val="2"/>
      <charset val="238"/>
      <scheme val="minor"/>
    </font>
    <font>
      <sz val="8"/>
      <name val="Calibri"/>
      <family val="2"/>
      <charset val="238"/>
      <scheme val="minor"/>
    </font>
    <font>
      <sz val="6"/>
      <name val="Calibri"/>
      <family val="2"/>
      <charset val="238"/>
      <scheme val="minor"/>
    </font>
    <font>
      <sz val="8"/>
      <color theme="1"/>
      <name val="Calibri"/>
      <family val="2"/>
      <charset val="238"/>
      <scheme val="minor"/>
    </font>
    <font>
      <sz val="10"/>
      <color theme="1"/>
      <name val="Calibri"/>
      <family val="2"/>
      <charset val="238"/>
      <scheme val="minor"/>
    </font>
    <font>
      <sz val="10"/>
      <color theme="1"/>
      <name val="Calibri"/>
      <family val="2"/>
      <charset val="238"/>
    </font>
    <font>
      <b/>
      <sz val="10"/>
      <color theme="1"/>
      <name val="Calibri"/>
      <family val="2"/>
      <charset val="238"/>
    </font>
    <font>
      <b/>
      <sz val="11"/>
      <color theme="1"/>
      <name val="Calibri"/>
      <family val="2"/>
      <charset val="238"/>
      <scheme val="minor"/>
    </font>
  </fonts>
  <fills count="6">
    <fill>
      <patternFill patternType="none"/>
    </fill>
    <fill>
      <patternFill patternType="gray125"/>
    </fill>
    <fill>
      <patternFill patternType="solid">
        <fgColor theme="3" tint="0.79998168889431442"/>
        <bgColor indexed="64"/>
      </patternFill>
    </fill>
    <fill>
      <patternFill patternType="solid">
        <fgColor theme="3" tint="0.79998168889431442"/>
        <bgColor rgb="FFDEEAF6"/>
      </patternFill>
    </fill>
    <fill>
      <patternFill patternType="solid">
        <fgColor theme="3" tint="0.59999389629810485"/>
        <bgColor indexed="64"/>
      </patternFill>
    </fill>
    <fill>
      <patternFill patternType="solid">
        <fgColor theme="0"/>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3">
    <xf numFmtId="0" fontId="0" fillId="0" borderId="0"/>
    <xf numFmtId="0" fontId="1" fillId="0" borderId="0"/>
    <xf numFmtId="0" fontId="1" fillId="0" borderId="0"/>
  </cellStyleXfs>
  <cellXfs count="98">
    <xf numFmtId="0" fontId="0" fillId="0" borderId="0" xfId="0"/>
    <xf numFmtId="0" fontId="2" fillId="0" borderId="0" xfId="0" applyFont="1"/>
    <xf numFmtId="0" fontId="3" fillId="0" borderId="0" xfId="0" applyFont="1" applyAlignment="1">
      <alignment vertical="center" wrapText="1"/>
    </xf>
    <xf numFmtId="0" fontId="2" fillId="0" borderId="0" xfId="0" applyFont="1" applyAlignment="1">
      <alignment horizontal="left" vertical="center"/>
    </xf>
    <xf numFmtId="0" fontId="2" fillId="0" borderId="0" xfId="0" applyFont="1" applyAlignment="1">
      <alignment horizontal="left" vertical="center" wrapText="1"/>
    </xf>
    <xf numFmtId="0" fontId="3" fillId="0" borderId="0" xfId="0" applyFont="1" applyAlignment="1">
      <alignment horizontal="center" vertical="center"/>
    </xf>
    <xf numFmtId="0" fontId="6" fillId="3" borderId="0" xfId="0" applyFont="1" applyFill="1" applyAlignment="1">
      <alignment horizontal="center" vertical="center"/>
    </xf>
    <xf numFmtId="1" fontId="7" fillId="0" borderId="1" xfId="0" applyNumberFormat="1" applyFont="1" applyBorder="1" applyAlignment="1" applyProtection="1">
      <alignment horizontal="center" vertical="center" wrapText="1"/>
      <protection locked="0"/>
    </xf>
    <xf numFmtId="1" fontId="7" fillId="0" borderId="2" xfId="0" applyNumberFormat="1" applyFont="1" applyBorder="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49" fontId="7" fillId="0" borderId="2" xfId="0" applyNumberFormat="1"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164" fontId="7" fillId="0" borderId="1" xfId="0" applyNumberFormat="1" applyFont="1" applyBorder="1" applyAlignment="1">
      <alignment horizontal="center" vertical="center" wrapText="1"/>
    </xf>
    <xf numFmtId="1" fontId="8" fillId="0" borderId="1" xfId="0" applyNumberFormat="1" applyFont="1" applyBorder="1" applyAlignment="1" applyProtection="1">
      <alignment horizontal="center" vertical="center"/>
      <protection locked="0"/>
    </xf>
    <xf numFmtId="0" fontId="8" fillId="0" borderId="1" xfId="0" applyFont="1" applyBorder="1" applyAlignment="1" applyProtection="1">
      <alignment horizontal="center" vertical="center"/>
      <protection locked="0"/>
    </xf>
    <xf numFmtId="49" fontId="8" fillId="0" borderId="1" xfId="0" applyNumberFormat="1" applyFont="1" applyBorder="1" applyAlignment="1" applyProtection="1">
      <alignment horizontal="center" vertical="center"/>
      <protection locked="0"/>
    </xf>
    <xf numFmtId="0" fontId="8" fillId="0" borderId="1" xfId="0" applyFont="1" applyBorder="1" applyAlignment="1" applyProtection="1">
      <alignment horizontal="center" vertical="center" wrapText="1"/>
      <protection locked="0"/>
    </xf>
    <xf numFmtId="0" fontId="8" fillId="0" borderId="1" xfId="0" applyFont="1" applyBorder="1" applyAlignment="1">
      <alignment horizontal="center" vertical="center" wrapText="1"/>
    </xf>
    <xf numFmtId="1" fontId="8" fillId="0" borderId="1" xfId="0" applyNumberFormat="1" applyFont="1" applyBorder="1" applyAlignment="1">
      <alignment horizontal="center" vertical="center" wrapText="1"/>
    </xf>
    <xf numFmtId="164" fontId="8" fillId="0" borderId="1" xfId="1" applyNumberFormat="1" applyFont="1" applyBorder="1" applyAlignment="1">
      <alignment horizontal="center" vertical="center" wrapText="1"/>
    </xf>
    <xf numFmtId="1" fontId="8" fillId="0" borderId="1" xfId="0" applyNumberFormat="1" applyFont="1" applyBorder="1" applyAlignment="1">
      <alignment horizontal="center" vertical="center"/>
    </xf>
    <xf numFmtId="9" fontId="8" fillId="0" borderId="1" xfId="1" applyNumberFormat="1" applyFont="1" applyBorder="1" applyAlignment="1" applyProtection="1">
      <alignment horizontal="center" vertical="center" wrapText="1"/>
      <protection locked="0"/>
    </xf>
    <xf numFmtId="164" fontId="8" fillId="0" borderId="1" xfId="1" applyNumberFormat="1" applyFont="1" applyBorder="1" applyAlignment="1">
      <alignment horizontal="center" vertical="center" wrapText="1" shrinkToFit="1"/>
    </xf>
    <xf numFmtId="0" fontId="8" fillId="0" borderId="1" xfId="2" applyFont="1" applyBorder="1" applyAlignment="1">
      <alignment horizontal="center" vertical="center" wrapText="1"/>
    </xf>
    <xf numFmtId="1" fontId="8" fillId="0" borderId="1" xfId="0" applyNumberFormat="1" applyFont="1" applyBorder="1" applyAlignment="1" applyProtection="1">
      <alignment horizontal="center" vertical="center" wrapText="1"/>
      <protection locked="0"/>
    </xf>
    <xf numFmtId="1" fontId="9" fillId="0" borderId="1" xfId="0" applyNumberFormat="1" applyFont="1" applyBorder="1" applyAlignment="1">
      <alignment horizontal="center" vertical="center" wrapText="1"/>
    </xf>
    <xf numFmtId="0" fontId="10" fillId="0" borderId="1" xfId="0" applyFont="1" applyBorder="1" applyAlignment="1" applyProtection="1">
      <alignment horizontal="center" vertical="center" wrapText="1"/>
      <protection locked="0"/>
    </xf>
    <xf numFmtId="49" fontId="11" fillId="0" borderId="1" xfId="0" applyNumberFormat="1" applyFont="1" applyBorder="1" applyAlignment="1" applyProtection="1">
      <alignment horizontal="center" vertical="center"/>
      <protection locked="0"/>
    </xf>
    <xf numFmtId="49" fontId="8" fillId="0" borderId="1" xfId="0" applyNumberFormat="1" applyFont="1" applyBorder="1" applyAlignment="1" applyProtection="1">
      <alignment horizontal="center" vertical="center" wrapText="1"/>
      <protection locked="0"/>
    </xf>
    <xf numFmtId="1" fontId="10" fillId="0" borderId="0" xfId="0" applyNumberFormat="1" applyFont="1"/>
    <xf numFmtId="0" fontId="10" fillId="0" borderId="0" xfId="0" applyFont="1"/>
    <xf numFmtId="49" fontId="10" fillId="0" borderId="0" xfId="0" applyNumberFormat="1" applyFont="1"/>
    <xf numFmtId="0" fontId="10" fillId="0" borderId="0" xfId="0" applyFont="1" applyAlignment="1">
      <alignment wrapText="1"/>
    </xf>
    <xf numFmtId="0" fontId="10" fillId="0" borderId="0" xfId="0" applyFont="1" applyAlignment="1">
      <alignment horizontal="center" vertical="center" wrapText="1" shrinkToFit="1"/>
    </xf>
    <xf numFmtId="1" fontId="10" fillId="0" borderId="0" xfId="0" applyNumberFormat="1" applyFont="1" applyAlignment="1">
      <alignment horizontal="center" vertical="center" wrapText="1" shrinkToFit="1"/>
    </xf>
    <xf numFmtId="0" fontId="10" fillId="0" borderId="0" xfId="0" applyFont="1" applyAlignment="1">
      <alignment horizontal="center" vertical="center"/>
    </xf>
    <xf numFmtId="164" fontId="10" fillId="0" borderId="0" xfId="0" applyNumberFormat="1" applyFont="1" applyAlignment="1">
      <alignment horizontal="center" vertical="center"/>
    </xf>
    <xf numFmtId="0" fontId="7" fillId="0" borderId="0" xfId="0" applyFont="1" applyAlignment="1">
      <alignment horizontal="center" vertical="center" wrapText="1"/>
    </xf>
    <xf numFmtId="1" fontId="7" fillId="0" borderId="0" xfId="0" applyNumberFormat="1" applyFont="1" applyAlignment="1">
      <alignment horizontal="center" vertical="center" wrapText="1"/>
    </xf>
    <xf numFmtId="2" fontId="7" fillId="0" borderId="0" xfId="0" applyNumberFormat="1" applyFont="1" applyAlignment="1">
      <alignment horizontal="center" vertical="center" wrapText="1"/>
    </xf>
    <xf numFmtId="3" fontId="7" fillId="0" borderId="0" xfId="0" applyNumberFormat="1" applyFont="1" applyAlignment="1">
      <alignment horizontal="center" vertical="center"/>
    </xf>
    <xf numFmtId="164" fontId="7" fillId="0" borderId="0" xfId="0" applyNumberFormat="1" applyFont="1" applyAlignment="1">
      <alignment horizontal="center" vertical="center"/>
    </xf>
    <xf numFmtId="4" fontId="7" fillId="0" borderId="0" xfId="0" applyNumberFormat="1" applyFont="1" applyAlignment="1">
      <alignment horizontal="center" vertical="center"/>
    </xf>
    <xf numFmtId="0" fontId="10" fillId="0" borderId="0" xfId="0" applyFont="1" applyAlignment="1">
      <alignment horizontal="center" vertical="center" wrapText="1"/>
    </xf>
    <xf numFmtId="1" fontId="10" fillId="0" borderId="0" xfId="0" applyNumberFormat="1" applyFont="1" applyAlignment="1">
      <alignment horizontal="center" vertical="center" wrapText="1"/>
    </xf>
    <xf numFmtId="1" fontId="10" fillId="0" borderId="1" xfId="0" applyNumberFormat="1" applyFont="1" applyBorder="1" applyAlignment="1">
      <alignment horizontal="center" vertical="center"/>
    </xf>
    <xf numFmtId="0" fontId="12" fillId="0" borderId="0" xfId="0" applyFont="1" applyAlignment="1">
      <alignment horizontal="center" vertical="center"/>
    </xf>
    <xf numFmtId="0" fontId="12" fillId="0" borderId="0" xfId="0" applyFont="1" applyAlignment="1">
      <alignment vertical="center" wrapText="1"/>
    </xf>
    <xf numFmtId="0" fontId="12" fillId="0" borderId="0" xfId="0" applyFont="1" applyAlignment="1">
      <alignment vertical="center"/>
    </xf>
    <xf numFmtId="0" fontId="13" fillId="0" borderId="6" xfId="0" applyFont="1" applyBorder="1" applyAlignment="1">
      <alignment horizontal="center" vertical="center"/>
    </xf>
    <xf numFmtId="0" fontId="13" fillId="0" borderId="7" xfId="0" applyFont="1" applyBorder="1" applyAlignment="1">
      <alignment vertical="center" wrapText="1"/>
    </xf>
    <xf numFmtId="0" fontId="13" fillId="0" borderId="8" xfId="0" applyFont="1" applyBorder="1" applyAlignment="1">
      <alignment vertical="center" wrapText="1"/>
    </xf>
    <xf numFmtId="0" fontId="12" fillId="0" borderId="9" xfId="0" applyFont="1" applyBorder="1" applyAlignment="1">
      <alignment horizontal="center" vertical="center"/>
    </xf>
    <xf numFmtId="0" fontId="12" fillId="0" borderId="1" xfId="0" applyFont="1" applyBorder="1" applyAlignment="1">
      <alignment vertical="center" wrapText="1"/>
    </xf>
    <xf numFmtId="0" fontId="12" fillId="0" borderId="10" xfId="0" applyFont="1" applyBorder="1" applyAlignment="1">
      <alignment vertical="center"/>
    </xf>
    <xf numFmtId="0" fontId="12" fillId="0" borderId="11" xfId="0" applyFont="1" applyBorder="1" applyAlignment="1">
      <alignment horizontal="center" vertical="center"/>
    </xf>
    <xf numFmtId="0" fontId="12" fillId="0" borderId="12" xfId="0" applyFont="1" applyBorder="1" applyAlignment="1">
      <alignment vertical="center" wrapText="1"/>
    </xf>
    <xf numFmtId="0" fontId="12" fillId="0" borderId="13" xfId="0" applyFont="1" applyBorder="1" applyAlignment="1">
      <alignment vertical="center"/>
    </xf>
    <xf numFmtId="0" fontId="12" fillId="0" borderId="14" xfId="0" applyFont="1" applyBorder="1" applyAlignment="1">
      <alignment horizontal="center" vertical="center"/>
    </xf>
    <xf numFmtId="0" fontId="12" fillId="0" borderId="15" xfId="0" applyFont="1" applyBorder="1" applyAlignment="1">
      <alignment vertical="center" wrapText="1"/>
    </xf>
    <xf numFmtId="0" fontId="12" fillId="0" borderId="16" xfId="0" applyFont="1" applyBorder="1" applyAlignment="1">
      <alignment vertical="center"/>
    </xf>
    <xf numFmtId="0" fontId="12" fillId="0" borderId="17" xfId="0" applyFont="1" applyBorder="1" applyAlignment="1">
      <alignment horizontal="center" vertical="center"/>
    </xf>
    <xf numFmtId="0" fontId="12" fillId="0" borderId="18" xfId="0" applyFont="1" applyBorder="1" applyAlignment="1">
      <alignment vertical="center" wrapText="1"/>
    </xf>
    <xf numFmtId="0" fontId="12" fillId="0" borderId="19" xfId="0" applyFont="1" applyBorder="1" applyAlignment="1">
      <alignment vertical="center"/>
    </xf>
    <xf numFmtId="0" fontId="12" fillId="0" borderId="6" xfId="0" applyFont="1" applyBorder="1" applyAlignment="1">
      <alignment horizontal="center" vertical="center"/>
    </xf>
    <xf numFmtId="0" fontId="12" fillId="0" borderId="7" xfId="0" applyFont="1" applyBorder="1" applyAlignment="1">
      <alignment vertical="center" wrapText="1"/>
    </xf>
    <xf numFmtId="0" fontId="12" fillId="0" borderId="8" xfId="0" applyFont="1" applyBorder="1" applyAlignment="1">
      <alignment vertical="center"/>
    </xf>
    <xf numFmtId="0" fontId="12" fillId="0" borderId="20" xfId="0" applyFont="1" applyBorder="1" applyAlignment="1">
      <alignment horizontal="center" vertical="center"/>
    </xf>
    <xf numFmtId="0" fontId="12" fillId="0" borderId="21" xfId="0" applyFont="1" applyBorder="1" applyAlignment="1">
      <alignment vertical="center" wrapText="1"/>
    </xf>
    <xf numFmtId="0" fontId="12" fillId="0" borderId="22" xfId="0" applyFont="1" applyBorder="1" applyAlignment="1">
      <alignment vertical="center"/>
    </xf>
    <xf numFmtId="0" fontId="13" fillId="0" borderId="1" xfId="0" applyFont="1" applyBorder="1" applyAlignment="1">
      <alignment vertical="center" wrapText="1"/>
    </xf>
    <xf numFmtId="0" fontId="0" fillId="0" borderId="0" xfId="0" applyAlignment="1">
      <alignment vertical="center" wrapText="1"/>
    </xf>
    <xf numFmtId="0" fontId="0" fillId="0" borderId="0" xfId="0" applyAlignment="1">
      <alignment vertical="center"/>
    </xf>
    <xf numFmtId="0" fontId="14" fillId="4" borderId="1" xfId="0" applyFont="1" applyFill="1" applyBorder="1" applyAlignment="1">
      <alignment vertical="center"/>
    </xf>
    <xf numFmtId="0" fontId="0" fillId="0" borderId="1" xfId="0" applyBorder="1" applyAlignment="1">
      <alignment vertical="center"/>
    </xf>
    <xf numFmtId="0" fontId="0" fillId="0" borderId="0" xfId="0" applyAlignment="1">
      <alignment horizontal="center" vertical="center"/>
    </xf>
    <xf numFmtId="0" fontId="14" fillId="4" borderId="1" xfId="0" applyFont="1" applyFill="1" applyBorder="1" applyAlignment="1">
      <alignment horizontal="center" vertical="center"/>
    </xf>
    <xf numFmtId="0" fontId="0" fillId="0" borderId="1" xfId="0" applyBorder="1" applyAlignment="1">
      <alignment horizontal="center" vertical="center"/>
    </xf>
    <xf numFmtId="0" fontId="14" fillId="4" borderId="1" xfId="0" applyFont="1" applyFill="1" applyBorder="1" applyAlignment="1">
      <alignment vertical="center" wrapText="1"/>
    </xf>
    <xf numFmtId="0" fontId="14" fillId="0" borderId="0" xfId="0" applyFont="1" applyAlignment="1">
      <alignment vertical="center"/>
    </xf>
    <xf numFmtId="0" fontId="0" fillId="0" borderId="1" xfId="0" applyBorder="1" applyAlignment="1">
      <alignment vertical="center" wrapText="1"/>
    </xf>
    <xf numFmtId="0" fontId="14" fillId="0" borderId="0" xfId="0" applyFont="1" applyAlignment="1">
      <alignment vertical="center" wrapText="1"/>
    </xf>
    <xf numFmtId="1" fontId="8" fillId="5" borderId="1" xfId="0" applyNumberFormat="1" applyFont="1" applyFill="1" applyBorder="1" applyAlignment="1" applyProtection="1">
      <alignment horizontal="center" vertical="center"/>
      <protection locked="0"/>
    </xf>
    <xf numFmtId="0" fontId="8" fillId="5" borderId="1" xfId="0" applyFont="1" applyFill="1" applyBorder="1" applyAlignment="1" applyProtection="1">
      <alignment horizontal="center" vertical="center"/>
      <protection locked="0"/>
    </xf>
    <xf numFmtId="49" fontId="8" fillId="5" borderId="1" xfId="0" applyNumberFormat="1" applyFont="1" applyFill="1" applyBorder="1" applyAlignment="1" applyProtection="1">
      <alignment horizontal="center" vertical="center"/>
      <protection locked="0"/>
    </xf>
    <xf numFmtId="0" fontId="8" fillId="5" borderId="1" xfId="0" applyFont="1" applyFill="1" applyBorder="1" applyAlignment="1" applyProtection="1">
      <alignment horizontal="center" vertical="center" wrapText="1"/>
      <protection locked="0"/>
    </xf>
    <xf numFmtId="0" fontId="8" fillId="5" borderId="1" xfId="2" applyFont="1" applyFill="1" applyBorder="1" applyAlignment="1">
      <alignment horizontal="center" vertical="center" wrapText="1"/>
    </xf>
    <xf numFmtId="1" fontId="8" fillId="5" borderId="1" xfId="0" applyNumberFormat="1" applyFont="1" applyFill="1" applyBorder="1" applyAlignment="1">
      <alignment horizontal="center" vertical="center" wrapText="1"/>
    </xf>
    <xf numFmtId="164" fontId="8" fillId="5" borderId="1" xfId="1" applyNumberFormat="1" applyFont="1" applyFill="1" applyBorder="1" applyAlignment="1">
      <alignment horizontal="center" vertical="center" wrapText="1"/>
    </xf>
    <xf numFmtId="1" fontId="8" fillId="5" borderId="1" xfId="0" applyNumberFormat="1" applyFont="1" applyFill="1" applyBorder="1" applyAlignment="1">
      <alignment horizontal="center" vertical="center"/>
    </xf>
    <xf numFmtId="9" fontId="8" fillId="5" borderId="1" xfId="1" applyNumberFormat="1" applyFont="1" applyFill="1" applyBorder="1" applyAlignment="1" applyProtection="1">
      <alignment horizontal="center" vertical="center" wrapText="1"/>
      <protection locked="0"/>
    </xf>
    <xf numFmtId="164" fontId="8" fillId="5" borderId="1" xfId="1" applyNumberFormat="1" applyFont="1" applyFill="1" applyBorder="1" applyAlignment="1">
      <alignment horizontal="center" vertical="center" wrapText="1" shrinkToFit="1"/>
    </xf>
    <xf numFmtId="0" fontId="13" fillId="2" borderId="3" xfId="0" applyFont="1" applyFill="1" applyBorder="1" applyAlignment="1">
      <alignment horizontal="center" vertical="center" wrapText="1"/>
    </xf>
    <xf numFmtId="0" fontId="13" fillId="2" borderId="4" xfId="0" applyFont="1" applyFill="1" applyBorder="1" applyAlignment="1">
      <alignment horizontal="center" vertical="center" wrapText="1"/>
    </xf>
    <xf numFmtId="0" fontId="13" fillId="2" borderId="5" xfId="0" applyFont="1" applyFill="1" applyBorder="1" applyAlignment="1">
      <alignment horizontal="center" vertical="center" wrapText="1"/>
    </xf>
    <xf numFmtId="0" fontId="0" fillId="0" borderId="0" xfId="0" applyAlignment="1">
      <alignment horizontal="right" vertical="center"/>
    </xf>
    <xf numFmtId="0" fontId="12" fillId="0" borderId="0" xfId="0" applyFont="1" applyAlignment="1">
      <alignment horizontal="right" vertical="center"/>
    </xf>
    <xf numFmtId="0" fontId="2" fillId="0" borderId="0" xfId="0" applyFont="1" applyAlignment="1">
      <alignment horizontal="right" vertical="center"/>
    </xf>
  </cellXfs>
  <cellStyles count="3">
    <cellStyle name="normálne_Hárok1" xfId="2" xr:uid="{01B94BF1-4742-43BF-94E6-BACE38605334}"/>
    <cellStyle name="Normalny" xfId="0" builtinId="0"/>
    <cellStyle name="Normalny 2" xfId="1" xr:uid="{52D0ED10-59A0-4A20-9BD5-B6CE12360F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Motyw pakietu Office 2013–2022">
  <a:themeElements>
    <a:clrScheme name="Pakiet 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BCB232-C7DF-4E3B-92A0-E31C30B61E30}">
  <dimension ref="A1:A14"/>
  <sheetViews>
    <sheetView tabSelected="1" workbookViewId="0"/>
  </sheetViews>
  <sheetFormatPr defaultRowHeight="15" x14ac:dyDescent="0.25"/>
  <cols>
    <col min="1" max="1" width="98.140625" customWidth="1"/>
  </cols>
  <sheetData>
    <row r="1" spans="1:1" x14ac:dyDescent="0.25">
      <c r="A1" s="97" t="s">
        <v>1007</v>
      </c>
    </row>
    <row r="2" spans="1:1" ht="19.5" x14ac:dyDescent="0.25">
      <c r="A2" s="6" t="s">
        <v>987</v>
      </c>
    </row>
    <row r="3" spans="1:1" ht="97.15" customHeight="1" x14ac:dyDescent="0.25">
      <c r="A3" s="2" t="s">
        <v>1006</v>
      </c>
    </row>
    <row r="4" spans="1:1" ht="9.6" customHeight="1" x14ac:dyDescent="0.25">
      <c r="A4" s="1"/>
    </row>
    <row r="5" spans="1:1" x14ac:dyDescent="0.25">
      <c r="A5" s="3" t="s">
        <v>988</v>
      </c>
    </row>
    <row r="6" spans="1:1" ht="78.599999999999994" customHeight="1" x14ac:dyDescent="0.25">
      <c r="A6" s="4" t="s">
        <v>989</v>
      </c>
    </row>
    <row r="7" spans="1:1" ht="75.599999999999994" customHeight="1" x14ac:dyDescent="0.25">
      <c r="A7" s="4" t="s">
        <v>999</v>
      </c>
    </row>
    <row r="8" spans="1:1" ht="91.9" customHeight="1" x14ac:dyDescent="0.25">
      <c r="A8" s="4" t="s">
        <v>1004</v>
      </c>
    </row>
    <row r="9" spans="1:1" ht="29.45" customHeight="1" x14ac:dyDescent="0.25">
      <c r="A9" s="4" t="s">
        <v>1005</v>
      </c>
    </row>
    <row r="10" spans="1:1" ht="284.45" customHeight="1" x14ac:dyDescent="0.25">
      <c r="A10" s="4" t="s">
        <v>1008</v>
      </c>
    </row>
    <row r="11" spans="1:1" x14ac:dyDescent="0.25">
      <c r="A11" s="5"/>
    </row>
    <row r="12" spans="1:1" ht="19.5" x14ac:dyDescent="0.25">
      <c r="A12" s="6" t="s">
        <v>990</v>
      </c>
    </row>
    <row r="13" spans="1:1" ht="76.900000000000006" customHeight="1" x14ac:dyDescent="0.25">
      <c r="A13" s="2" t="s">
        <v>991</v>
      </c>
    </row>
    <row r="14" spans="1:1" ht="57" customHeight="1" x14ac:dyDescent="0.25">
      <c r="A14" s="2" t="s">
        <v>998</v>
      </c>
    </row>
  </sheetData>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CF796C-14A7-4B15-A563-9CCBF29C112C}">
  <dimension ref="A1:N264"/>
  <sheetViews>
    <sheetView workbookViewId="0">
      <selection activeCell="O13" sqref="O13"/>
    </sheetView>
  </sheetViews>
  <sheetFormatPr defaultColWidth="9.140625" defaultRowHeight="15" x14ac:dyDescent="0.25"/>
  <cols>
    <col min="1" max="1" width="5.42578125" customWidth="1"/>
    <col min="2" max="3" width="22.7109375" customWidth="1"/>
    <col min="4" max="4" width="12.42578125" customWidth="1"/>
    <col min="5" max="5" width="25.42578125" customWidth="1"/>
    <col min="6" max="6" width="10.42578125" customWidth="1"/>
    <col min="7" max="7" width="55.7109375" customWidth="1"/>
    <col min="8" max="8" width="9" customWidth="1"/>
    <col min="9" max="9" width="12.85546875" customWidth="1"/>
    <col min="10" max="10" width="9" customWidth="1"/>
    <col min="11" max="11" width="17.42578125" customWidth="1"/>
    <col min="12" max="12" width="6.85546875" customWidth="1"/>
    <col min="13" max="13" width="10.140625" customWidth="1"/>
    <col min="14" max="14" width="15.28515625" customWidth="1"/>
  </cols>
  <sheetData>
    <row r="1" spans="1:14" x14ac:dyDescent="0.25">
      <c r="N1" s="95" t="s">
        <v>1009</v>
      </c>
    </row>
    <row r="2" spans="1:14" ht="33.75" x14ac:dyDescent="0.25">
      <c r="A2" s="7" t="s">
        <v>0</v>
      </c>
      <c r="B2" s="8" t="s">
        <v>1</v>
      </c>
      <c r="C2" s="9" t="s">
        <v>2</v>
      </c>
      <c r="D2" s="10" t="s">
        <v>3</v>
      </c>
      <c r="E2" s="9" t="s">
        <v>4</v>
      </c>
      <c r="F2" s="10" t="s">
        <v>5</v>
      </c>
      <c r="G2" s="11" t="s">
        <v>6</v>
      </c>
      <c r="H2" s="7" t="s">
        <v>978</v>
      </c>
      <c r="I2" s="11" t="s">
        <v>8</v>
      </c>
      <c r="J2" s="11" t="s">
        <v>9</v>
      </c>
      <c r="K2" s="12" t="s">
        <v>10</v>
      </c>
      <c r="L2" s="11" t="s">
        <v>11</v>
      </c>
      <c r="M2" s="12" t="s">
        <v>12</v>
      </c>
      <c r="N2" s="12" t="s">
        <v>13</v>
      </c>
    </row>
    <row r="3" spans="1:14" ht="22.5" x14ac:dyDescent="0.25">
      <c r="A3" s="13">
        <v>1</v>
      </c>
      <c r="B3" s="13" t="s">
        <v>14</v>
      </c>
      <c r="C3" s="14" t="s">
        <v>15</v>
      </c>
      <c r="D3" s="15" t="s">
        <v>16</v>
      </c>
      <c r="E3" s="16" t="s">
        <v>17</v>
      </c>
      <c r="F3" s="15" t="s">
        <v>18</v>
      </c>
      <c r="G3" s="17" t="s">
        <v>19</v>
      </c>
      <c r="H3" s="18">
        <v>1</v>
      </c>
      <c r="I3" s="19"/>
      <c r="J3" s="20">
        <v>71</v>
      </c>
      <c r="K3" s="19">
        <f t="shared" ref="K3:K245" si="0">I3*J3</f>
        <v>0</v>
      </c>
      <c r="L3" s="21">
        <v>0.23</v>
      </c>
      <c r="M3" s="22">
        <f t="shared" ref="M3:M245" si="1">K3*L3</f>
        <v>0</v>
      </c>
      <c r="N3" s="19">
        <f t="shared" ref="N3:N245" si="2">K3+M3</f>
        <v>0</v>
      </c>
    </row>
    <row r="4" spans="1:14" ht="33.75" x14ac:dyDescent="0.25">
      <c r="A4" s="13">
        <v>2</v>
      </c>
      <c r="B4" s="13" t="s">
        <v>14</v>
      </c>
      <c r="C4" s="14" t="s">
        <v>15</v>
      </c>
      <c r="D4" s="15" t="s">
        <v>20</v>
      </c>
      <c r="E4" s="16" t="s">
        <v>21</v>
      </c>
      <c r="F4" s="15" t="s">
        <v>22</v>
      </c>
      <c r="G4" s="23" t="s">
        <v>23</v>
      </c>
      <c r="H4" s="18">
        <v>2</v>
      </c>
      <c r="I4" s="19"/>
      <c r="J4" s="20">
        <v>16</v>
      </c>
      <c r="K4" s="19">
        <f t="shared" si="0"/>
        <v>0</v>
      </c>
      <c r="L4" s="21">
        <v>0.23</v>
      </c>
      <c r="M4" s="22">
        <f t="shared" si="1"/>
        <v>0</v>
      </c>
      <c r="N4" s="19">
        <f t="shared" si="2"/>
        <v>0</v>
      </c>
    </row>
    <row r="5" spans="1:14" ht="33.75" x14ac:dyDescent="0.25">
      <c r="A5" s="13">
        <v>3</v>
      </c>
      <c r="B5" s="13" t="s">
        <v>14</v>
      </c>
      <c r="C5" s="14" t="s">
        <v>15</v>
      </c>
      <c r="D5" s="15" t="s">
        <v>20</v>
      </c>
      <c r="E5" s="16" t="s">
        <v>21</v>
      </c>
      <c r="F5" s="15" t="s">
        <v>22</v>
      </c>
      <c r="G5" s="17" t="s">
        <v>24</v>
      </c>
      <c r="H5" s="18">
        <v>3</v>
      </c>
      <c r="I5" s="19"/>
      <c r="J5" s="20">
        <v>2</v>
      </c>
      <c r="K5" s="19">
        <f t="shared" si="0"/>
        <v>0</v>
      </c>
      <c r="L5" s="21">
        <v>0.23</v>
      </c>
      <c r="M5" s="22">
        <f t="shared" si="1"/>
        <v>0</v>
      </c>
      <c r="N5" s="19">
        <f t="shared" si="2"/>
        <v>0</v>
      </c>
    </row>
    <row r="6" spans="1:14" ht="22.5" x14ac:dyDescent="0.25">
      <c r="A6" s="13">
        <v>4</v>
      </c>
      <c r="B6" s="13" t="s">
        <v>14</v>
      </c>
      <c r="C6" s="14" t="s">
        <v>15</v>
      </c>
      <c r="D6" s="15" t="s">
        <v>20</v>
      </c>
      <c r="E6" s="16" t="s">
        <v>21</v>
      </c>
      <c r="F6" s="15" t="s">
        <v>22</v>
      </c>
      <c r="G6" s="17" t="s">
        <v>985</v>
      </c>
      <c r="H6" s="18">
        <v>2</v>
      </c>
      <c r="I6" s="19"/>
      <c r="J6" s="20">
        <v>6</v>
      </c>
      <c r="K6" s="19">
        <f t="shared" si="0"/>
        <v>0</v>
      </c>
      <c r="L6" s="21">
        <v>0.23</v>
      </c>
      <c r="M6" s="22">
        <f t="shared" si="1"/>
        <v>0</v>
      </c>
      <c r="N6" s="19">
        <f t="shared" si="2"/>
        <v>0</v>
      </c>
    </row>
    <row r="7" spans="1:14" ht="33.75" x14ac:dyDescent="0.25">
      <c r="A7" s="13">
        <v>5</v>
      </c>
      <c r="B7" s="13" t="s">
        <v>14</v>
      </c>
      <c r="C7" s="14" t="s">
        <v>15</v>
      </c>
      <c r="D7" s="15" t="s">
        <v>25</v>
      </c>
      <c r="E7" s="16" t="s">
        <v>21</v>
      </c>
      <c r="F7" s="15" t="s">
        <v>22</v>
      </c>
      <c r="G7" s="17" t="s">
        <v>23</v>
      </c>
      <c r="H7" s="18">
        <v>2</v>
      </c>
      <c r="I7" s="19"/>
      <c r="J7" s="20">
        <v>12</v>
      </c>
      <c r="K7" s="19">
        <f t="shared" si="0"/>
        <v>0</v>
      </c>
      <c r="L7" s="21">
        <v>0.23</v>
      </c>
      <c r="M7" s="22">
        <f t="shared" si="1"/>
        <v>0</v>
      </c>
      <c r="N7" s="19">
        <f t="shared" si="2"/>
        <v>0</v>
      </c>
    </row>
    <row r="8" spans="1:14" ht="33.75" x14ac:dyDescent="0.25">
      <c r="A8" s="13">
        <v>6</v>
      </c>
      <c r="B8" s="13" t="s">
        <v>14</v>
      </c>
      <c r="C8" s="14" t="s">
        <v>15</v>
      </c>
      <c r="D8" s="15" t="s">
        <v>25</v>
      </c>
      <c r="E8" s="16" t="s">
        <v>21</v>
      </c>
      <c r="F8" s="15" t="s">
        <v>22</v>
      </c>
      <c r="G8" s="17" t="s">
        <v>24</v>
      </c>
      <c r="H8" s="18">
        <v>3</v>
      </c>
      <c r="I8" s="19"/>
      <c r="J8" s="20">
        <v>3</v>
      </c>
      <c r="K8" s="19">
        <f t="shared" si="0"/>
        <v>0</v>
      </c>
      <c r="L8" s="21">
        <v>0.23</v>
      </c>
      <c r="M8" s="22">
        <f t="shared" si="1"/>
        <v>0</v>
      </c>
      <c r="N8" s="19">
        <f t="shared" si="2"/>
        <v>0</v>
      </c>
    </row>
    <row r="9" spans="1:14" ht="22.5" x14ac:dyDescent="0.25">
      <c r="A9" s="13">
        <v>7</v>
      </c>
      <c r="B9" s="13" t="s">
        <v>14</v>
      </c>
      <c r="C9" s="14" t="s">
        <v>15</v>
      </c>
      <c r="D9" s="15" t="s">
        <v>25</v>
      </c>
      <c r="E9" s="16" t="s">
        <v>21</v>
      </c>
      <c r="F9" s="15" t="s">
        <v>22</v>
      </c>
      <c r="G9" s="17" t="s">
        <v>985</v>
      </c>
      <c r="H9" s="18">
        <v>2</v>
      </c>
      <c r="I9" s="19"/>
      <c r="J9" s="20">
        <v>7</v>
      </c>
      <c r="K9" s="19">
        <f t="shared" si="0"/>
        <v>0</v>
      </c>
      <c r="L9" s="21">
        <v>0.23</v>
      </c>
      <c r="M9" s="22">
        <f t="shared" si="1"/>
        <v>0</v>
      </c>
      <c r="N9" s="19">
        <f t="shared" si="2"/>
        <v>0</v>
      </c>
    </row>
    <row r="10" spans="1:14" ht="22.5" x14ac:dyDescent="0.25">
      <c r="A10" s="13">
        <v>8</v>
      </c>
      <c r="B10" s="13" t="s">
        <v>14</v>
      </c>
      <c r="C10" s="14" t="s">
        <v>15</v>
      </c>
      <c r="D10" s="15" t="s">
        <v>25</v>
      </c>
      <c r="E10" s="16" t="s">
        <v>21</v>
      </c>
      <c r="F10" s="15" t="s">
        <v>22</v>
      </c>
      <c r="G10" s="17" t="s">
        <v>986</v>
      </c>
      <c r="H10" s="18">
        <v>3</v>
      </c>
      <c r="I10" s="19"/>
      <c r="J10" s="20">
        <v>1</v>
      </c>
      <c r="K10" s="19">
        <f t="shared" si="0"/>
        <v>0</v>
      </c>
      <c r="L10" s="21">
        <v>0.23</v>
      </c>
      <c r="M10" s="22">
        <f t="shared" si="1"/>
        <v>0</v>
      </c>
      <c r="N10" s="19">
        <f t="shared" si="2"/>
        <v>0</v>
      </c>
    </row>
    <row r="11" spans="1:14" ht="22.5" x14ac:dyDescent="0.25">
      <c r="A11" s="13">
        <v>9</v>
      </c>
      <c r="B11" s="13" t="s">
        <v>14</v>
      </c>
      <c r="C11" s="14" t="s">
        <v>15</v>
      </c>
      <c r="D11" s="15" t="s">
        <v>26</v>
      </c>
      <c r="E11" s="16" t="s">
        <v>27</v>
      </c>
      <c r="F11" s="15" t="s">
        <v>18</v>
      </c>
      <c r="G11" s="17" t="s">
        <v>19</v>
      </c>
      <c r="H11" s="18">
        <v>1</v>
      </c>
      <c r="I11" s="19"/>
      <c r="J11" s="20">
        <v>57</v>
      </c>
      <c r="K11" s="19">
        <f t="shared" si="0"/>
        <v>0</v>
      </c>
      <c r="L11" s="21">
        <v>0.23</v>
      </c>
      <c r="M11" s="22">
        <f t="shared" si="1"/>
        <v>0</v>
      </c>
      <c r="N11" s="19">
        <f t="shared" si="2"/>
        <v>0</v>
      </c>
    </row>
    <row r="12" spans="1:14" x14ac:dyDescent="0.25">
      <c r="A12" s="13">
        <v>10</v>
      </c>
      <c r="B12" s="13" t="s">
        <v>14</v>
      </c>
      <c r="C12" s="14" t="s">
        <v>15</v>
      </c>
      <c r="D12" s="15" t="s">
        <v>26</v>
      </c>
      <c r="E12" s="16" t="s">
        <v>27</v>
      </c>
      <c r="F12" s="15" t="s">
        <v>18</v>
      </c>
      <c r="G12" s="23" t="s">
        <v>28</v>
      </c>
      <c r="H12" s="18">
        <v>54</v>
      </c>
      <c r="I12" s="19"/>
      <c r="J12" s="20">
        <v>4</v>
      </c>
      <c r="K12" s="19">
        <f t="shared" si="0"/>
        <v>0</v>
      </c>
      <c r="L12" s="21">
        <v>0.23</v>
      </c>
      <c r="M12" s="22">
        <f t="shared" si="1"/>
        <v>0</v>
      </c>
      <c r="N12" s="19">
        <f t="shared" si="2"/>
        <v>0</v>
      </c>
    </row>
    <row r="13" spans="1:14" ht="45" x14ac:dyDescent="0.25">
      <c r="A13" s="13">
        <v>11</v>
      </c>
      <c r="B13" s="13" t="s">
        <v>14</v>
      </c>
      <c r="C13" s="14" t="s">
        <v>15</v>
      </c>
      <c r="D13" s="15" t="s">
        <v>29</v>
      </c>
      <c r="E13" s="16" t="s">
        <v>30</v>
      </c>
      <c r="F13" s="15" t="s">
        <v>31</v>
      </c>
      <c r="G13" s="17" t="s">
        <v>32</v>
      </c>
      <c r="H13" s="18">
        <v>4</v>
      </c>
      <c r="I13" s="19"/>
      <c r="J13" s="20">
        <v>2</v>
      </c>
      <c r="K13" s="19">
        <f t="shared" si="0"/>
        <v>0</v>
      </c>
      <c r="L13" s="21">
        <v>0.23</v>
      </c>
      <c r="M13" s="22">
        <f t="shared" si="1"/>
        <v>0</v>
      </c>
      <c r="N13" s="19">
        <f t="shared" si="2"/>
        <v>0</v>
      </c>
    </row>
    <row r="14" spans="1:14" ht="22.5" x14ac:dyDescent="0.25">
      <c r="A14" s="13">
        <v>12</v>
      </c>
      <c r="B14" s="24" t="s">
        <v>33</v>
      </c>
      <c r="C14" s="14" t="s">
        <v>34</v>
      </c>
      <c r="D14" s="15" t="s">
        <v>35</v>
      </c>
      <c r="E14" s="16" t="s">
        <v>36</v>
      </c>
      <c r="F14" s="15" t="s">
        <v>37</v>
      </c>
      <c r="G14" s="23" t="s">
        <v>38</v>
      </c>
      <c r="H14" s="18">
        <v>7</v>
      </c>
      <c r="I14" s="19"/>
      <c r="J14" s="20">
        <v>2</v>
      </c>
      <c r="K14" s="19">
        <f t="shared" si="0"/>
        <v>0</v>
      </c>
      <c r="L14" s="21">
        <v>0.23</v>
      </c>
      <c r="M14" s="22">
        <f t="shared" si="1"/>
        <v>0</v>
      </c>
      <c r="N14" s="19">
        <f t="shared" si="2"/>
        <v>0</v>
      </c>
    </row>
    <row r="15" spans="1:14" ht="22.5" x14ac:dyDescent="0.25">
      <c r="A15" s="13">
        <v>13</v>
      </c>
      <c r="B15" s="24" t="s">
        <v>33</v>
      </c>
      <c r="C15" s="14" t="s">
        <v>34</v>
      </c>
      <c r="D15" s="15" t="s">
        <v>35</v>
      </c>
      <c r="E15" s="16" t="s">
        <v>36</v>
      </c>
      <c r="F15" s="15" t="s">
        <v>39</v>
      </c>
      <c r="G15" s="17" t="s">
        <v>40</v>
      </c>
      <c r="H15" s="18">
        <v>8</v>
      </c>
      <c r="I15" s="19"/>
      <c r="J15" s="20">
        <v>1</v>
      </c>
      <c r="K15" s="19">
        <f t="shared" si="0"/>
        <v>0</v>
      </c>
      <c r="L15" s="21">
        <v>0.23</v>
      </c>
      <c r="M15" s="22">
        <f t="shared" si="1"/>
        <v>0</v>
      </c>
      <c r="N15" s="19">
        <f t="shared" si="2"/>
        <v>0</v>
      </c>
    </row>
    <row r="16" spans="1:14" ht="22.5" x14ac:dyDescent="0.25">
      <c r="A16" s="13">
        <v>14</v>
      </c>
      <c r="B16" s="24" t="s">
        <v>33</v>
      </c>
      <c r="C16" s="14" t="s">
        <v>34</v>
      </c>
      <c r="D16" s="15" t="s">
        <v>35</v>
      </c>
      <c r="E16" s="16" t="s">
        <v>36</v>
      </c>
      <c r="F16" s="15"/>
      <c r="G16" s="17" t="s">
        <v>41</v>
      </c>
      <c r="H16" s="18">
        <v>9</v>
      </c>
      <c r="I16" s="19"/>
      <c r="J16" s="20">
        <v>2</v>
      </c>
      <c r="K16" s="19">
        <f t="shared" si="0"/>
        <v>0</v>
      </c>
      <c r="L16" s="21">
        <v>0.23</v>
      </c>
      <c r="M16" s="22">
        <f t="shared" si="1"/>
        <v>0</v>
      </c>
      <c r="N16" s="19">
        <f t="shared" si="2"/>
        <v>0</v>
      </c>
    </row>
    <row r="17" spans="1:14" ht="22.5" x14ac:dyDescent="0.25">
      <c r="A17" s="13">
        <v>15</v>
      </c>
      <c r="B17" s="24" t="s">
        <v>33</v>
      </c>
      <c r="C17" s="14" t="s">
        <v>34</v>
      </c>
      <c r="D17" s="15" t="s">
        <v>35</v>
      </c>
      <c r="E17" s="16" t="s">
        <v>36</v>
      </c>
      <c r="F17" s="15"/>
      <c r="G17" s="17" t="s">
        <v>42</v>
      </c>
      <c r="H17" s="18">
        <v>10</v>
      </c>
      <c r="I17" s="19"/>
      <c r="J17" s="20">
        <v>2</v>
      </c>
      <c r="K17" s="19">
        <f t="shared" si="0"/>
        <v>0</v>
      </c>
      <c r="L17" s="21">
        <v>0.23</v>
      </c>
      <c r="M17" s="22">
        <f t="shared" si="1"/>
        <v>0</v>
      </c>
      <c r="N17" s="19">
        <f t="shared" si="2"/>
        <v>0</v>
      </c>
    </row>
    <row r="18" spans="1:14" ht="33.75" x14ac:dyDescent="0.25">
      <c r="A18" s="13">
        <v>16</v>
      </c>
      <c r="B18" s="24" t="s">
        <v>33</v>
      </c>
      <c r="C18" s="14" t="s">
        <v>34</v>
      </c>
      <c r="D18" s="15" t="s">
        <v>43</v>
      </c>
      <c r="E18" s="16" t="s">
        <v>44</v>
      </c>
      <c r="F18" s="15" t="s">
        <v>45</v>
      </c>
      <c r="G18" s="17" t="s">
        <v>46</v>
      </c>
      <c r="H18" s="18">
        <v>11</v>
      </c>
      <c r="I18" s="19"/>
      <c r="J18" s="20">
        <v>3</v>
      </c>
      <c r="K18" s="19">
        <f t="shared" si="0"/>
        <v>0</v>
      </c>
      <c r="L18" s="21">
        <v>0.23</v>
      </c>
      <c r="M18" s="22">
        <f t="shared" si="1"/>
        <v>0</v>
      </c>
      <c r="N18" s="19">
        <f t="shared" si="2"/>
        <v>0</v>
      </c>
    </row>
    <row r="19" spans="1:14" ht="22.5" x14ac:dyDescent="0.25">
      <c r="A19" s="13">
        <v>17</v>
      </c>
      <c r="B19" s="24" t="s">
        <v>33</v>
      </c>
      <c r="C19" s="14" t="s">
        <v>34</v>
      </c>
      <c r="D19" s="15" t="s">
        <v>43</v>
      </c>
      <c r="E19" s="16" t="s">
        <v>44</v>
      </c>
      <c r="F19" s="15"/>
      <c r="G19" s="23" t="s">
        <v>47</v>
      </c>
      <c r="H19" s="18">
        <v>12</v>
      </c>
      <c r="I19" s="19"/>
      <c r="J19" s="20">
        <v>3</v>
      </c>
      <c r="K19" s="19">
        <f t="shared" si="0"/>
        <v>0</v>
      </c>
      <c r="L19" s="21">
        <v>0.23</v>
      </c>
      <c r="M19" s="22">
        <f t="shared" si="1"/>
        <v>0</v>
      </c>
      <c r="N19" s="19">
        <f t="shared" si="2"/>
        <v>0</v>
      </c>
    </row>
    <row r="20" spans="1:14" ht="33.75" x14ac:dyDescent="0.25">
      <c r="A20" s="13">
        <v>18</v>
      </c>
      <c r="B20" s="24" t="s">
        <v>33</v>
      </c>
      <c r="C20" s="14" t="s">
        <v>34</v>
      </c>
      <c r="D20" s="15" t="s">
        <v>43</v>
      </c>
      <c r="E20" s="16" t="s">
        <v>44</v>
      </c>
      <c r="F20" s="15" t="s">
        <v>48</v>
      </c>
      <c r="G20" s="23" t="s">
        <v>49</v>
      </c>
      <c r="H20" s="18">
        <v>13</v>
      </c>
      <c r="I20" s="19"/>
      <c r="J20" s="20">
        <v>3</v>
      </c>
      <c r="K20" s="19">
        <f t="shared" si="0"/>
        <v>0</v>
      </c>
      <c r="L20" s="21">
        <v>0.23</v>
      </c>
      <c r="M20" s="22">
        <f t="shared" si="1"/>
        <v>0</v>
      </c>
      <c r="N20" s="19">
        <f t="shared" si="2"/>
        <v>0</v>
      </c>
    </row>
    <row r="21" spans="1:14" ht="22.5" x14ac:dyDescent="0.25">
      <c r="A21" s="13">
        <v>19</v>
      </c>
      <c r="B21" s="24" t="s">
        <v>33</v>
      </c>
      <c r="C21" s="14" t="s">
        <v>34</v>
      </c>
      <c r="D21" s="15" t="s">
        <v>43</v>
      </c>
      <c r="E21" s="16" t="s">
        <v>44</v>
      </c>
      <c r="F21" s="15" t="s">
        <v>50</v>
      </c>
      <c r="G21" s="23" t="s">
        <v>51</v>
      </c>
      <c r="H21" s="18">
        <v>14</v>
      </c>
      <c r="I21" s="19"/>
      <c r="J21" s="20">
        <v>1</v>
      </c>
      <c r="K21" s="19">
        <f t="shared" si="0"/>
        <v>0</v>
      </c>
      <c r="L21" s="21">
        <v>0.23</v>
      </c>
      <c r="M21" s="22">
        <f t="shared" si="1"/>
        <v>0</v>
      </c>
      <c r="N21" s="19">
        <f t="shared" si="2"/>
        <v>0</v>
      </c>
    </row>
    <row r="22" spans="1:14" ht="22.5" x14ac:dyDescent="0.25">
      <c r="A22" s="13">
        <v>20</v>
      </c>
      <c r="B22" s="24" t="s">
        <v>33</v>
      </c>
      <c r="C22" s="14" t="s">
        <v>34</v>
      </c>
      <c r="D22" s="15" t="s">
        <v>43</v>
      </c>
      <c r="E22" s="16" t="s">
        <v>44</v>
      </c>
      <c r="F22" s="15" t="s">
        <v>52</v>
      </c>
      <c r="G22" s="23" t="s">
        <v>53</v>
      </c>
      <c r="H22" s="18">
        <v>15</v>
      </c>
      <c r="I22" s="19"/>
      <c r="J22" s="20">
        <v>3</v>
      </c>
      <c r="K22" s="19">
        <f t="shared" si="0"/>
        <v>0</v>
      </c>
      <c r="L22" s="21">
        <v>0.23</v>
      </c>
      <c r="M22" s="22">
        <f t="shared" si="1"/>
        <v>0</v>
      </c>
      <c r="N22" s="19">
        <f t="shared" si="2"/>
        <v>0</v>
      </c>
    </row>
    <row r="23" spans="1:14" ht="78.75" x14ac:dyDescent="0.25">
      <c r="A23" s="13">
        <v>21</v>
      </c>
      <c r="B23" s="24" t="s">
        <v>33</v>
      </c>
      <c r="C23" s="14" t="s">
        <v>34</v>
      </c>
      <c r="D23" s="15" t="s">
        <v>43</v>
      </c>
      <c r="E23" s="16" t="s">
        <v>44</v>
      </c>
      <c r="F23" s="15"/>
      <c r="G23" s="23" t="s">
        <v>956</v>
      </c>
      <c r="H23" s="18">
        <v>16</v>
      </c>
      <c r="I23" s="19"/>
      <c r="J23" s="20">
        <v>1</v>
      </c>
      <c r="K23" s="19">
        <f t="shared" si="0"/>
        <v>0</v>
      </c>
      <c r="L23" s="21">
        <v>0.23</v>
      </c>
      <c r="M23" s="22">
        <f t="shared" si="1"/>
        <v>0</v>
      </c>
      <c r="N23" s="19">
        <f t="shared" si="2"/>
        <v>0</v>
      </c>
    </row>
    <row r="24" spans="1:14" ht="22.5" x14ac:dyDescent="0.25">
      <c r="A24" s="13">
        <v>22</v>
      </c>
      <c r="B24" s="24" t="s">
        <v>33</v>
      </c>
      <c r="C24" s="14" t="s">
        <v>34</v>
      </c>
      <c r="D24" s="15" t="s">
        <v>54</v>
      </c>
      <c r="E24" s="16" t="s">
        <v>55</v>
      </c>
      <c r="F24" s="15" t="s">
        <v>56</v>
      </c>
      <c r="G24" s="23" t="s">
        <v>57</v>
      </c>
      <c r="H24" s="25" t="s">
        <v>58</v>
      </c>
      <c r="I24" s="19"/>
      <c r="J24" s="20">
        <v>5</v>
      </c>
      <c r="K24" s="19">
        <f t="shared" si="0"/>
        <v>0</v>
      </c>
      <c r="L24" s="21">
        <v>0.23</v>
      </c>
      <c r="M24" s="22">
        <f t="shared" si="1"/>
        <v>0</v>
      </c>
      <c r="N24" s="19">
        <f t="shared" si="2"/>
        <v>0</v>
      </c>
    </row>
    <row r="25" spans="1:14" ht="22.5" x14ac:dyDescent="0.25">
      <c r="A25" s="13">
        <v>23</v>
      </c>
      <c r="B25" s="24" t="s">
        <v>33</v>
      </c>
      <c r="C25" s="14" t="s">
        <v>34</v>
      </c>
      <c r="D25" s="15" t="s">
        <v>59</v>
      </c>
      <c r="E25" s="16" t="s">
        <v>60</v>
      </c>
      <c r="F25" s="15"/>
      <c r="G25" s="23" t="s">
        <v>42</v>
      </c>
      <c r="H25" s="18">
        <v>10</v>
      </c>
      <c r="I25" s="19"/>
      <c r="J25" s="20">
        <v>1</v>
      </c>
      <c r="K25" s="19">
        <f t="shared" si="0"/>
        <v>0</v>
      </c>
      <c r="L25" s="21">
        <v>0.23</v>
      </c>
      <c r="M25" s="22">
        <f t="shared" si="1"/>
        <v>0</v>
      </c>
      <c r="N25" s="19">
        <f t="shared" si="2"/>
        <v>0</v>
      </c>
    </row>
    <row r="26" spans="1:14" ht="22.5" x14ac:dyDescent="0.25">
      <c r="A26" s="13">
        <v>24</v>
      </c>
      <c r="B26" s="24" t="s">
        <v>33</v>
      </c>
      <c r="C26" s="14" t="s">
        <v>34</v>
      </c>
      <c r="D26" s="15" t="s">
        <v>59</v>
      </c>
      <c r="E26" s="16" t="s">
        <v>60</v>
      </c>
      <c r="F26" s="15"/>
      <c r="G26" s="23" t="s">
        <v>41</v>
      </c>
      <c r="H26" s="18">
        <v>9</v>
      </c>
      <c r="I26" s="19"/>
      <c r="J26" s="20">
        <v>5</v>
      </c>
      <c r="K26" s="19">
        <f t="shared" si="0"/>
        <v>0</v>
      </c>
      <c r="L26" s="21">
        <v>0.23</v>
      </c>
      <c r="M26" s="22">
        <f t="shared" si="1"/>
        <v>0</v>
      </c>
      <c r="N26" s="19">
        <f t="shared" si="2"/>
        <v>0</v>
      </c>
    </row>
    <row r="27" spans="1:14" ht="22.5" x14ac:dyDescent="0.25">
      <c r="A27" s="13">
        <v>25</v>
      </c>
      <c r="B27" s="24" t="s">
        <v>33</v>
      </c>
      <c r="C27" s="14" t="s">
        <v>34</v>
      </c>
      <c r="D27" s="15" t="s">
        <v>61</v>
      </c>
      <c r="E27" s="16" t="s">
        <v>62</v>
      </c>
      <c r="F27" s="15"/>
      <c r="G27" s="23" t="s">
        <v>42</v>
      </c>
      <c r="H27" s="18">
        <v>10</v>
      </c>
      <c r="I27" s="19"/>
      <c r="J27" s="20">
        <v>6</v>
      </c>
      <c r="K27" s="19">
        <f t="shared" si="0"/>
        <v>0</v>
      </c>
      <c r="L27" s="21">
        <v>0.23</v>
      </c>
      <c r="M27" s="22">
        <f t="shared" si="1"/>
        <v>0</v>
      </c>
      <c r="N27" s="19">
        <f t="shared" si="2"/>
        <v>0</v>
      </c>
    </row>
    <row r="28" spans="1:14" ht="22.5" x14ac:dyDescent="0.25">
      <c r="A28" s="13">
        <v>26</v>
      </c>
      <c r="B28" s="24" t="s">
        <v>33</v>
      </c>
      <c r="C28" s="14" t="s">
        <v>34</v>
      </c>
      <c r="D28" s="15" t="s">
        <v>61</v>
      </c>
      <c r="E28" s="16" t="s">
        <v>62</v>
      </c>
      <c r="F28" s="15"/>
      <c r="G28" s="23" t="s">
        <v>41</v>
      </c>
      <c r="H28" s="18">
        <v>9</v>
      </c>
      <c r="I28" s="19"/>
      <c r="J28" s="20">
        <v>6</v>
      </c>
      <c r="K28" s="19">
        <f t="shared" si="0"/>
        <v>0</v>
      </c>
      <c r="L28" s="21">
        <v>0.23</v>
      </c>
      <c r="M28" s="22">
        <f t="shared" si="1"/>
        <v>0</v>
      </c>
      <c r="N28" s="19">
        <f t="shared" si="2"/>
        <v>0</v>
      </c>
    </row>
    <row r="29" spans="1:14" ht="22.5" x14ac:dyDescent="0.25">
      <c r="A29" s="13">
        <v>27</v>
      </c>
      <c r="B29" s="24" t="s">
        <v>33</v>
      </c>
      <c r="C29" s="14" t="s">
        <v>34</v>
      </c>
      <c r="D29" s="15" t="s">
        <v>63</v>
      </c>
      <c r="E29" s="16" t="s">
        <v>60</v>
      </c>
      <c r="F29" s="15"/>
      <c r="G29" s="23" t="s">
        <v>42</v>
      </c>
      <c r="H29" s="18">
        <v>10</v>
      </c>
      <c r="I29" s="19"/>
      <c r="J29" s="20">
        <v>1</v>
      </c>
      <c r="K29" s="19">
        <f t="shared" si="0"/>
        <v>0</v>
      </c>
      <c r="L29" s="21">
        <v>0.23</v>
      </c>
      <c r="M29" s="22">
        <f t="shared" si="1"/>
        <v>0</v>
      </c>
      <c r="N29" s="19">
        <f t="shared" si="2"/>
        <v>0</v>
      </c>
    </row>
    <row r="30" spans="1:14" ht="22.5" x14ac:dyDescent="0.25">
      <c r="A30" s="13">
        <v>28</v>
      </c>
      <c r="B30" s="24" t="s">
        <v>33</v>
      </c>
      <c r="C30" s="14" t="s">
        <v>34</v>
      </c>
      <c r="D30" s="15" t="s">
        <v>63</v>
      </c>
      <c r="E30" s="16" t="s">
        <v>60</v>
      </c>
      <c r="F30" s="15"/>
      <c r="G30" s="23" t="s">
        <v>41</v>
      </c>
      <c r="H30" s="18">
        <v>9</v>
      </c>
      <c r="I30" s="19"/>
      <c r="J30" s="20">
        <v>5</v>
      </c>
      <c r="K30" s="19">
        <f t="shared" si="0"/>
        <v>0</v>
      </c>
      <c r="L30" s="21">
        <v>0.23</v>
      </c>
      <c r="M30" s="22">
        <f t="shared" si="1"/>
        <v>0</v>
      </c>
      <c r="N30" s="19">
        <f t="shared" si="2"/>
        <v>0</v>
      </c>
    </row>
    <row r="31" spans="1:14" ht="33.75" x14ac:dyDescent="0.25">
      <c r="A31" s="13">
        <v>30</v>
      </c>
      <c r="B31" s="24" t="s">
        <v>33</v>
      </c>
      <c r="C31" s="14" t="s">
        <v>34</v>
      </c>
      <c r="D31" s="15" t="s">
        <v>64</v>
      </c>
      <c r="E31" s="16" t="s">
        <v>65</v>
      </c>
      <c r="F31" s="15"/>
      <c r="G31" s="23" t="s">
        <v>66</v>
      </c>
      <c r="H31" s="18">
        <v>17</v>
      </c>
      <c r="I31" s="19"/>
      <c r="J31" s="20">
        <v>11</v>
      </c>
      <c r="K31" s="19">
        <f t="shared" si="0"/>
        <v>0</v>
      </c>
      <c r="L31" s="21">
        <v>0.23</v>
      </c>
      <c r="M31" s="22">
        <f t="shared" si="1"/>
        <v>0</v>
      </c>
      <c r="N31" s="19">
        <f t="shared" si="2"/>
        <v>0</v>
      </c>
    </row>
    <row r="32" spans="1:14" ht="22.5" x14ac:dyDescent="0.25">
      <c r="A32" s="13">
        <v>31</v>
      </c>
      <c r="B32" s="24" t="s">
        <v>33</v>
      </c>
      <c r="C32" s="14" t="s">
        <v>34</v>
      </c>
      <c r="D32" s="15" t="s">
        <v>64</v>
      </c>
      <c r="E32" s="16" t="s">
        <v>65</v>
      </c>
      <c r="F32" s="15"/>
      <c r="G32" s="23" t="s">
        <v>67</v>
      </c>
      <c r="H32" s="18">
        <v>18</v>
      </c>
      <c r="I32" s="19"/>
      <c r="J32" s="20">
        <v>22</v>
      </c>
      <c r="K32" s="19">
        <f t="shared" si="0"/>
        <v>0</v>
      </c>
      <c r="L32" s="21">
        <v>0.23</v>
      </c>
      <c r="M32" s="22">
        <f t="shared" si="1"/>
        <v>0</v>
      </c>
      <c r="N32" s="19">
        <f t="shared" si="2"/>
        <v>0</v>
      </c>
    </row>
    <row r="33" spans="1:14" ht="33.75" x14ac:dyDescent="0.25">
      <c r="A33" s="13">
        <v>32</v>
      </c>
      <c r="B33" s="24" t="s">
        <v>33</v>
      </c>
      <c r="C33" s="14" t="s">
        <v>34</v>
      </c>
      <c r="D33" s="15" t="s">
        <v>68</v>
      </c>
      <c r="E33" s="16" t="s">
        <v>69</v>
      </c>
      <c r="F33" s="15" t="s">
        <v>70</v>
      </c>
      <c r="G33" s="23" t="s">
        <v>71</v>
      </c>
      <c r="H33" s="18">
        <v>19</v>
      </c>
      <c r="I33" s="19"/>
      <c r="J33" s="20">
        <v>1</v>
      </c>
      <c r="K33" s="19">
        <f t="shared" si="0"/>
        <v>0</v>
      </c>
      <c r="L33" s="21">
        <v>0.23</v>
      </c>
      <c r="M33" s="22">
        <f t="shared" si="1"/>
        <v>0</v>
      </c>
      <c r="N33" s="19">
        <f t="shared" si="2"/>
        <v>0</v>
      </c>
    </row>
    <row r="34" spans="1:14" ht="22.5" x14ac:dyDescent="0.25">
      <c r="A34" s="13">
        <v>33</v>
      </c>
      <c r="B34" s="24" t="s">
        <v>33</v>
      </c>
      <c r="C34" s="14" t="s">
        <v>34</v>
      </c>
      <c r="D34" s="15" t="s">
        <v>68</v>
      </c>
      <c r="E34" s="16" t="s">
        <v>69</v>
      </c>
      <c r="F34" s="15"/>
      <c r="G34" s="23" t="s">
        <v>47</v>
      </c>
      <c r="H34" s="18">
        <v>12</v>
      </c>
      <c r="I34" s="19"/>
      <c r="J34" s="20">
        <v>1</v>
      </c>
      <c r="K34" s="19">
        <f t="shared" si="0"/>
        <v>0</v>
      </c>
      <c r="L34" s="21">
        <v>0.23</v>
      </c>
      <c r="M34" s="22">
        <f t="shared" si="1"/>
        <v>0</v>
      </c>
      <c r="N34" s="19">
        <f t="shared" si="2"/>
        <v>0</v>
      </c>
    </row>
    <row r="35" spans="1:14" ht="33.75" x14ac:dyDescent="0.25">
      <c r="A35" s="13">
        <v>34</v>
      </c>
      <c r="B35" s="24" t="s">
        <v>33</v>
      </c>
      <c r="C35" s="14" t="s">
        <v>34</v>
      </c>
      <c r="D35" s="15" t="s">
        <v>68</v>
      </c>
      <c r="E35" s="16" t="s">
        <v>69</v>
      </c>
      <c r="F35" s="15" t="s">
        <v>48</v>
      </c>
      <c r="G35" s="23" t="s">
        <v>49</v>
      </c>
      <c r="H35" s="18">
        <v>13</v>
      </c>
      <c r="I35" s="19"/>
      <c r="J35" s="20">
        <v>1</v>
      </c>
      <c r="K35" s="19">
        <f t="shared" si="0"/>
        <v>0</v>
      </c>
      <c r="L35" s="21">
        <v>0.23</v>
      </c>
      <c r="M35" s="22">
        <f t="shared" si="1"/>
        <v>0</v>
      </c>
      <c r="N35" s="19">
        <f t="shared" si="2"/>
        <v>0</v>
      </c>
    </row>
    <row r="36" spans="1:14" ht="22.5" x14ac:dyDescent="0.25">
      <c r="A36" s="13">
        <v>35</v>
      </c>
      <c r="B36" s="24" t="s">
        <v>33</v>
      </c>
      <c r="C36" s="14" t="s">
        <v>34</v>
      </c>
      <c r="D36" s="15" t="s">
        <v>68</v>
      </c>
      <c r="E36" s="16" t="s">
        <v>69</v>
      </c>
      <c r="F36" s="15" t="s">
        <v>72</v>
      </c>
      <c r="G36" s="23" t="s">
        <v>53</v>
      </c>
      <c r="H36" s="18">
        <v>15</v>
      </c>
      <c r="I36" s="19"/>
      <c r="J36" s="20">
        <v>2</v>
      </c>
      <c r="K36" s="19">
        <f t="shared" si="0"/>
        <v>0</v>
      </c>
      <c r="L36" s="21">
        <v>0.23</v>
      </c>
      <c r="M36" s="22">
        <f t="shared" si="1"/>
        <v>0</v>
      </c>
      <c r="N36" s="19">
        <f t="shared" si="2"/>
        <v>0</v>
      </c>
    </row>
    <row r="37" spans="1:14" ht="22.5" x14ac:dyDescent="0.25">
      <c r="A37" s="13">
        <v>36</v>
      </c>
      <c r="B37" s="24" t="s">
        <v>33</v>
      </c>
      <c r="C37" s="14" t="s">
        <v>34</v>
      </c>
      <c r="D37" s="15" t="s">
        <v>68</v>
      </c>
      <c r="E37" s="16" t="s">
        <v>69</v>
      </c>
      <c r="F37" s="15" t="s">
        <v>73</v>
      </c>
      <c r="G37" s="23" t="s">
        <v>74</v>
      </c>
      <c r="H37" s="18">
        <v>5</v>
      </c>
      <c r="I37" s="19"/>
      <c r="J37" s="20">
        <v>1</v>
      </c>
      <c r="K37" s="19">
        <f t="shared" si="0"/>
        <v>0</v>
      </c>
      <c r="L37" s="21">
        <v>0.23</v>
      </c>
      <c r="M37" s="22">
        <f t="shared" si="1"/>
        <v>0</v>
      </c>
      <c r="N37" s="19">
        <f t="shared" si="2"/>
        <v>0</v>
      </c>
    </row>
    <row r="38" spans="1:14" ht="22.5" x14ac:dyDescent="0.25">
      <c r="A38" s="13">
        <v>37</v>
      </c>
      <c r="B38" s="24" t="s">
        <v>33</v>
      </c>
      <c r="C38" s="14" t="s">
        <v>34</v>
      </c>
      <c r="D38" s="15" t="s">
        <v>68</v>
      </c>
      <c r="E38" s="16" t="s">
        <v>69</v>
      </c>
      <c r="F38" s="15" t="s">
        <v>75</v>
      </c>
      <c r="G38" s="23" t="s">
        <v>76</v>
      </c>
      <c r="H38" s="18">
        <v>20</v>
      </c>
      <c r="I38" s="19"/>
      <c r="J38" s="20">
        <v>1</v>
      </c>
      <c r="K38" s="19">
        <f t="shared" si="0"/>
        <v>0</v>
      </c>
      <c r="L38" s="21">
        <v>0.08</v>
      </c>
      <c r="M38" s="22">
        <f t="shared" si="1"/>
        <v>0</v>
      </c>
      <c r="N38" s="19">
        <f t="shared" si="2"/>
        <v>0</v>
      </c>
    </row>
    <row r="39" spans="1:14" ht="22.5" x14ac:dyDescent="0.25">
      <c r="A39" s="13">
        <v>38</v>
      </c>
      <c r="B39" s="24" t="s">
        <v>33</v>
      </c>
      <c r="C39" s="14" t="s">
        <v>34</v>
      </c>
      <c r="D39" s="15" t="s">
        <v>68</v>
      </c>
      <c r="E39" s="16" t="s">
        <v>69</v>
      </c>
      <c r="F39" s="15"/>
      <c r="G39" s="23" t="s">
        <v>77</v>
      </c>
      <c r="H39" s="18">
        <v>21</v>
      </c>
      <c r="I39" s="19"/>
      <c r="J39" s="20">
        <v>1</v>
      </c>
      <c r="K39" s="19">
        <f t="shared" si="0"/>
        <v>0</v>
      </c>
      <c r="L39" s="21">
        <v>0.08</v>
      </c>
      <c r="M39" s="22">
        <f t="shared" si="1"/>
        <v>0</v>
      </c>
      <c r="N39" s="19">
        <f t="shared" si="2"/>
        <v>0</v>
      </c>
    </row>
    <row r="40" spans="1:14" ht="22.5" x14ac:dyDescent="0.25">
      <c r="A40" s="13">
        <v>39</v>
      </c>
      <c r="B40" s="24" t="s">
        <v>33</v>
      </c>
      <c r="C40" s="14" t="s">
        <v>34</v>
      </c>
      <c r="D40" s="15" t="s">
        <v>68</v>
      </c>
      <c r="E40" s="16" t="s">
        <v>69</v>
      </c>
      <c r="F40" s="15"/>
      <c r="G40" s="23" t="s">
        <v>959</v>
      </c>
      <c r="H40" s="18">
        <v>22</v>
      </c>
      <c r="I40" s="19"/>
      <c r="J40" s="20">
        <v>1</v>
      </c>
      <c r="K40" s="19">
        <f t="shared" si="0"/>
        <v>0</v>
      </c>
      <c r="L40" s="21">
        <v>0.23</v>
      </c>
      <c r="M40" s="22">
        <f t="shared" si="1"/>
        <v>0</v>
      </c>
      <c r="N40" s="19">
        <f t="shared" si="2"/>
        <v>0</v>
      </c>
    </row>
    <row r="41" spans="1:14" ht="33.75" x14ac:dyDescent="0.25">
      <c r="A41" s="13">
        <v>40</v>
      </c>
      <c r="B41" s="24" t="s">
        <v>33</v>
      </c>
      <c r="C41" s="14" t="s">
        <v>34</v>
      </c>
      <c r="D41" s="15" t="s">
        <v>78</v>
      </c>
      <c r="E41" s="16" t="s">
        <v>69</v>
      </c>
      <c r="F41" s="15" t="s">
        <v>70</v>
      </c>
      <c r="G41" s="23" t="s">
        <v>71</v>
      </c>
      <c r="H41" s="18">
        <v>19</v>
      </c>
      <c r="I41" s="19"/>
      <c r="J41" s="20">
        <v>1</v>
      </c>
      <c r="K41" s="19">
        <f t="shared" si="0"/>
        <v>0</v>
      </c>
      <c r="L41" s="21">
        <v>0.23</v>
      </c>
      <c r="M41" s="22">
        <f t="shared" si="1"/>
        <v>0</v>
      </c>
      <c r="N41" s="19">
        <f t="shared" si="2"/>
        <v>0</v>
      </c>
    </row>
    <row r="42" spans="1:14" ht="22.5" x14ac:dyDescent="0.25">
      <c r="A42" s="13">
        <v>41</v>
      </c>
      <c r="B42" s="24" t="s">
        <v>33</v>
      </c>
      <c r="C42" s="14" t="s">
        <v>34</v>
      </c>
      <c r="D42" s="15" t="s">
        <v>78</v>
      </c>
      <c r="E42" s="16" t="s">
        <v>69</v>
      </c>
      <c r="F42" s="15"/>
      <c r="G42" s="23" t="s">
        <v>47</v>
      </c>
      <c r="H42" s="18">
        <v>12</v>
      </c>
      <c r="I42" s="19"/>
      <c r="J42" s="20">
        <v>1</v>
      </c>
      <c r="K42" s="19">
        <f t="shared" si="0"/>
        <v>0</v>
      </c>
      <c r="L42" s="21">
        <v>0.23</v>
      </c>
      <c r="M42" s="22">
        <f t="shared" si="1"/>
        <v>0</v>
      </c>
      <c r="N42" s="19">
        <f t="shared" si="2"/>
        <v>0</v>
      </c>
    </row>
    <row r="43" spans="1:14" ht="33.75" x14ac:dyDescent="0.25">
      <c r="A43" s="13">
        <v>42</v>
      </c>
      <c r="B43" s="24" t="s">
        <v>33</v>
      </c>
      <c r="C43" s="14" t="s">
        <v>34</v>
      </c>
      <c r="D43" s="15" t="s">
        <v>78</v>
      </c>
      <c r="E43" s="16" t="s">
        <v>69</v>
      </c>
      <c r="F43" s="15" t="s">
        <v>48</v>
      </c>
      <c r="G43" s="23" t="s">
        <v>49</v>
      </c>
      <c r="H43" s="18">
        <v>13</v>
      </c>
      <c r="I43" s="19"/>
      <c r="J43" s="20">
        <v>1</v>
      </c>
      <c r="K43" s="19">
        <f t="shared" si="0"/>
        <v>0</v>
      </c>
      <c r="L43" s="21">
        <v>0.23</v>
      </c>
      <c r="M43" s="22">
        <f t="shared" si="1"/>
        <v>0</v>
      </c>
      <c r="N43" s="19">
        <f t="shared" si="2"/>
        <v>0</v>
      </c>
    </row>
    <row r="44" spans="1:14" ht="22.5" x14ac:dyDescent="0.25">
      <c r="A44" s="13">
        <v>43</v>
      </c>
      <c r="B44" s="24" t="s">
        <v>33</v>
      </c>
      <c r="C44" s="14" t="s">
        <v>34</v>
      </c>
      <c r="D44" s="15" t="s">
        <v>78</v>
      </c>
      <c r="E44" s="16" t="s">
        <v>69</v>
      </c>
      <c r="F44" s="15" t="s">
        <v>72</v>
      </c>
      <c r="G44" s="23" t="s">
        <v>53</v>
      </c>
      <c r="H44" s="18">
        <v>15</v>
      </c>
      <c r="I44" s="19"/>
      <c r="J44" s="20">
        <v>2</v>
      </c>
      <c r="K44" s="19">
        <f t="shared" si="0"/>
        <v>0</v>
      </c>
      <c r="L44" s="21">
        <v>0.23</v>
      </c>
      <c r="M44" s="22">
        <f t="shared" si="1"/>
        <v>0</v>
      </c>
      <c r="N44" s="19">
        <f t="shared" si="2"/>
        <v>0</v>
      </c>
    </row>
    <row r="45" spans="1:14" ht="22.5" x14ac:dyDescent="0.25">
      <c r="A45" s="13">
        <v>44</v>
      </c>
      <c r="B45" s="24" t="s">
        <v>33</v>
      </c>
      <c r="C45" s="14" t="s">
        <v>34</v>
      </c>
      <c r="D45" s="15" t="s">
        <v>78</v>
      </c>
      <c r="E45" s="16" t="s">
        <v>69</v>
      </c>
      <c r="F45" s="15" t="s">
        <v>73</v>
      </c>
      <c r="G45" s="23" t="s">
        <v>74</v>
      </c>
      <c r="H45" s="18">
        <v>5</v>
      </c>
      <c r="I45" s="19"/>
      <c r="J45" s="20">
        <v>1</v>
      </c>
      <c r="K45" s="19">
        <f t="shared" si="0"/>
        <v>0</v>
      </c>
      <c r="L45" s="21">
        <v>0.23</v>
      </c>
      <c r="M45" s="22">
        <f t="shared" si="1"/>
        <v>0</v>
      </c>
      <c r="N45" s="19">
        <f t="shared" si="2"/>
        <v>0</v>
      </c>
    </row>
    <row r="46" spans="1:14" ht="22.5" x14ac:dyDescent="0.25">
      <c r="A46" s="13">
        <v>45</v>
      </c>
      <c r="B46" s="24" t="s">
        <v>33</v>
      </c>
      <c r="C46" s="14" t="s">
        <v>34</v>
      </c>
      <c r="D46" s="15" t="s">
        <v>78</v>
      </c>
      <c r="E46" s="16" t="s">
        <v>69</v>
      </c>
      <c r="F46" s="15" t="s">
        <v>75</v>
      </c>
      <c r="G46" s="23" t="s">
        <v>76</v>
      </c>
      <c r="H46" s="18">
        <v>20</v>
      </c>
      <c r="I46" s="19"/>
      <c r="J46" s="20">
        <v>1</v>
      </c>
      <c r="K46" s="19">
        <f t="shared" si="0"/>
        <v>0</v>
      </c>
      <c r="L46" s="21">
        <v>0.08</v>
      </c>
      <c r="M46" s="22">
        <f t="shared" si="1"/>
        <v>0</v>
      </c>
      <c r="N46" s="19">
        <f t="shared" si="2"/>
        <v>0</v>
      </c>
    </row>
    <row r="47" spans="1:14" ht="22.5" x14ac:dyDescent="0.25">
      <c r="A47" s="13">
        <v>46</v>
      </c>
      <c r="B47" s="24" t="s">
        <v>33</v>
      </c>
      <c r="C47" s="14" t="s">
        <v>34</v>
      </c>
      <c r="D47" s="15" t="s">
        <v>78</v>
      </c>
      <c r="E47" s="16" t="s">
        <v>69</v>
      </c>
      <c r="F47" s="15"/>
      <c r="G47" s="23" t="s">
        <v>77</v>
      </c>
      <c r="H47" s="18">
        <v>21</v>
      </c>
      <c r="I47" s="19"/>
      <c r="J47" s="20">
        <v>1</v>
      </c>
      <c r="K47" s="19">
        <f t="shared" si="0"/>
        <v>0</v>
      </c>
      <c r="L47" s="21">
        <v>0.08</v>
      </c>
      <c r="M47" s="22">
        <f t="shared" si="1"/>
        <v>0</v>
      </c>
      <c r="N47" s="19">
        <f t="shared" si="2"/>
        <v>0</v>
      </c>
    </row>
    <row r="48" spans="1:14" ht="22.5" x14ac:dyDescent="0.25">
      <c r="A48" s="13">
        <v>47</v>
      </c>
      <c r="B48" s="24" t="s">
        <v>33</v>
      </c>
      <c r="C48" s="14" t="s">
        <v>34</v>
      </c>
      <c r="D48" s="15" t="s">
        <v>78</v>
      </c>
      <c r="E48" s="16" t="s">
        <v>69</v>
      </c>
      <c r="F48" s="15"/>
      <c r="G48" s="23" t="s">
        <v>959</v>
      </c>
      <c r="H48" s="18">
        <v>22</v>
      </c>
      <c r="I48" s="19"/>
      <c r="J48" s="20">
        <v>1</v>
      </c>
      <c r="K48" s="19">
        <f t="shared" si="0"/>
        <v>0</v>
      </c>
      <c r="L48" s="21">
        <v>0.23</v>
      </c>
      <c r="M48" s="22">
        <f t="shared" si="1"/>
        <v>0</v>
      </c>
      <c r="N48" s="19">
        <f t="shared" si="2"/>
        <v>0</v>
      </c>
    </row>
    <row r="49" spans="1:14" ht="33.75" x14ac:dyDescent="0.25">
      <c r="A49" s="13">
        <v>48</v>
      </c>
      <c r="B49" s="24" t="s">
        <v>33</v>
      </c>
      <c r="C49" s="14" t="s">
        <v>34</v>
      </c>
      <c r="D49" s="15" t="s">
        <v>79</v>
      </c>
      <c r="E49" s="16" t="s">
        <v>69</v>
      </c>
      <c r="F49" s="15" t="s">
        <v>70</v>
      </c>
      <c r="G49" s="23" t="s">
        <v>71</v>
      </c>
      <c r="H49" s="18">
        <v>19</v>
      </c>
      <c r="I49" s="19"/>
      <c r="J49" s="20">
        <v>1</v>
      </c>
      <c r="K49" s="19">
        <f t="shared" si="0"/>
        <v>0</v>
      </c>
      <c r="L49" s="21">
        <v>0.23</v>
      </c>
      <c r="M49" s="22">
        <f t="shared" si="1"/>
        <v>0</v>
      </c>
      <c r="N49" s="19">
        <f t="shared" si="2"/>
        <v>0</v>
      </c>
    </row>
    <row r="50" spans="1:14" ht="22.5" x14ac:dyDescent="0.25">
      <c r="A50" s="13">
        <v>49</v>
      </c>
      <c r="B50" s="24" t="s">
        <v>33</v>
      </c>
      <c r="C50" s="14" t="s">
        <v>34</v>
      </c>
      <c r="D50" s="15" t="s">
        <v>79</v>
      </c>
      <c r="E50" s="16" t="s">
        <v>69</v>
      </c>
      <c r="F50" s="15"/>
      <c r="G50" s="23" t="s">
        <v>47</v>
      </c>
      <c r="H50" s="18">
        <v>12</v>
      </c>
      <c r="I50" s="19"/>
      <c r="J50" s="20">
        <v>1</v>
      </c>
      <c r="K50" s="19">
        <f t="shared" si="0"/>
        <v>0</v>
      </c>
      <c r="L50" s="21">
        <v>0.23</v>
      </c>
      <c r="M50" s="22">
        <f t="shared" si="1"/>
        <v>0</v>
      </c>
      <c r="N50" s="19">
        <f t="shared" si="2"/>
        <v>0</v>
      </c>
    </row>
    <row r="51" spans="1:14" ht="33.75" x14ac:dyDescent="0.25">
      <c r="A51" s="13">
        <v>50</v>
      </c>
      <c r="B51" s="24" t="s">
        <v>33</v>
      </c>
      <c r="C51" s="14" t="s">
        <v>34</v>
      </c>
      <c r="D51" s="15" t="s">
        <v>79</v>
      </c>
      <c r="E51" s="16" t="s">
        <v>69</v>
      </c>
      <c r="F51" s="15" t="s">
        <v>48</v>
      </c>
      <c r="G51" s="23" t="s">
        <v>49</v>
      </c>
      <c r="H51" s="18">
        <v>13</v>
      </c>
      <c r="I51" s="19"/>
      <c r="J51" s="20">
        <v>1</v>
      </c>
      <c r="K51" s="19">
        <f t="shared" si="0"/>
        <v>0</v>
      </c>
      <c r="L51" s="21">
        <v>0.23</v>
      </c>
      <c r="M51" s="22">
        <f t="shared" si="1"/>
        <v>0</v>
      </c>
      <c r="N51" s="19">
        <f t="shared" si="2"/>
        <v>0</v>
      </c>
    </row>
    <row r="52" spans="1:14" ht="22.5" x14ac:dyDescent="0.25">
      <c r="A52" s="13">
        <v>51</v>
      </c>
      <c r="B52" s="24" t="s">
        <v>33</v>
      </c>
      <c r="C52" s="14" t="s">
        <v>34</v>
      </c>
      <c r="D52" s="15" t="s">
        <v>79</v>
      </c>
      <c r="E52" s="16" t="s">
        <v>69</v>
      </c>
      <c r="F52" s="15" t="s">
        <v>72</v>
      </c>
      <c r="G52" s="23" t="s">
        <v>53</v>
      </c>
      <c r="H52" s="18">
        <v>15</v>
      </c>
      <c r="I52" s="19"/>
      <c r="J52" s="20">
        <v>2</v>
      </c>
      <c r="K52" s="19">
        <f t="shared" si="0"/>
        <v>0</v>
      </c>
      <c r="L52" s="21">
        <v>0.23</v>
      </c>
      <c r="M52" s="22">
        <f t="shared" si="1"/>
        <v>0</v>
      </c>
      <c r="N52" s="19">
        <f t="shared" si="2"/>
        <v>0</v>
      </c>
    </row>
    <row r="53" spans="1:14" ht="22.5" x14ac:dyDescent="0.25">
      <c r="A53" s="13">
        <v>52</v>
      </c>
      <c r="B53" s="24" t="s">
        <v>33</v>
      </c>
      <c r="C53" s="14" t="s">
        <v>34</v>
      </c>
      <c r="D53" s="15" t="s">
        <v>79</v>
      </c>
      <c r="E53" s="16" t="s">
        <v>69</v>
      </c>
      <c r="F53" s="15" t="s">
        <v>73</v>
      </c>
      <c r="G53" s="23" t="s">
        <v>74</v>
      </c>
      <c r="H53" s="18">
        <v>5</v>
      </c>
      <c r="I53" s="19"/>
      <c r="J53" s="20">
        <v>1</v>
      </c>
      <c r="K53" s="19">
        <f t="shared" si="0"/>
        <v>0</v>
      </c>
      <c r="L53" s="21">
        <v>0.23</v>
      </c>
      <c r="M53" s="22">
        <f t="shared" si="1"/>
        <v>0</v>
      </c>
      <c r="N53" s="19">
        <f t="shared" si="2"/>
        <v>0</v>
      </c>
    </row>
    <row r="54" spans="1:14" ht="22.5" x14ac:dyDescent="0.25">
      <c r="A54" s="13">
        <v>53</v>
      </c>
      <c r="B54" s="24" t="s">
        <v>33</v>
      </c>
      <c r="C54" s="14" t="s">
        <v>34</v>
      </c>
      <c r="D54" s="15" t="s">
        <v>79</v>
      </c>
      <c r="E54" s="16" t="s">
        <v>69</v>
      </c>
      <c r="F54" s="15" t="s">
        <v>75</v>
      </c>
      <c r="G54" s="23" t="s">
        <v>76</v>
      </c>
      <c r="H54" s="18">
        <v>20</v>
      </c>
      <c r="I54" s="19"/>
      <c r="J54" s="20">
        <v>1</v>
      </c>
      <c r="K54" s="19">
        <f t="shared" si="0"/>
        <v>0</v>
      </c>
      <c r="L54" s="21">
        <v>0.08</v>
      </c>
      <c r="M54" s="22">
        <f t="shared" si="1"/>
        <v>0</v>
      </c>
      <c r="N54" s="19">
        <f t="shared" si="2"/>
        <v>0</v>
      </c>
    </row>
    <row r="55" spans="1:14" ht="22.5" x14ac:dyDescent="0.25">
      <c r="A55" s="13">
        <v>54</v>
      </c>
      <c r="B55" s="24" t="s">
        <v>33</v>
      </c>
      <c r="C55" s="14" t="s">
        <v>34</v>
      </c>
      <c r="D55" s="15" t="s">
        <v>79</v>
      </c>
      <c r="E55" s="16" t="s">
        <v>69</v>
      </c>
      <c r="F55" s="15"/>
      <c r="G55" s="23" t="s">
        <v>77</v>
      </c>
      <c r="H55" s="18">
        <v>21</v>
      </c>
      <c r="I55" s="19"/>
      <c r="J55" s="20">
        <v>1</v>
      </c>
      <c r="K55" s="19">
        <f t="shared" si="0"/>
        <v>0</v>
      </c>
      <c r="L55" s="21">
        <v>0.08</v>
      </c>
      <c r="M55" s="22">
        <f t="shared" si="1"/>
        <v>0</v>
      </c>
      <c r="N55" s="19">
        <f t="shared" si="2"/>
        <v>0</v>
      </c>
    </row>
    <row r="56" spans="1:14" ht="33.75" x14ac:dyDescent="0.25">
      <c r="A56" s="13">
        <v>55</v>
      </c>
      <c r="B56" s="24" t="s">
        <v>33</v>
      </c>
      <c r="C56" s="14" t="s">
        <v>34</v>
      </c>
      <c r="D56" s="15" t="s">
        <v>79</v>
      </c>
      <c r="E56" s="16" t="s">
        <v>69</v>
      </c>
      <c r="F56" s="15"/>
      <c r="G56" s="23" t="s">
        <v>963</v>
      </c>
      <c r="H56" s="18">
        <v>22</v>
      </c>
      <c r="I56" s="19"/>
      <c r="J56" s="20">
        <v>1</v>
      </c>
      <c r="K56" s="19">
        <f t="shared" si="0"/>
        <v>0</v>
      </c>
      <c r="L56" s="21">
        <v>0.23</v>
      </c>
      <c r="M56" s="22">
        <f t="shared" si="1"/>
        <v>0</v>
      </c>
      <c r="N56" s="19">
        <f t="shared" si="2"/>
        <v>0</v>
      </c>
    </row>
    <row r="57" spans="1:14" ht="22.5" x14ac:dyDescent="0.25">
      <c r="A57" s="13">
        <v>56</v>
      </c>
      <c r="B57" s="26" t="s">
        <v>80</v>
      </c>
      <c r="C57" s="14" t="s">
        <v>34</v>
      </c>
      <c r="D57" s="15" t="s">
        <v>81</v>
      </c>
      <c r="E57" s="16" t="s">
        <v>82</v>
      </c>
      <c r="F57" s="27" t="s">
        <v>70</v>
      </c>
      <c r="G57" s="23" t="s">
        <v>83</v>
      </c>
      <c r="H57" s="18">
        <v>19</v>
      </c>
      <c r="I57" s="19"/>
      <c r="J57" s="20">
        <v>1</v>
      </c>
      <c r="K57" s="19">
        <f t="shared" si="0"/>
        <v>0</v>
      </c>
      <c r="L57" s="21">
        <v>0.23</v>
      </c>
      <c r="M57" s="22">
        <f t="shared" si="1"/>
        <v>0</v>
      </c>
      <c r="N57" s="19">
        <f t="shared" si="2"/>
        <v>0</v>
      </c>
    </row>
    <row r="58" spans="1:14" ht="22.5" x14ac:dyDescent="0.25">
      <c r="A58" s="13">
        <v>57</v>
      </c>
      <c r="B58" s="26" t="s">
        <v>80</v>
      </c>
      <c r="C58" s="14" t="s">
        <v>34</v>
      </c>
      <c r="D58" s="15" t="s">
        <v>81</v>
      </c>
      <c r="E58" s="16" t="s">
        <v>82</v>
      </c>
      <c r="F58" s="27"/>
      <c r="G58" s="23" t="s">
        <v>47</v>
      </c>
      <c r="H58" s="18">
        <v>12</v>
      </c>
      <c r="I58" s="19"/>
      <c r="J58" s="20">
        <v>1</v>
      </c>
      <c r="K58" s="19">
        <f t="shared" si="0"/>
        <v>0</v>
      </c>
      <c r="L58" s="21">
        <v>0.23</v>
      </c>
      <c r="M58" s="22">
        <f t="shared" si="1"/>
        <v>0</v>
      </c>
      <c r="N58" s="19">
        <f t="shared" si="2"/>
        <v>0</v>
      </c>
    </row>
    <row r="59" spans="1:14" ht="33.75" x14ac:dyDescent="0.25">
      <c r="A59" s="13">
        <v>58</v>
      </c>
      <c r="B59" s="26" t="s">
        <v>80</v>
      </c>
      <c r="C59" s="14" t="s">
        <v>34</v>
      </c>
      <c r="D59" s="15" t="s">
        <v>81</v>
      </c>
      <c r="E59" s="16" t="s">
        <v>82</v>
      </c>
      <c r="F59" s="27" t="s">
        <v>48</v>
      </c>
      <c r="G59" s="23" t="s">
        <v>49</v>
      </c>
      <c r="H59" s="18">
        <v>13</v>
      </c>
      <c r="I59" s="19"/>
      <c r="J59" s="20">
        <v>1</v>
      </c>
      <c r="K59" s="19">
        <f t="shared" si="0"/>
        <v>0</v>
      </c>
      <c r="L59" s="21">
        <v>0.23</v>
      </c>
      <c r="M59" s="22">
        <f t="shared" si="1"/>
        <v>0</v>
      </c>
      <c r="N59" s="19">
        <f t="shared" si="2"/>
        <v>0</v>
      </c>
    </row>
    <row r="60" spans="1:14" ht="22.5" x14ac:dyDescent="0.25">
      <c r="A60" s="13">
        <v>59</v>
      </c>
      <c r="B60" s="26" t="s">
        <v>80</v>
      </c>
      <c r="C60" s="14" t="s">
        <v>34</v>
      </c>
      <c r="D60" s="15" t="s">
        <v>81</v>
      </c>
      <c r="E60" s="16" t="s">
        <v>82</v>
      </c>
      <c r="F60" s="27" t="s">
        <v>72</v>
      </c>
      <c r="G60" s="23" t="s">
        <v>53</v>
      </c>
      <c r="H60" s="18">
        <v>15</v>
      </c>
      <c r="I60" s="19"/>
      <c r="J60" s="20">
        <v>1</v>
      </c>
      <c r="K60" s="19">
        <f t="shared" si="0"/>
        <v>0</v>
      </c>
      <c r="L60" s="21">
        <v>0.23</v>
      </c>
      <c r="M60" s="22">
        <f t="shared" si="1"/>
        <v>0</v>
      </c>
      <c r="N60" s="19">
        <f t="shared" si="2"/>
        <v>0</v>
      </c>
    </row>
    <row r="61" spans="1:14" ht="22.5" x14ac:dyDescent="0.25">
      <c r="A61" s="13">
        <v>60</v>
      </c>
      <c r="B61" s="26" t="s">
        <v>80</v>
      </c>
      <c r="C61" s="14" t="s">
        <v>34</v>
      </c>
      <c r="D61" s="15" t="s">
        <v>81</v>
      </c>
      <c r="E61" s="16" t="s">
        <v>82</v>
      </c>
      <c r="F61" s="27"/>
      <c r="G61" s="23" t="s">
        <v>74</v>
      </c>
      <c r="H61" s="18">
        <v>5</v>
      </c>
      <c r="I61" s="19"/>
      <c r="J61" s="20">
        <v>1</v>
      </c>
      <c r="K61" s="19">
        <f t="shared" si="0"/>
        <v>0</v>
      </c>
      <c r="L61" s="21">
        <v>0.23</v>
      </c>
      <c r="M61" s="22">
        <f t="shared" si="1"/>
        <v>0</v>
      </c>
      <c r="N61" s="19">
        <f t="shared" si="2"/>
        <v>0</v>
      </c>
    </row>
    <row r="62" spans="1:14" x14ac:dyDescent="0.25">
      <c r="A62" s="13">
        <v>61</v>
      </c>
      <c r="B62" s="26" t="s">
        <v>80</v>
      </c>
      <c r="C62" s="14" t="s">
        <v>34</v>
      </c>
      <c r="D62" s="15" t="s">
        <v>81</v>
      </c>
      <c r="E62" s="16" t="s">
        <v>82</v>
      </c>
      <c r="F62" s="27" t="s">
        <v>75</v>
      </c>
      <c r="G62" s="23" t="s">
        <v>76</v>
      </c>
      <c r="H62" s="18">
        <v>20</v>
      </c>
      <c r="I62" s="19"/>
      <c r="J62" s="20">
        <v>1</v>
      </c>
      <c r="K62" s="19">
        <f t="shared" si="0"/>
        <v>0</v>
      </c>
      <c r="L62" s="21">
        <v>0.08</v>
      </c>
      <c r="M62" s="22">
        <f t="shared" si="1"/>
        <v>0</v>
      </c>
      <c r="N62" s="19">
        <f t="shared" si="2"/>
        <v>0</v>
      </c>
    </row>
    <row r="63" spans="1:14" x14ac:dyDescent="0.25">
      <c r="A63" s="13">
        <v>62</v>
      </c>
      <c r="B63" s="26" t="s">
        <v>80</v>
      </c>
      <c r="C63" s="14" t="s">
        <v>34</v>
      </c>
      <c r="D63" s="15" t="s">
        <v>81</v>
      </c>
      <c r="E63" s="16" t="s">
        <v>82</v>
      </c>
      <c r="F63" s="27"/>
      <c r="G63" s="23" t="s">
        <v>77</v>
      </c>
      <c r="H63" s="18">
        <v>21</v>
      </c>
      <c r="I63" s="19"/>
      <c r="J63" s="20">
        <v>1</v>
      </c>
      <c r="K63" s="19">
        <f t="shared" si="0"/>
        <v>0</v>
      </c>
      <c r="L63" s="21">
        <v>0.08</v>
      </c>
      <c r="M63" s="22">
        <f t="shared" si="1"/>
        <v>0</v>
      </c>
      <c r="N63" s="19">
        <f t="shared" si="2"/>
        <v>0</v>
      </c>
    </row>
    <row r="64" spans="1:14" ht="33.75" x14ac:dyDescent="0.25">
      <c r="A64" s="13">
        <v>63</v>
      </c>
      <c r="B64" s="26" t="s">
        <v>80</v>
      </c>
      <c r="C64" s="14" t="s">
        <v>34</v>
      </c>
      <c r="D64" s="15" t="s">
        <v>81</v>
      </c>
      <c r="E64" s="16" t="s">
        <v>82</v>
      </c>
      <c r="F64" s="27"/>
      <c r="G64" s="23" t="s">
        <v>962</v>
      </c>
      <c r="H64" s="18">
        <v>22</v>
      </c>
      <c r="I64" s="19"/>
      <c r="J64" s="20">
        <v>1</v>
      </c>
      <c r="K64" s="19">
        <f t="shared" si="0"/>
        <v>0</v>
      </c>
      <c r="L64" s="21">
        <v>0.23</v>
      </c>
      <c r="M64" s="22">
        <f t="shared" si="1"/>
        <v>0</v>
      </c>
      <c r="N64" s="19">
        <f t="shared" si="2"/>
        <v>0</v>
      </c>
    </row>
    <row r="65" spans="1:14" ht="22.5" x14ac:dyDescent="0.25">
      <c r="A65" s="13">
        <v>64</v>
      </c>
      <c r="B65" s="26" t="s">
        <v>80</v>
      </c>
      <c r="C65" s="14" t="s">
        <v>34</v>
      </c>
      <c r="D65" s="15" t="s">
        <v>84</v>
      </c>
      <c r="E65" s="16" t="s">
        <v>85</v>
      </c>
      <c r="F65" s="27" t="s">
        <v>72</v>
      </c>
      <c r="G65" s="23" t="s">
        <v>53</v>
      </c>
      <c r="H65" s="18">
        <v>15</v>
      </c>
      <c r="I65" s="19"/>
      <c r="J65" s="20">
        <v>1</v>
      </c>
      <c r="K65" s="19">
        <f t="shared" si="0"/>
        <v>0</v>
      </c>
      <c r="L65" s="21">
        <v>0.23</v>
      </c>
      <c r="M65" s="22">
        <f t="shared" si="1"/>
        <v>0</v>
      </c>
      <c r="N65" s="19">
        <f t="shared" si="2"/>
        <v>0</v>
      </c>
    </row>
    <row r="66" spans="1:14" ht="33.75" x14ac:dyDescent="0.25">
      <c r="A66" s="13">
        <v>65</v>
      </c>
      <c r="B66" s="26" t="s">
        <v>80</v>
      </c>
      <c r="C66" s="14" t="s">
        <v>34</v>
      </c>
      <c r="D66" s="15" t="s">
        <v>86</v>
      </c>
      <c r="E66" s="16" t="s">
        <v>87</v>
      </c>
      <c r="F66" s="27" t="s">
        <v>48</v>
      </c>
      <c r="G66" s="23" t="s">
        <v>49</v>
      </c>
      <c r="H66" s="18">
        <v>13</v>
      </c>
      <c r="I66" s="19"/>
      <c r="J66" s="20">
        <v>6</v>
      </c>
      <c r="K66" s="19">
        <f t="shared" si="0"/>
        <v>0</v>
      </c>
      <c r="L66" s="21">
        <v>0.23</v>
      </c>
      <c r="M66" s="22">
        <f t="shared" si="1"/>
        <v>0</v>
      </c>
      <c r="N66" s="19">
        <f t="shared" si="2"/>
        <v>0</v>
      </c>
    </row>
    <row r="67" spans="1:14" x14ac:dyDescent="0.25">
      <c r="A67" s="13">
        <v>66</v>
      </c>
      <c r="B67" s="26" t="s">
        <v>80</v>
      </c>
      <c r="C67" s="14" t="s">
        <v>34</v>
      </c>
      <c r="D67" s="15" t="s">
        <v>86</v>
      </c>
      <c r="E67" s="16" t="s">
        <v>87</v>
      </c>
      <c r="F67" s="27"/>
      <c r="G67" s="23" t="s">
        <v>88</v>
      </c>
      <c r="H67" s="18">
        <v>23</v>
      </c>
      <c r="I67" s="19"/>
      <c r="J67" s="20">
        <v>2</v>
      </c>
      <c r="K67" s="19">
        <f t="shared" si="0"/>
        <v>0</v>
      </c>
      <c r="L67" s="21">
        <v>0.23</v>
      </c>
      <c r="M67" s="22">
        <f t="shared" si="1"/>
        <v>0</v>
      </c>
      <c r="N67" s="19">
        <f t="shared" si="2"/>
        <v>0</v>
      </c>
    </row>
    <row r="68" spans="1:14" x14ac:dyDescent="0.25">
      <c r="A68" s="13">
        <v>68</v>
      </c>
      <c r="B68" s="26" t="s">
        <v>80</v>
      </c>
      <c r="C68" s="14" t="s">
        <v>34</v>
      </c>
      <c r="D68" s="15" t="s">
        <v>89</v>
      </c>
      <c r="E68" s="16" t="s">
        <v>90</v>
      </c>
      <c r="F68" s="27"/>
      <c r="G68" s="23" t="s">
        <v>91</v>
      </c>
      <c r="H68" s="18">
        <v>25</v>
      </c>
      <c r="I68" s="19"/>
      <c r="J68" s="20">
        <v>1</v>
      </c>
      <c r="K68" s="19">
        <f t="shared" si="0"/>
        <v>0</v>
      </c>
      <c r="L68" s="21">
        <v>0.23</v>
      </c>
      <c r="M68" s="22">
        <f t="shared" si="1"/>
        <v>0</v>
      </c>
      <c r="N68" s="19">
        <f t="shared" si="2"/>
        <v>0</v>
      </c>
    </row>
    <row r="69" spans="1:14" ht="22.5" x14ac:dyDescent="0.25">
      <c r="A69" s="13">
        <v>70</v>
      </c>
      <c r="B69" s="13" t="s">
        <v>92</v>
      </c>
      <c r="C69" s="14" t="s">
        <v>34</v>
      </c>
      <c r="D69" s="15" t="s">
        <v>93</v>
      </c>
      <c r="E69" s="16" t="s">
        <v>94</v>
      </c>
      <c r="F69" s="15" t="s">
        <v>52</v>
      </c>
      <c r="G69" s="23" t="s">
        <v>53</v>
      </c>
      <c r="H69" s="18">
        <v>15</v>
      </c>
      <c r="I69" s="19"/>
      <c r="J69" s="20">
        <v>4</v>
      </c>
      <c r="K69" s="19">
        <f t="shared" si="0"/>
        <v>0</v>
      </c>
      <c r="L69" s="21">
        <v>0.23</v>
      </c>
      <c r="M69" s="22">
        <f t="shared" si="1"/>
        <v>0</v>
      </c>
      <c r="N69" s="19">
        <f t="shared" si="2"/>
        <v>0</v>
      </c>
    </row>
    <row r="70" spans="1:14" x14ac:dyDescent="0.25">
      <c r="A70" s="13">
        <v>71</v>
      </c>
      <c r="B70" s="13" t="s">
        <v>92</v>
      </c>
      <c r="C70" s="14" t="s">
        <v>34</v>
      </c>
      <c r="D70" s="15" t="s">
        <v>93</v>
      </c>
      <c r="E70" s="16" t="s">
        <v>94</v>
      </c>
      <c r="F70" s="15" t="s">
        <v>50</v>
      </c>
      <c r="G70" s="23" t="s">
        <v>51</v>
      </c>
      <c r="H70" s="18">
        <v>14</v>
      </c>
      <c r="I70" s="19"/>
      <c r="J70" s="20">
        <v>2</v>
      </c>
      <c r="K70" s="19">
        <f t="shared" si="0"/>
        <v>0</v>
      </c>
      <c r="L70" s="21">
        <v>0.23</v>
      </c>
      <c r="M70" s="22">
        <f t="shared" si="1"/>
        <v>0</v>
      </c>
      <c r="N70" s="19">
        <f t="shared" si="2"/>
        <v>0</v>
      </c>
    </row>
    <row r="71" spans="1:14" ht="22.5" x14ac:dyDescent="0.25">
      <c r="A71" s="13">
        <v>72</v>
      </c>
      <c r="B71" s="13" t="s">
        <v>92</v>
      </c>
      <c r="C71" s="14" t="s">
        <v>34</v>
      </c>
      <c r="D71" s="15" t="s">
        <v>95</v>
      </c>
      <c r="E71" s="16" t="s">
        <v>96</v>
      </c>
      <c r="F71" s="15" t="s">
        <v>45</v>
      </c>
      <c r="G71" s="23" t="s">
        <v>97</v>
      </c>
      <c r="H71" s="18">
        <v>11</v>
      </c>
      <c r="I71" s="19"/>
      <c r="J71" s="20">
        <v>2</v>
      </c>
      <c r="K71" s="19">
        <f t="shared" si="0"/>
        <v>0</v>
      </c>
      <c r="L71" s="21">
        <v>0.23</v>
      </c>
      <c r="M71" s="22">
        <f t="shared" si="1"/>
        <v>0</v>
      </c>
      <c r="N71" s="19">
        <f t="shared" si="2"/>
        <v>0</v>
      </c>
    </row>
    <row r="72" spans="1:14" ht="22.5" x14ac:dyDescent="0.25">
      <c r="A72" s="13">
        <v>73</v>
      </c>
      <c r="B72" s="13" t="s">
        <v>92</v>
      </c>
      <c r="C72" s="14" t="s">
        <v>34</v>
      </c>
      <c r="D72" s="15" t="s">
        <v>95</v>
      </c>
      <c r="E72" s="16" t="s">
        <v>96</v>
      </c>
      <c r="F72" s="15"/>
      <c r="G72" s="23" t="s">
        <v>47</v>
      </c>
      <c r="H72" s="18">
        <v>12</v>
      </c>
      <c r="I72" s="19"/>
      <c r="J72" s="20">
        <v>2</v>
      </c>
      <c r="K72" s="19">
        <f t="shared" si="0"/>
        <v>0</v>
      </c>
      <c r="L72" s="21">
        <v>0.23</v>
      </c>
      <c r="M72" s="22">
        <f t="shared" si="1"/>
        <v>0</v>
      </c>
      <c r="N72" s="19">
        <f t="shared" si="2"/>
        <v>0</v>
      </c>
    </row>
    <row r="73" spans="1:14" ht="33.75" x14ac:dyDescent="0.25">
      <c r="A73" s="13">
        <v>74</v>
      </c>
      <c r="B73" s="13" t="s">
        <v>92</v>
      </c>
      <c r="C73" s="14" t="s">
        <v>34</v>
      </c>
      <c r="D73" s="15" t="s">
        <v>95</v>
      </c>
      <c r="E73" s="16" t="s">
        <v>96</v>
      </c>
      <c r="F73" s="15" t="s">
        <v>48</v>
      </c>
      <c r="G73" s="23" t="s">
        <v>66</v>
      </c>
      <c r="H73" s="18">
        <v>17</v>
      </c>
      <c r="I73" s="19"/>
      <c r="J73" s="20">
        <v>2</v>
      </c>
      <c r="K73" s="19">
        <f t="shared" si="0"/>
        <v>0</v>
      </c>
      <c r="L73" s="21">
        <v>0.23</v>
      </c>
      <c r="M73" s="22">
        <f t="shared" si="1"/>
        <v>0</v>
      </c>
      <c r="N73" s="19">
        <f t="shared" si="2"/>
        <v>0</v>
      </c>
    </row>
    <row r="74" spans="1:14" x14ac:dyDescent="0.25">
      <c r="A74" s="13">
        <v>75</v>
      </c>
      <c r="B74" s="13" t="s">
        <v>92</v>
      </c>
      <c r="C74" s="14" t="s">
        <v>34</v>
      </c>
      <c r="D74" s="15" t="s">
        <v>95</v>
      </c>
      <c r="E74" s="16" t="s">
        <v>96</v>
      </c>
      <c r="F74" s="15" t="s">
        <v>98</v>
      </c>
      <c r="G74" s="23" t="s">
        <v>99</v>
      </c>
      <c r="H74" s="18">
        <v>26</v>
      </c>
      <c r="I74" s="19"/>
      <c r="J74" s="20">
        <v>4</v>
      </c>
      <c r="K74" s="19">
        <f t="shared" si="0"/>
        <v>0</v>
      </c>
      <c r="L74" s="21">
        <v>0.23</v>
      </c>
      <c r="M74" s="22">
        <f t="shared" si="1"/>
        <v>0</v>
      </c>
      <c r="N74" s="19">
        <f t="shared" si="2"/>
        <v>0</v>
      </c>
    </row>
    <row r="75" spans="1:14" ht="22.5" x14ac:dyDescent="0.25">
      <c r="A75" s="13">
        <v>76</v>
      </c>
      <c r="B75" s="13" t="s">
        <v>92</v>
      </c>
      <c r="C75" s="14" t="s">
        <v>34</v>
      </c>
      <c r="D75" s="15" t="s">
        <v>95</v>
      </c>
      <c r="E75" s="16" t="s">
        <v>96</v>
      </c>
      <c r="F75" s="15" t="s">
        <v>73</v>
      </c>
      <c r="G75" s="23" t="s">
        <v>100</v>
      </c>
      <c r="H75" s="18">
        <v>27</v>
      </c>
      <c r="I75" s="19"/>
      <c r="J75" s="20">
        <v>3</v>
      </c>
      <c r="K75" s="19">
        <f t="shared" si="0"/>
        <v>0</v>
      </c>
      <c r="L75" s="21">
        <v>0.23</v>
      </c>
      <c r="M75" s="22">
        <f t="shared" si="1"/>
        <v>0</v>
      </c>
      <c r="N75" s="19">
        <f t="shared" si="2"/>
        <v>0</v>
      </c>
    </row>
    <row r="76" spans="1:14" ht="22.5" x14ac:dyDescent="0.25">
      <c r="A76" s="13">
        <v>77</v>
      </c>
      <c r="B76" s="13" t="s">
        <v>92</v>
      </c>
      <c r="C76" s="14" t="s">
        <v>34</v>
      </c>
      <c r="D76" s="15" t="s">
        <v>95</v>
      </c>
      <c r="E76" s="16" t="s">
        <v>96</v>
      </c>
      <c r="F76" s="15" t="s">
        <v>101</v>
      </c>
      <c r="G76" s="23" t="s">
        <v>102</v>
      </c>
      <c r="H76" s="18">
        <v>27</v>
      </c>
      <c r="I76" s="19"/>
      <c r="J76" s="20">
        <v>1</v>
      </c>
      <c r="K76" s="19">
        <f t="shared" si="0"/>
        <v>0</v>
      </c>
      <c r="L76" s="21">
        <v>0.23</v>
      </c>
      <c r="M76" s="22">
        <f t="shared" si="1"/>
        <v>0</v>
      </c>
      <c r="N76" s="19">
        <f t="shared" si="2"/>
        <v>0</v>
      </c>
    </row>
    <row r="77" spans="1:14" x14ac:dyDescent="0.25">
      <c r="A77" s="13">
        <v>78</v>
      </c>
      <c r="B77" s="13" t="s">
        <v>92</v>
      </c>
      <c r="C77" s="14" t="s">
        <v>34</v>
      </c>
      <c r="D77" s="15" t="s">
        <v>95</v>
      </c>
      <c r="E77" s="16" t="s">
        <v>96</v>
      </c>
      <c r="F77" s="15" t="s">
        <v>103</v>
      </c>
      <c r="G77" s="23" t="s">
        <v>104</v>
      </c>
      <c r="H77" s="18">
        <v>28</v>
      </c>
      <c r="I77" s="19"/>
      <c r="J77" s="20">
        <v>1</v>
      </c>
      <c r="K77" s="19">
        <f t="shared" si="0"/>
        <v>0</v>
      </c>
      <c r="L77" s="21">
        <v>0.23</v>
      </c>
      <c r="M77" s="22">
        <f t="shared" si="1"/>
        <v>0</v>
      </c>
      <c r="N77" s="19">
        <f t="shared" si="2"/>
        <v>0</v>
      </c>
    </row>
    <row r="78" spans="1:14" x14ac:dyDescent="0.25">
      <c r="A78" s="13">
        <v>79</v>
      </c>
      <c r="B78" s="13" t="s">
        <v>92</v>
      </c>
      <c r="C78" s="14" t="s">
        <v>34</v>
      </c>
      <c r="D78" s="15" t="s">
        <v>95</v>
      </c>
      <c r="E78" s="16" t="s">
        <v>96</v>
      </c>
      <c r="F78" s="15" t="s">
        <v>105</v>
      </c>
      <c r="G78" s="23" t="s">
        <v>106</v>
      </c>
      <c r="H78" s="18">
        <v>29</v>
      </c>
      <c r="I78" s="19"/>
      <c r="J78" s="20">
        <v>1</v>
      </c>
      <c r="K78" s="19">
        <f t="shared" si="0"/>
        <v>0</v>
      </c>
      <c r="L78" s="21">
        <v>0.23</v>
      </c>
      <c r="M78" s="22">
        <f t="shared" si="1"/>
        <v>0</v>
      </c>
      <c r="N78" s="19">
        <f t="shared" si="2"/>
        <v>0</v>
      </c>
    </row>
    <row r="79" spans="1:14" ht="22.5" x14ac:dyDescent="0.25">
      <c r="A79" s="13">
        <v>80</v>
      </c>
      <c r="B79" s="13" t="s">
        <v>92</v>
      </c>
      <c r="C79" s="14" t="s">
        <v>34</v>
      </c>
      <c r="D79" s="15" t="s">
        <v>107</v>
      </c>
      <c r="E79" s="16" t="s">
        <v>96</v>
      </c>
      <c r="F79" s="15" t="s">
        <v>45</v>
      </c>
      <c r="G79" s="23" t="s">
        <v>97</v>
      </c>
      <c r="H79" s="18">
        <v>11</v>
      </c>
      <c r="I79" s="19"/>
      <c r="J79" s="20">
        <v>2</v>
      </c>
      <c r="K79" s="19">
        <f t="shared" si="0"/>
        <v>0</v>
      </c>
      <c r="L79" s="21">
        <v>0.23</v>
      </c>
      <c r="M79" s="22">
        <f t="shared" si="1"/>
        <v>0</v>
      </c>
      <c r="N79" s="19">
        <f t="shared" si="2"/>
        <v>0</v>
      </c>
    </row>
    <row r="80" spans="1:14" ht="22.5" x14ac:dyDescent="0.25">
      <c r="A80" s="13">
        <v>81</v>
      </c>
      <c r="B80" s="13" t="s">
        <v>92</v>
      </c>
      <c r="C80" s="14" t="s">
        <v>34</v>
      </c>
      <c r="D80" s="15" t="s">
        <v>107</v>
      </c>
      <c r="E80" s="16" t="s">
        <v>96</v>
      </c>
      <c r="F80" s="15"/>
      <c r="G80" s="23" t="s">
        <v>47</v>
      </c>
      <c r="H80" s="18">
        <v>12</v>
      </c>
      <c r="I80" s="19"/>
      <c r="J80" s="20">
        <v>2</v>
      </c>
      <c r="K80" s="19">
        <f t="shared" si="0"/>
        <v>0</v>
      </c>
      <c r="L80" s="21">
        <v>0.23</v>
      </c>
      <c r="M80" s="22">
        <f t="shared" si="1"/>
        <v>0</v>
      </c>
      <c r="N80" s="19">
        <f t="shared" si="2"/>
        <v>0</v>
      </c>
    </row>
    <row r="81" spans="1:14" ht="33.75" x14ac:dyDescent="0.25">
      <c r="A81" s="13">
        <v>82</v>
      </c>
      <c r="B81" s="13" t="s">
        <v>92</v>
      </c>
      <c r="C81" s="14" t="s">
        <v>34</v>
      </c>
      <c r="D81" s="15" t="s">
        <v>107</v>
      </c>
      <c r="E81" s="16" t="s">
        <v>96</v>
      </c>
      <c r="F81" s="15" t="s">
        <v>48</v>
      </c>
      <c r="G81" s="23" t="s">
        <v>66</v>
      </c>
      <c r="H81" s="18">
        <v>17</v>
      </c>
      <c r="I81" s="19"/>
      <c r="J81" s="20">
        <v>2</v>
      </c>
      <c r="K81" s="19">
        <f t="shared" si="0"/>
        <v>0</v>
      </c>
      <c r="L81" s="21">
        <v>0.23</v>
      </c>
      <c r="M81" s="22">
        <f t="shared" si="1"/>
        <v>0</v>
      </c>
      <c r="N81" s="19">
        <f t="shared" si="2"/>
        <v>0</v>
      </c>
    </row>
    <row r="82" spans="1:14" x14ac:dyDescent="0.25">
      <c r="A82" s="13">
        <v>83</v>
      </c>
      <c r="B82" s="13" t="s">
        <v>92</v>
      </c>
      <c r="C82" s="14" t="s">
        <v>34</v>
      </c>
      <c r="D82" s="15" t="s">
        <v>107</v>
      </c>
      <c r="E82" s="16" t="s">
        <v>96</v>
      </c>
      <c r="F82" s="15" t="s">
        <v>98</v>
      </c>
      <c r="G82" s="23" t="s">
        <v>99</v>
      </c>
      <c r="H82" s="18">
        <v>26</v>
      </c>
      <c r="I82" s="19"/>
      <c r="J82" s="20">
        <v>4</v>
      </c>
      <c r="K82" s="19">
        <f t="shared" si="0"/>
        <v>0</v>
      </c>
      <c r="L82" s="21">
        <v>0.23</v>
      </c>
      <c r="M82" s="22">
        <f t="shared" si="1"/>
        <v>0</v>
      </c>
      <c r="N82" s="19">
        <f t="shared" si="2"/>
        <v>0</v>
      </c>
    </row>
    <row r="83" spans="1:14" ht="22.5" x14ac:dyDescent="0.25">
      <c r="A83" s="13">
        <v>84</v>
      </c>
      <c r="B83" s="13" t="s">
        <v>92</v>
      </c>
      <c r="C83" s="14" t="s">
        <v>34</v>
      </c>
      <c r="D83" s="15" t="s">
        <v>107</v>
      </c>
      <c r="E83" s="16" t="s">
        <v>96</v>
      </c>
      <c r="F83" s="15" t="s">
        <v>73</v>
      </c>
      <c r="G83" s="23" t="s">
        <v>100</v>
      </c>
      <c r="H83" s="18">
        <v>27</v>
      </c>
      <c r="I83" s="19"/>
      <c r="J83" s="20">
        <v>3</v>
      </c>
      <c r="K83" s="19">
        <f t="shared" si="0"/>
        <v>0</v>
      </c>
      <c r="L83" s="21">
        <v>0.23</v>
      </c>
      <c r="M83" s="22">
        <f t="shared" si="1"/>
        <v>0</v>
      </c>
      <c r="N83" s="19">
        <f t="shared" si="2"/>
        <v>0</v>
      </c>
    </row>
    <row r="84" spans="1:14" ht="22.5" x14ac:dyDescent="0.25">
      <c r="A84" s="13">
        <v>85</v>
      </c>
      <c r="B84" s="13" t="s">
        <v>92</v>
      </c>
      <c r="C84" s="14" t="s">
        <v>34</v>
      </c>
      <c r="D84" s="15" t="s">
        <v>107</v>
      </c>
      <c r="E84" s="16" t="s">
        <v>96</v>
      </c>
      <c r="F84" s="15" t="s">
        <v>101</v>
      </c>
      <c r="G84" s="23" t="s">
        <v>102</v>
      </c>
      <c r="H84" s="18">
        <v>27</v>
      </c>
      <c r="I84" s="19"/>
      <c r="J84" s="20">
        <v>1</v>
      </c>
      <c r="K84" s="19">
        <f t="shared" si="0"/>
        <v>0</v>
      </c>
      <c r="L84" s="21">
        <v>0.23</v>
      </c>
      <c r="M84" s="22">
        <f t="shared" si="1"/>
        <v>0</v>
      </c>
      <c r="N84" s="19">
        <f t="shared" si="2"/>
        <v>0</v>
      </c>
    </row>
    <row r="85" spans="1:14" x14ac:dyDescent="0.25">
      <c r="A85" s="13">
        <v>86</v>
      </c>
      <c r="B85" s="13" t="s">
        <v>92</v>
      </c>
      <c r="C85" s="14" t="s">
        <v>34</v>
      </c>
      <c r="D85" s="15" t="s">
        <v>107</v>
      </c>
      <c r="E85" s="16" t="s">
        <v>96</v>
      </c>
      <c r="F85" s="15" t="s">
        <v>103</v>
      </c>
      <c r="G85" s="23" t="s">
        <v>104</v>
      </c>
      <c r="H85" s="18">
        <v>28</v>
      </c>
      <c r="I85" s="19"/>
      <c r="J85" s="20">
        <v>1</v>
      </c>
      <c r="K85" s="19">
        <f t="shared" si="0"/>
        <v>0</v>
      </c>
      <c r="L85" s="21">
        <v>0.23</v>
      </c>
      <c r="M85" s="22">
        <f t="shared" si="1"/>
        <v>0</v>
      </c>
      <c r="N85" s="19">
        <f t="shared" si="2"/>
        <v>0</v>
      </c>
    </row>
    <row r="86" spans="1:14" x14ac:dyDescent="0.25">
      <c r="A86" s="13">
        <v>87</v>
      </c>
      <c r="B86" s="13" t="s">
        <v>92</v>
      </c>
      <c r="C86" s="14" t="s">
        <v>34</v>
      </c>
      <c r="D86" s="15" t="s">
        <v>107</v>
      </c>
      <c r="E86" s="16" t="s">
        <v>96</v>
      </c>
      <c r="F86" s="15" t="s">
        <v>105</v>
      </c>
      <c r="G86" s="23" t="s">
        <v>106</v>
      </c>
      <c r="H86" s="18">
        <v>29</v>
      </c>
      <c r="I86" s="19"/>
      <c r="J86" s="20">
        <v>1</v>
      </c>
      <c r="K86" s="19">
        <f t="shared" si="0"/>
        <v>0</v>
      </c>
      <c r="L86" s="21">
        <v>0.23</v>
      </c>
      <c r="M86" s="22">
        <f t="shared" si="1"/>
        <v>0</v>
      </c>
      <c r="N86" s="19">
        <f t="shared" si="2"/>
        <v>0</v>
      </c>
    </row>
    <row r="87" spans="1:14" ht="22.5" x14ac:dyDescent="0.25">
      <c r="A87" s="13">
        <v>88</v>
      </c>
      <c r="B87" s="13" t="s">
        <v>92</v>
      </c>
      <c r="C87" s="14" t="s">
        <v>34</v>
      </c>
      <c r="D87" s="15" t="s">
        <v>108</v>
      </c>
      <c r="E87" s="16" t="s">
        <v>96</v>
      </c>
      <c r="F87" s="15" t="s">
        <v>45</v>
      </c>
      <c r="G87" s="23" t="s">
        <v>97</v>
      </c>
      <c r="H87" s="18">
        <v>11</v>
      </c>
      <c r="I87" s="19"/>
      <c r="J87" s="20">
        <v>2</v>
      </c>
      <c r="K87" s="19">
        <f t="shared" si="0"/>
        <v>0</v>
      </c>
      <c r="L87" s="21">
        <v>0.23</v>
      </c>
      <c r="M87" s="22">
        <f t="shared" si="1"/>
        <v>0</v>
      </c>
      <c r="N87" s="19">
        <f t="shared" si="2"/>
        <v>0</v>
      </c>
    </row>
    <row r="88" spans="1:14" ht="22.5" x14ac:dyDescent="0.25">
      <c r="A88" s="13">
        <v>89</v>
      </c>
      <c r="B88" s="13" t="s">
        <v>92</v>
      </c>
      <c r="C88" s="14" t="s">
        <v>34</v>
      </c>
      <c r="D88" s="15" t="s">
        <v>108</v>
      </c>
      <c r="E88" s="16" t="s">
        <v>96</v>
      </c>
      <c r="F88" s="15"/>
      <c r="G88" s="23" t="s">
        <v>47</v>
      </c>
      <c r="H88" s="18">
        <v>12</v>
      </c>
      <c r="I88" s="19"/>
      <c r="J88" s="20">
        <v>2</v>
      </c>
      <c r="K88" s="19">
        <f t="shared" si="0"/>
        <v>0</v>
      </c>
      <c r="L88" s="21">
        <v>0.23</v>
      </c>
      <c r="M88" s="22">
        <f t="shared" si="1"/>
        <v>0</v>
      </c>
      <c r="N88" s="19">
        <f t="shared" si="2"/>
        <v>0</v>
      </c>
    </row>
    <row r="89" spans="1:14" ht="33.75" x14ac:dyDescent="0.25">
      <c r="A89" s="13">
        <v>90</v>
      </c>
      <c r="B89" s="13" t="s">
        <v>92</v>
      </c>
      <c r="C89" s="14" t="s">
        <v>34</v>
      </c>
      <c r="D89" s="15" t="s">
        <v>108</v>
      </c>
      <c r="E89" s="16" t="s">
        <v>96</v>
      </c>
      <c r="F89" s="15" t="s">
        <v>48</v>
      </c>
      <c r="G89" s="23" t="s">
        <v>66</v>
      </c>
      <c r="H89" s="18">
        <v>17</v>
      </c>
      <c r="I89" s="19"/>
      <c r="J89" s="20">
        <v>2</v>
      </c>
      <c r="K89" s="19">
        <f t="shared" si="0"/>
        <v>0</v>
      </c>
      <c r="L89" s="21">
        <v>0.23</v>
      </c>
      <c r="M89" s="22">
        <f t="shared" si="1"/>
        <v>0</v>
      </c>
      <c r="N89" s="19">
        <f t="shared" si="2"/>
        <v>0</v>
      </c>
    </row>
    <row r="90" spans="1:14" x14ac:dyDescent="0.25">
      <c r="A90" s="13">
        <v>91</v>
      </c>
      <c r="B90" s="13" t="s">
        <v>92</v>
      </c>
      <c r="C90" s="14" t="s">
        <v>34</v>
      </c>
      <c r="D90" s="15" t="s">
        <v>108</v>
      </c>
      <c r="E90" s="16" t="s">
        <v>96</v>
      </c>
      <c r="F90" s="15" t="s">
        <v>98</v>
      </c>
      <c r="G90" s="23" t="s">
        <v>99</v>
      </c>
      <c r="H90" s="18">
        <v>26</v>
      </c>
      <c r="I90" s="19"/>
      <c r="J90" s="20">
        <v>4</v>
      </c>
      <c r="K90" s="19">
        <f t="shared" si="0"/>
        <v>0</v>
      </c>
      <c r="L90" s="21">
        <v>0.23</v>
      </c>
      <c r="M90" s="22">
        <f t="shared" si="1"/>
        <v>0</v>
      </c>
      <c r="N90" s="19">
        <f t="shared" si="2"/>
        <v>0</v>
      </c>
    </row>
    <row r="91" spans="1:14" ht="22.5" x14ac:dyDescent="0.25">
      <c r="A91" s="13">
        <v>92</v>
      </c>
      <c r="B91" s="13" t="s">
        <v>92</v>
      </c>
      <c r="C91" s="14" t="s">
        <v>34</v>
      </c>
      <c r="D91" s="15" t="s">
        <v>108</v>
      </c>
      <c r="E91" s="16" t="s">
        <v>96</v>
      </c>
      <c r="F91" s="15" t="s">
        <v>73</v>
      </c>
      <c r="G91" s="23" t="s">
        <v>100</v>
      </c>
      <c r="H91" s="18">
        <v>27</v>
      </c>
      <c r="I91" s="19"/>
      <c r="J91" s="20">
        <v>2</v>
      </c>
      <c r="K91" s="19">
        <f t="shared" si="0"/>
        <v>0</v>
      </c>
      <c r="L91" s="21">
        <v>0.23</v>
      </c>
      <c r="M91" s="22">
        <f t="shared" si="1"/>
        <v>0</v>
      </c>
      <c r="N91" s="19">
        <f t="shared" si="2"/>
        <v>0</v>
      </c>
    </row>
    <row r="92" spans="1:14" ht="22.5" x14ac:dyDescent="0.25">
      <c r="A92" s="13">
        <v>93</v>
      </c>
      <c r="B92" s="13" t="s">
        <v>92</v>
      </c>
      <c r="C92" s="14" t="s">
        <v>34</v>
      </c>
      <c r="D92" s="15" t="s">
        <v>108</v>
      </c>
      <c r="E92" s="16" t="s">
        <v>96</v>
      </c>
      <c r="F92" s="15" t="s">
        <v>101</v>
      </c>
      <c r="G92" s="23" t="s">
        <v>102</v>
      </c>
      <c r="H92" s="18">
        <v>27</v>
      </c>
      <c r="I92" s="19"/>
      <c r="J92" s="20">
        <v>1</v>
      </c>
      <c r="K92" s="19">
        <f t="shared" si="0"/>
        <v>0</v>
      </c>
      <c r="L92" s="21">
        <v>0.23</v>
      </c>
      <c r="M92" s="22">
        <f t="shared" si="1"/>
        <v>0</v>
      </c>
      <c r="N92" s="19">
        <f t="shared" si="2"/>
        <v>0</v>
      </c>
    </row>
    <row r="93" spans="1:14" x14ac:dyDescent="0.25">
      <c r="A93" s="13">
        <v>94</v>
      </c>
      <c r="B93" s="13" t="s">
        <v>92</v>
      </c>
      <c r="C93" s="14" t="s">
        <v>34</v>
      </c>
      <c r="D93" s="15" t="s">
        <v>108</v>
      </c>
      <c r="E93" s="16" t="s">
        <v>96</v>
      </c>
      <c r="F93" s="15" t="s">
        <v>103</v>
      </c>
      <c r="G93" s="23" t="s">
        <v>104</v>
      </c>
      <c r="H93" s="18">
        <v>28</v>
      </c>
      <c r="I93" s="19"/>
      <c r="J93" s="20">
        <v>1</v>
      </c>
      <c r="K93" s="19">
        <f t="shared" si="0"/>
        <v>0</v>
      </c>
      <c r="L93" s="21">
        <v>0.23</v>
      </c>
      <c r="M93" s="22">
        <f t="shared" si="1"/>
        <v>0</v>
      </c>
      <c r="N93" s="19">
        <f t="shared" si="2"/>
        <v>0</v>
      </c>
    </row>
    <row r="94" spans="1:14" x14ac:dyDescent="0.25">
      <c r="A94" s="13">
        <v>95</v>
      </c>
      <c r="B94" s="13" t="s">
        <v>92</v>
      </c>
      <c r="C94" s="14" t="s">
        <v>34</v>
      </c>
      <c r="D94" s="15" t="s">
        <v>108</v>
      </c>
      <c r="E94" s="16" t="s">
        <v>96</v>
      </c>
      <c r="F94" s="15" t="s">
        <v>109</v>
      </c>
      <c r="G94" s="23" t="s">
        <v>110</v>
      </c>
      <c r="H94" s="18">
        <v>30</v>
      </c>
      <c r="I94" s="19"/>
      <c r="J94" s="20">
        <v>2</v>
      </c>
      <c r="K94" s="19">
        <f t="shared" si="0"/>
        <v>0</v>
      </c>
      <c r="L94" s="21">
        <v>0.23</v>
      </c>
      <c r="M94" s="22">
        <f t="shared" si="1"/>
        <v>0</v>
      </c>
      <c r="N94" s="19">
        <f t="shared" si="2"/>
        <v>0</v>
      </c>
    </row>
    <row r="95" spans="1:14" ht="22.5" x14ac:dyDescent="0.25">
      <c r="A95" s="13">
        <v>96</v>
      </c>
      <c r="B95" s="13" t="s">
        <v>92</v>
      </c>
      <c r="C95" s="14" t="s">
        <v>34</v>
      </c>
      <c r="D95" s="15" t="s">
        <v>111</v>
      </c>
      <c r="E95" s="16" t="s">
        <v>96</v>
      </c>
      <c r="F95" s="15" t="s">
        <v>45</v>
      </c>
      <c r="G95" s="23" t="s">
        <v>97</v>
      </c>
      <c r="H95" s="18">
        <v>11</v>
      </c>
      <c r="I95" s="19"/>
      <c r="J95" s="20">
        <v>2</v>
      </c>
      <c r="K95" s="19">
        <f t="shared" si="0"/>
        <v>0</v>
      </c>
      <c r="L95" s="21">
        <v>0.23</v>
      </c>
      <c r="M95" s="22">
        <f t="shared" si="1"/>
        <v>0</v>
      </c>
      <c r="N95" s="19">
        <f t="shared" si="2"/>
        <v>0</v>
      </c>
    </row>
    <row r="96" spans="1:14" ht="22.5" x14ac:dyDescent="0.25">
      <c r="A96" s="13">
        <v>97</v>
      </c>
      <c r="B96" s="13" t="s">
        <v>92</v>
      </c>
      <c r="C96" s="14" t="s">
        <v>34</v>
      </c>
      <c r="D96" s="15" t="s">
        <v>111</v>
      </c>
      <c r="E96" s="16" t="s">
        <v>96</v>
      </c>
      <c r="F96" s="15"/>
      <c r="G96" s="23" t="s">
        <v>47</v>
      </c>
      <c r="H96" s="18">
        <v>12</v>
      </c>
      <c r="I96" s="19"/>
      <c r="J96" s="20">
        <v>2</v>
      </c>
      <c r="K96" s="19">
        <f t="shared" si="0"/>
        <v>0</v>
      </c>
      <c r="L96" s="21">
        <v>0.23</v>
      </c>
      <c r="M96" s="22">
        <f t="shared" si="1"/>
        <v>0</v>
      </c>
      <c r="N96" s="19">
        <f t="shared" si="2"/>
        <v>0</v>
      </c>
    </row>
    <row r="97" spans="1:14" ht="33.75" x14ac:dyDescent="0.25">
      <c r="A97" s="13">
        <v>98</v>
      </c>
      <c r="B97" s="13" t="s">
        <v>92</v>
      </c>
      <c r="C97" s="14" t="s">
        <v>34</v>
      </c>
      <c r="D97" s="15" t="s">
        <v>111</v>
      </c>
      <c r="E97" s="16" t="s">
        <v>96</v>
      </c>
      <c r="F97" s="15" t="s">
        <v>48</v>
      </c>
      <c r="G97" s="23" t="s">
        <v>66</v>
      </c>
      <c r="H97" s="18">
        <v>17</v>
      </c>
      <c r="I97" s="19"/>
      <c r="J97" s="20">
        <v>2</v>
      </c>
      <c r="K97" s="19">
        <f t="shared" si="0"/>
        <v>0</v>
      </c>
      <c r="L97" s="21">
        <v>0.23</v>
      </c>
      <c r="M97" s="22">
        <f t="shared" si="1"/>
        <v>0</v>
      </c>
      <c r="N97" s="19">
        <f t="shared" si="2"/>
        <v>0</v>
      </c>
    </row>
    <row r="98" spans="1:14" x14ac:dyDescent="0.25">
      <c r="A98" s="13">
        <v>99</v>
      </c>
      <c r="B98" s="13" t="s">
        <v>92</v>
      </c>
      <c r="C98" s="14" t="s">
        <v>34</v>
      </c>
      <c r="D98" s="15" t="s">
        <v>111</v>
      </c>
      <c r="E98" s="16" t="s">
        <v>96</v>
      </c>
      <c r="F98" s="15" t="s">
        <v>98</v>
      </c>
      <c r="G98" s="23" t="s">
        <v>99</v>
      </c>
      <c r="H98" s="18">
        <v>26</v>
      </c>
      <c r="I98" s="19"/>
      <c r="J98" s="20">
        <v>4</v>
      </c>
      <c r="K98" s="19">
        <f t="shared" si="0"/>
        <v>0</v>
      </c>
      <c r="L98" s="21">
        <v>0.23</v>
      </c>
      <c r="M98" s="22">
        <f t="shared" si="1"/>
        <v>0</v>
      </c>
      <c r="N98" s="19">
        <f t="shared" si="2"/>
        <v>0</v>
      </c>
    </row>
    <row r="99" spans="1:14" ht="22.5" x14ac:dyDescent="0.25">
      <c r="A99" s="13">
        <v>100</v>
      </c>
      <c r="B99" s="13" t="s">
        <v>92</v>
      </c>
      <c r="C99" s="14" t="s">
        <v>34</v>
      </c>
      <c r="D99" s="15" t="s">
        <v>111</v>
      </c>
      <c r="E99" s="16" t="s">
        <v>96</v>
      </c>
      <c r="F99" s="15" t="s">
        <v>73</v>
      </c>
      <c r="G99" s="23" t="s">
        <v>100</v>
      </c>
      <c r="H99" s="18">
        <v>27</v>
      </c>
      <c r="I99" s="19"/>
      <c r="J99" s="20">
        <v>2</v>
      </c>
      <c r="K99" s="19">
        <f t="shared" si="0"/>
        <v>0</v>
      </c>
      <c r="L99" s="21">
        <v>0.23</v>
      </c>
      <c r="M99" s="22">
        <f t="shared" si="1"/>
        <v>0</v>
      </c>
      <c r="N99" s="19">
        <f t="shared" si="2"/>
        <v>0</v>
      </c>
    </row>
    <row r="100" spans="1:14" ht="22.5" x14ac:dyDescent="0.25">
      <c r="A100" s="13">
        <v>101</v>
      </c>
      <c r="B100" s="13" t="s">
        <v>92</v>
      </c>
      <c r="C100" s="14" t="s">
        <v>34</v>
      </c>
      <c r="D100" s="15" t="s">
        <v>111</v>
      </c>
      <c r="E100" s="16" t="s">
        <v>96</v>
      </c>
      <c r="F100" s="15" t="s">
        <v>101</v>
      </c>
      <c r="G100" s="23" t="s">
        <v>102</v>
      </c>
      <c r="H100" s="18">
        <v>27</v>
      </c>
      <c r="I100" s="19"/>
      <c r="J100" s="20">
        <v>1</v>
      </c>
      <c r="K100" s="19">
        <f t="shared" si="0"/>
        <v>0</v>
      </c>
      <c r="L100" s="21">
        <v>0.23</v>
      </c>
      <c r="M100" s="22">
        <f t="shared" si="1"/>
        <v>0</v>
      </c>
      <c r="N100" s="19">
        <f t="shared" si="2"/>
        <v>0</v>
      </c>
    </row>
    <row r="101" spans="1:14" x14ac:dyDescent="0.25">
      <c r="A101" s="13">
        <v>102</v>
      </c>
      <c r="B101" s="13" t="s">
        <v>92</v>
      </c>
      <c r="C101" s="14" t="s">
        <v>34</v>
      </c>
      <c r="D101" s="15" t="s">
        <v>111</v>
      </c>
      <c r="E101" s="16" t="s">
        <v>96</v>
      </c>
      <c r="F101" s="15" t="s">
        <v>103</v>
      </c>
      <c r="G101" s="23" t="s">
        <v>104</v>
      </c>
      <c r="H101" s="18">
        <v>28</v>
      </c>
      <c r="I101" s="19"/>
      <c r="J101" s="20">
        <v>1</v>
      </c>
      <c r="K101" s="19">
        <f t="shared" si="0"/>
        <v>0</v>
      </c>
      <c r="L101" s="21">
        <v>0.23</v>
      </c>
      <c r="M101" s="22">
        <f t="shared" si="1"/>
        <v>0</v>
      </c>
      <c r="N101" s="19">
        <f t="shared" si="2"/>
        <v>0</v>
      </c>
    </row>
    <row r="102" spans="1:14" x14ac:dyDescent="0.25">
      <c r="A102" s="13">
        <v>103</v>
      </c>
      <c r="B102" s="13" t="s">
        <v>92</v>
      </c>
      <c r="C102" s="14" t="s">
        <v>34</v>
      </c>
      <c r="D102" s="15" t="s">
        <v>111</v>
      </c>
      <c r="E102" s="16" t="s">
        <v>96</v>
      </c>
      <c r="F102" s="15" t="s">
        <v>109</v>
      </c>
      <c r="G102" s="23" t="s">
        <v>110</v>
      </c>
      <c r="H102" s="18">
        <v>30</v>
      </c>
      <c r="I102" s="19"/>
      <c r="J102" s="20">
        <v>2</v>
      </c>
      <c r="K102" s="19">
        <f t="shared" si="0"/>
        <v>0</v>
      </c>
      <c r="L102" s="21">
        <v>0.23</v>
      </c>
      <c r="M102" s="22">
        <f t="shared" si="1"/>
        <v>0</v>
      </c>
      <c r="N102" s="19">
        <f t="shared" si="2"/>
        <v>0</v>
      </c>
    </row>
    <row r="103" spans="1:14" ht="22.5" x14ac:dyDescent="0.25">
      <c r="A103" s="13">
        <v>104</v>
      </c>
      <c r="B103" s="13" t="s">
        <v>92</v>
      </c>
      <c r="C103" s="14" t="s">
        <v>34</v>
      </c>
      <c r="D103" s="15" t="s">
        <v>112</v>
      </c>
      <c r="E103" s="16" t="s">
        <v>96</v>
      </c>
      <c r="F103" s="15" t="s">
        <v>45</v>
      </c>
      <c r="G103" s="23" t="s">
        <v>97</v>
      </c>
      <c r="H103" s="18">
        <v>11</v>
      </c>
      <c r="I103" s="19"/>
      <c r="J103" s="20">
        <v>4</v>
      </c>
      <c r="K103" s="19">
        <f t="shared" si="0"/>
        <v>0</v>
      </c>
      <c r="L103" s="21">
        <v>0.23</v>
      </c>
      <c r="M103" s="22">
        <f t="shared" si="1"/>
        <v>0</v>
      </c>
      <c r="N103" s="19">
        <f t="shared" si="2"/>
        <v>0</v>
      </c>
    </row>
    <row r="104" spans="1:14" ht="22.5" x14ac:dyDescent="0.25">
      <c r="A104" s="13">
        <v>105</v>
      </c>
      <c r="B104" s="13" t="s">
        <v>92</v>
      </c>
      <c r="C104" s="14" t="s">
        <v>34</v>
      </c>
      <c r="D104" s="15" t="s">
        <v>112</v>
      </c>
      <c r="E104" s="16" t="s">
        <v>96</v>
      </c>
      <c r="F104" s="15"/>
      <c r="G104" s="23" t="s">
        <v>47</v>
      </c>
      <c r="H104" s="18">
        <v>12</v>
      </c>
      <c r="I104" s="19"/>
      <c r="J104" s="20">
        <v>4</v>
      </c>
      <c r="K104" s="19">
        <f t="shared" si="0"/>
        <v>0</v>
      </c>
      <c r="L104" s="21">
        <v>0.23</v>
      </c>
      <c r="M104" s="22">
        <f t="shared" si="1"/>
        <v>0</v>
      </c>
      <c r="N104" s="19">
        <f t="shared" si="2"/>
        <v>0</v>
      </c>
    </row>
    <row r="105" spans="1:14" ht="33.75" x14ac:dyDescent="0.25">
      <c r="A105" s="13">
        <v>106</v>
      </c>
      <c r="B105" s="13" t="s">
        <v>92</v>
      </c>
      <c r="C105" s="14" t="s">
        <v>34</v>
      </c>
      <c r="D105" s="15" t="s">
        <v>112</v>
      </c>
      <c r="E105" s="16" t="s">
        <v>96</v>
      </c>
      <c r="F105" s="15" t="s">
        <v>48</v>
      </c>
      <c r="G105" s="23" t="s">
        <v>66</v>
      </c>
      <c r="H105" s="18">
        <v>17</v>
      </c>
      <c r="I105" s="19"/>
      <c r="J105" s="20">
        <v>4</v>
      </c>
      <c r="K105" s="19">
        <f t="shared" si="0"/>
        <v>0</v>
      </c>
      <c r="L105" s="21">
        <v>0.23</v>
      </c>
      <c r="M105" s="22">
        <f t="shared" si="1"/>
        <v>0</v>
      </c>
      <c r="N105" s="19">
        <f t="shared" si="2"/>
        <v>0</v>
      </c>
    </row>
    <row r="106" spans="1:14" x14ac:dyDescent="0.25">
      <c r="A106" s="13">
        <v>107</v>
      </c>
      <c r="B106" s="13" t="s">
        <v>92</v>
      </c>
      <c r="C106" s="14" t="s">
        <v>34</v>
      </c>
      <c r="D106" s="15" t="s">
        <v>112</v>
      </c>
      <c r="E106" s="16" t="s">
        <v>96</v>
      </c>
      <c r="F106" s="15" t="s">
        <v>98</v>
      </c>
      <c r="G106" s="23" t="s">
        <v>99</v>
      </c>
      <c r="H106" s="18">
        <v>26</v>
      </c>
      <c r="I106" s="19"/>
      <c r="J106" s="20">
        <v>8</v>
      </c>
      <c r="K106" s="19">
        <f t="shared" si="0"/>
        <v>0</v>
      </c>
      <c r="L106" s="21">
        <v>0.23</v>
      </c>
      <c r="M106" s="22">
        <f t="shared" si="1"/>
        <v>0</v>
      </c>
      <c r="N106" s="19">
        <f t="shared" si="2"/>
        <v>0</v>
      </c>
    </row>
    <row r="107" spans="1:14" ht="22.5" x14ac:dyDescent="0.25">
      <c r="A107" s="13">
        <v>108</v>
      </c>
      <c r="B107" s="13" t="s">
        <v>92</v>
      </c>
      <c r="C107" s="14" t="s">
        <v>34</v>
      </c>
      <c r="D107" s="15" t="s">
        <v>112</v>
      </c>
      <c r="E107" s="16" t="s">
        <v>96</v>
      </c>
      <c r="F107" s="15" t="s">
        <v>73</v>
      </c>
      <c r="G107" s="23" t="s">
        <v>100</v>
      </c>
      <c r="H107" s="18">
        <v>27</v>
      </c>
      <c r="I107" s="19"/>
      <c r="J107" s="20">
        <v>5</v>
      </c>
      <c r="K107" s="19">
        <f t="shared" si="0"/>
        <v>0</v>
      </c>
      <c r="L107" s="21">
        <v>0.23</v>
      </c>
      <c r="M107" s="22">
        <f t="shared" si="1"/>
        <v>0</v>
      </c>
      <c r="N107" s="19">
        <f t="shared" si="2"/>
        <v>0</v>
      </c>
    </row>
    <row r="108" spans="1:14" ht="22.5" x14ac:dyDescent="0.25">
      <c r="A108" s="13">
        <v>109</v>
      </c>
      <c r="B108" s="13" t="s">
        <v>92</v>
      </c>
      <c r="C108" s="14" t="s">
        <v>34</v>
      </c>
      <c r="D108" s="15" t="s">
        <v>112</v>
      </c>
      <c r="E108" s="16" t="s">
        <v>96</v>
      </c>
      <c r="F108" s="15" t="s">
        <v>101</v>
      </c>
      <c r="G108" s="23" t="s">
        <v>113</v>
      </c>
      <c r="H108" s="18">
        <v>27</v>
      </c>
      <c r="I108" s="19"/>
      <c r="J108" s="20">
        <v>1</v>
      </c>
      <c r="K108" s="19">
        <f t="shared" si="0"/>
        <v>0</v>
      </c>
      <c r="L108" s="21">
        <v>0.23</v>
      </c>
      <c r="M108" s="22">
        <f t="shared" si="1"/>
        <v>0</v>
      </c>
      <c r="N108" s="19">
        <f t="shared" si="2"/>
        <v>0</v>
      </c>
    </row>
    <row r="109" spans="1:14" x14ac:dyDescent="0.25">
      <c r="A109" s="13">
        <v>110</v>
      </c>
      <c r="B109" s="13" t="s">
        <v>92</v>
      </c>
      <c r="C109" s="14" t="s">
        <v>34</v>
      </c>
      <c r="D109" s="15" t="s">
        <v>112</v>
      </c>
      <c r="E109" s="16" t="s">
        <v>96</v>
      </c>
      <c r="F109" s="15" t="s">
        <v>103</v>
      </c>
      <c r="G109" s="23" t="s">
        <v>104</v>
      </c>
      <c r="H109" s="18">
        <v>28</v>
      </c>
      <c r="I109" s="19"/>
      <c r="J109" s="20">
        <v>1</v>
      </c>
      <c r="K109" s="19">
        <f t="shared" si="0"/>
        <v>0</v>
      </c>
      <c r="L109" s="21">
        <v>0.23</v>
      </c>
      <c r="M109" s="22">
        <f t="shared" si="1"/>
        <v>0</v>
      </c>
      <c r="N109" s="19">
        <f t="shared" si="2"/>
        <v>0</v>
      </c>
    </row>
    <row r="110" spans="1:14" x14ac:dyDescent="0.25">
      <c r="A110" s="13">
        <v>111</v>
      </c>
      <c r="B110" s="13" t="s">
        <v>92</v>
      </c>
      <c r="C110" s="14" t="s">
        <v>34</v>
      </c>
      <c r="D110" s="15" t="s">
        <v>112</v>
      </c>
      <c r="E110" s="16" t="s">
        <v>96</v>
      </c>
      <c r="F110" s="15" t="s">
        <v>109</v>
      </c>
      <c r="G110" s="23" t="s">
        <v>110</v>
      </c>
      <c r="H110" s="18">
        <v>30</v>
      </c>
      <c r="I110" s="19"/>
      <c r="J110" s="20">
        <v>4</v>
      </c>
      <c r="K110" s="19">
        <f t="shared" si="0"/>
        <v>0</v>
      </c>
      <c r="L110" s="21">
        <v>0.23</v>
      </c>
      <c r="M110" s="22">
        <f t="shared" si="1"/>
        <v>0</v>
      </c>
      <c r="N110" s="19">
        <f t="shared" si="2"/>
        <v>0</v>
      </c>
    </row>
    <row r="111" spans="1:14" ht="22.5" x14ac:dyDescent="0.25">
      <c r="A111" s="13">
        <v>112</v>
      </c>
      <c r="B111" s="13" t="s">
        <v>34</v>
      </c>
      <c r="C111" s="14" t="s">
        <v>114</v>
      </c>
      <c r="D111" s="15" t="s">
        <v>115</v>
      </c>
      <c r="E111" s="16" t="s">
        <v>116</v>
      </c>
      <c r="F111" s="15" t="s">
        <v>18</v>
      </c>
      <c r="G111" s="23" t="s">
        <v>19</v>
      </c>
      <c r="H111" s="18">
        <v>1</v>
      </c>
      <c r="I111" s="19"/>
      <c r="J111" s="20">
        <v>7</v>
      </c>
      <c r="K111" s="19">
        <f t="shared" si="0"/>
        <v>0</v>
      </c>
      <c r="L111" s="21">
        <v>0.23</v>
      </c>
      <c r="M111" s="22">
        <f t="shared" si="1"/>
        <v>0</v>
      </c>
      <c r="N111" s="19">
        <f t="shared" si="2"/>
        <v>0</v>
      </c>
    </row>
    <row r="112" spans="1:14" ht="22.5" x14ac:dyDescent="0.25">
      <c r="A112" s="13">
        <v>113</v>
      </c>
      <c r="B112" s="13" t="s">
        <v>34</v>
      </c>
      <c r="C112" s="14" t="s">
        <v>114</v>
      </c>
      <c r="D112" s="15" t="s">
        <v>117</v>
      </c>
      <c r="E112" s="16" t="s">
        <v>118</v>
      </c>
      <c r="F112" s="15"/>
      <c r="G112" s="23" t="s">
        <v>119</v>
      </c>
      <c r="H112" s="18">
        <v>24</v>
      </c>
      <c r="I112" s="19"/>
      <c r="J112" s="20">
        <v>2</v>
      </c>
      <c r="K112" s="19">
        <f t="shared" si="0"/>
        <v>0</v>
      </c>
      <c r="L112" s="21">
        <v>0.23</v>
      </c>
      <c r="M112" s="22">
        <f t="shared" si="1"/>
        <v>0</v>
      </c>
      <c r="N112" s="19">
        <f t="shared" si="2"/>
        <v>0</v>
      </c>
    </row>
    <row r="113" spans="1:14" ht="33.75" x14ac:dyDescent="0.25">
      <c r="A113" s="13">
        <v>114</v>
      </c>
      <c r="B113" s="13" t="s">
        <v>34</v>
      </c>
      <c r="C113" s="14" t="s">
        <v>114</v>
      </c>
      <c r="D113" s="15" t="s">
        <v>117</v>
      </c>
      <c r="E113" s="16" t="s">
        <v>118</v>
      </c>
      <c r="F113" s="15"/>
      <c r="G113" s="23" t="s">
        <v>120</v>
      </c>
      <c r="H113" s="18" t="s">
        <v>58</v>
      </c>
      <c r="I113" s="19"/>
      <c r="J113" s="20">
        <v>2</v>
      </c>
      <c r="K113" s="19">
        <f t="shared" si="0"/>
        <v>0</v>
      </c>
      <c r="L113" s="21">
        <v>0.23</v>
      </c>
      <c r="M113" s="22">
        <f t="shared" si="1"/>
        <v>0</v>
      </c>
      <c r="N113" s="19">
        <f t="shared" si="2"/>
        <v>0</v>
      </c>
    </row>
    <row r="114" spans="1:14" ht="22.5" x14ac:dyDescent="0.25">
      <c r="A114" s="13">
        <v>115</v>
      </c>
      <c r="B114" s="13" t="s">
        <v>34</v>
      </c>
      <c r="C114" s="14" t="s">
        <v>114</v>
      </c>
      <c r="D114" s="15" t="s">
        <v>121</v>
      </c>
      <c r="E114" s="16" t="s">
        <v>30</v>
      </c>
      <c r="F114" s="15"/>
      <c r="G114" s="23" t="s">
        <v>122</v>
      </c>
      <c r="H114" s="18">
        <v>24</v>
      </c>
      <c r="I114" s="19"/>
      <c r="J114" s="20">
        <v>1</v>
      </c>
      <c r="K114" s="19">
        <f t="shared" si="0"/>
        <v>0</v>
      </c>
      <c r="L114" s="21">
        <v>0.23</v>
      </c>
      <c r="M114" s="22">
        <f t="shared" si="1"/>
        <v>0</v>
      </c>
      <c r="N114" s="19">
        <f t="shared" si="2"/>
        <v>0</v>
      </c>
    </row>
    <row r="115" spans="1:14" ht="45" x14ac:dyDescent="0.25">
      <c r="A115" s="13">
        <v>116</v>
      </c>
      <c r="B115" s="13" t="s">
        <v>34</v>
      </c>
      <c r="C115" s="14" t="s">
        <v>114</v>
      </c>
      <c r="D115" s="15" t="s">
        <v>121</v>
      </c>
      <c r="E115" s="16" t="s">
        <v>30</v>
      </c>
      <c r="F115" s="15" t="s">
        <v>31</v>
      </c>
      <c r="G115" s="23" t="s">
        <v>32</v>
      </c>
      <c r="H115" s="18">
        <v>4</v>
      </c>
      <c r="I115" s="19"/>
      <c r="J115" s="20">
        <v>3</v>
      </c>
      <c r="K115" s="19">
        <f t="shared" si="0"/>
        <v>0</v>
      </c>
      <c r="L115" s="21">
        <v>0.23</v>
      </c>
      <c r="M115" s="22">
        <f t="shared" si="1"/>
        <v>0</v>
      </c>
      <c r="N115" s="19">
        <f t="shared" si="2"/>
        <v>0</v>
      </c>
    </row>
    <row r="116" spans="1:14" ht="56.25" x14ac:dyDescent="0.25">
      <c r="A116" s="13">
        <v>117</v>
      </c>
      <c r="B116" s="13" t="s">
        <v>34</v>
      </c>
      <c r="C116" s="14" t="s">
        <v>114</v>
      </c>
      <c r="D116" s="15" t="s">
        <v>123</v>
      </c>
      <c r="E116" s="16" t="s">
        <v>124</v>
      </c>
      <c r="F116" s="15" t="s">
        <v>125</v>
      </c>
      <c r="G116" s="23" t="s">
        <v>966</v>
      </c>
      <c r="H116" s="18">
        <v>31</v>
      </c>
      <c r="I116" s="19"/>
      <c r="J116" s="20">
        <v>1</v>
      </c>
      <c r="K116" s="19">
        <f t="shared" si="0"/>
        <v>0</v>
      </c>
      <c r="L116" s="21">
        <v>0.23</v>
      </c>
      <c r="M116" s="22">
        <f t="shared" si="1"/>
        <v>0</v>
      </c>
      <c r="N116" s="19">
        <f t="shared" si="2"/>
        <v>0</v>
      </c>
    </row>
    <row r="117" spans="1:14" ht="22.5" x14ac:dyDescent="0.25">
      <c r="A117" s="13">
        <v>118</v>
      </c>
      <c r="B117" s="13" t="s">
        <v>34</v>
      </c>
      <c r="C117" s="14" t="s">
        <v>114</v>
      </c>
      <c r="D117" s="15" t="s">
        <v>123</v>
      </c>
      <c r="E117" s="16" t="s">
        <v>124</v>
      </c>
      <c r="F117" s="15" t="s">
        <v>126</v>
      </c>
      <c r="G117" s="23" t="s">
        <v>127</v>
      </c>
      <c r="H117" s="18">
        <v>31</v>
      </c>
      <c r="I117" s="19"/>
      <c r="J117" s="20">
        <v>1</v>
      </c>
      <c r="K117" s="19">
        <f t="shared" si="0"/>
        <v>0</v>
      </c>
      <c r="L117" s="21">
        <v>0.23</v>
      </c>
      <c r="M117" s="22">
        <f t="shared" si="1"/>
        <v>0</v>
      </c>
      <c r="N117" s="19">
        <f t="shared" si="2"/>
        <v>0</v>
      </c>
    </row>
    <row r="118" spans="1:14" ht="22.5" x14ac:dyDescent="0.25">
      <c r="A118" s="13">
        <v>119</v>
      </c>
      <c r="B118" s="13" t="s">
        <v>34</v>
      </c>
      <c r="C118" s="14" t="s">
        <v>114</v>
      </c>
      <c r="D118" s="15" t="s">
        <v>123</v>
      </c>
      <c r="E118" s="16" t="s">
        <v>124</v>
      </c>
      <c r="F118" s="15"/>
      <c r="G118" s="23" t="s">
        <v>128</v>
      </c>
      <c r="H118" s="18">
        <v>24</v>
      </c>
      <c r="I118" s="19"/>
      <c r="J118" s="20">
        <v>1</v>
      </c>
      <c r="K118" s="19">
        <f t="shared" si="0"/>
        <v>0</v>
      </c>
      <c r="L118" s="21">
        <v>0.23</v>
      </c>
      <c r="M118" s="22">
        <f t="shared" si="1"/>
        <v>0</v>
      </c>
      <c r="N118" s="19">
        <f t="shared" si="2"/>
        <v>0</v>
      </c>
    </row>
    <row r="119" spans="1:14" x14ac:dyDescent="0.25">
      <c r="A119" s="13">
        <v>120</v>
      </c>
      <c r="B119" s="13" t="s">
        <v>34</v>
      </c>
      <c r="C119" s="14" t="s">
        <v>114</v>
      </c>
      <c r="D119" s="15" t="s">
        <v>123</v>
      </c>
      <c r="E119" s="16" t="s">
        <v>124</v>
      </c>
      <c r="F119" s="15"/>
      <c r="G119" s="23" t="s">
        <v>129</v>
      </c>
      <c r="H119" s="18">
        <v>31</v>
      </c>
      <c r="I119" s="19"/>
      <c r="J119" s="20">
        <v>1</v>
      </c>
      <c r="K119" s="19">
        <f t="shared" si="0"/>
        <v>0</v>
      </c>
      <c r="L119" s="21">
        <v>0.23</v>
      </c>
      <c r="M119" s="22">
        <f t="shared" si="1"/>
        <v>0</v>
      </c>
      <c r="N119" s="19">
        <f t="shared" si="2"/>
        <v>0</v>
      </c>
    </row>
    <row r="120" spans="1:14" x14ac:dyDescent="0.25">
      <c r="A120" s="13">
        <v>121</v>
      </c>
      <c r="B120" s="13" t="s">
        <v>34</v>
      </c>
      <c r="C120" s="14" t="s">
        <v>114</v>
      </c>
      <c r="D120" s="15" t="s">
        <v>130</v>
      </c>
      <c r="E120" s="16" t="s">
        <v>131</v>
      </c>
      <c r="F120" s="15" t="s">
        <v>75</v>
      </c>
      <c r="G120" s="23" t="s">
        <v>76</v>
      </c>
      <c r="H120" s="18">
        <v>20</v>
      </c>
      <c r="I120" s="19"/>
      <c r="J120" s="20">
        <v>1</v>
      </c>
      <c r="K120" s="19">
        <f t="shared" si="0"/>
        <v>0</v>
      </c>
      <c r="L120" s="21">
        <v>0.08</v>
      </c>
      <c r="M120" s="22">
        <f t="shared" si="1"/>
        <v>0</v>
      </c>
      <c r="N120" s="19">
        <f t="shared" si="2"/>
        <v>0</v>
      </c>
    </row>
    <row r="121" spans="1:14" x14ac:dyDescent="0.25">
      <c r="A121" s="13">
        <v>122</v>
      </c>
      <c r="B121" s="13" t="s">
        <v>34</v>
      </c>
      <c r="C121" s="14" t="s">
        <v>114</v>
      </c>
      <c r="D121" s="15" t="s">
        <v>130</v>
      </c>
      <c r="E121" s="16" t="s">
        <v>131</v>
      </c>
      <c r="F121" s="15" t="s">
        <v>132</v>
      </c>
      <c r="G121" s="23" t="s">
        <v>133</v>
      </c>
      <c r="H121" s="18">
        <v>34</v>
      </c>
      <c r="I121" s="19"/>
      <c r="J121" s="20">
        <v>2</v>
      </c>
      <c r="K121" s="19">
        <f t="shared" si="0"/>
        <v>0</v>
      </c>
      <c r="L121" s="21">
        <v>0.08</v>
      </c>
      <c r="M121" s="22">
        <f t="shared" si="1"/>
        <v>0</v>
      </c>
      <c r="N121" s="19">
        <f t="shared" si="2"/>
        <v>0</v>
      </c>
    </row>
    <row r="122" spans="1:14" ht="45" x14ac:dyDescent="0.25">
      <c r="A122" s="13">
        <v>123</v>
      </c>
      <c r="B122" s="13" t="s">
        <v>34</v>
      </c>
      <c r="C122" s="14" t="s">
        <v>114</v>
      </c>
      <c r="D122" s="15" t="s">
        <v>130</v>
      </c>
      <c r="E122" s="16" t="s">
        <v>131</v>
      </c>
      <c r="F122" s="15"/>
      <c r="G122" s="23" t="s">
        <v>965</v>
      </c>
      <c r="H122" s="18">
        <v>22</v>
      </c>
      <c r="I122" s="19"/>
      <c r="J122" s="20">
        <v>1</v>
      </c>
      <c r="K122" s="19">
        <f t="shared" si="0"/>
        <v>0</v>
      </c>
      <c r="L122" s="21">
        <v>0.23</v>
      </c>
      <c r="M122" s="22">
        <f t="shared" si="1"/>
        <v>0</v>
      </c>
      <c r="N122" s="19">
        <f t="shared" si="2"/>
        <v>0</v>
      </c>
    </row>
    <row r="123" spans="1:14" x14ac:dyDescent="0.25">
      <c r="A123" s="13">
        <v>124</v>
      </c>
      <c r="B123" s="13" t="s">
        <v>34</v>
      </c>
      <c r="C123" s="14" t="s">
        <v>114</v>
      </c>
      <c r="D123" s="15" t="s">
        <v>134</v>
      </c>
      <c r="E123" s="16" t="s">
        <v>135</v>
      </c>
      <c r="F123" s="15" t="s">
        <v>75</v>
      </c>
      <c r="G123" s="23" t="s">
        <v>76</v>
      </c>
      <c r="H123" s="18">
        <v>20</v>
      </c>
      <c r="I123" s="19"/>
      <c r="J123" s="20">
        <v>8</v>
      </c>
      <c r="K123" s="19">
        <f t="shared" si="0"/>
        <v>0</v>
      </c>
      <c r="L123" s="21">
        <v>0.08</v>
      </c>
      <c r="M123" s="22">
        <f t="shared" si="1"/>
        <v>0</v>
      </c>
      <c r="N123" s="19">
        <f t="shared" si="2"/>
        <v>0</v>
      </c>
    </row>
    <row r="124" spans="1:14" x14ac:dyDescent="0.25">
      <c r="A124" s="13">
        <v>125</v>
      </c>
      <c r="B124" s="13" t="s">
        <v>34</v>
      </c>
      <c r="C124" s="14" t="s">
        <v>114</v>
      </c>
      <c r="D124" s="15" t="s">
        <v>134</v>
      </c>
      <c r="E124" s="16" t="s">
        <v>135</v>
      </c>
      <c r="F124" s="15" t="s">
        <v>75</v>
      </c>
      <c r="G124" s="23" t="s">
        <v>136</v>
      </c>
      <c r="H124" s="18">
        <v>35</v>
      </c>
      <c r="I124" s="19"/>
      <c r="J124" s="20">
        <v>2</v>
      </c>
      <c r="K124" s="19">
        <f t="shared" si="0"/>
        <v>0</v>
      </c>
      <c r="L124" s="21">
        <v>0.08</v>
      </c>
      <c r="M124" s="22">
        <f t="shared" si="1"/>
        <v>0</v>
      </c>
      <c r="N124" s="19">
        <f t="shared" si="2"/>
        <v>0</v>
      </c>
    </row>
    <row r="125" spans="1:14" x14ac:dyDescent="0.25">
      <c r="A125" s="13">
        <v>126</v>
      </c>
      <c r="B125" s="13" t="s">
        <v>34</v>
      </c>
      <c r="C125" s="14" t="s">
        <v>114</v>
      </c>
      <c r="D125" s="15" t="s">
        <v>134</v>
      </c>
      <c r="E125" s="16" t="s">
        <v>135</v>
      </c>
      <c r="F125" s="15" t="s">
        <v>132</v>
      </c>
      <c r="G125" s="23" t="s">
        <v>137</v>
      </c>
      <c r="H125" s="18">
        <v>34</v>
      </c>
      <c r="I125" s="19"/>
      <c r="J125" s="20">
        <v>17</v>
      </c>
      <c r="K125" s="19">
        <f t="shared" si="0"/>
        <v>0</v>
      </c>
      <c r="L125" s="21">
        <v>0.08</v>
      </c>
      <c r="M125" s="22">
        <f t="shared" si="1"/>
        <v>0</v>
      </c>
      <c r="N125" s="19">
        <f t="shared" si="2"/>
        <v>0</v>
      </c>
    </row>
    <row r="126" spans="1:14" ht="33.75" x14ac:dyDescent="0.25">
      <c r="A126" s="13">
        <v>127</v>
      </c>
      <c r="B126" s="13" t="s">
        <v>34</v>
      </c>
      <c r="C126" s="14" t="s">
        <v>114</v>
      </c>
      <c r="D126" s="15" t="s">
        <v>138</v>
      </c>
      <c r="E126" s="16" t="s">
        <v>139</v>
      </c>
      <c r="F126" s="15" t="s">
        <v>48</v>
      </c>
      <c r="G126" s="23" t="s">
        <v>49</v>
      </c>
      <c r="H126" s="18">
        <v>13</v>
      </c>
      <c r="I126" s="19"/>
      <c r="J126" s="20">
        <v>10</v>
      </c>
      <c r="K126" s="19">
        <f t="shared" si="0"/>
        <v>0</v>
      </c>
      <c r="L126" s="21">
        <v>0.23</v>
      </c>
      <c r="M126" s="22">
        <f t="shared" si="1"/>
        <v>0</v>
      </c>
      <c r="N126" s="19">
        <f t="shared" si="2"/>
        <v>0</v>
      </c>
    </row>
    <row r="127" spans="1:14" x14ac:dyDescent="0.25">
      <c r="A127" s="13">
        <v>129</v>
      </c>
      <c r="B127" s="13" t="s">
        <v>34</v>
      </c>
      <c r="C127" s="14" t="s">
        <v>114</v>
      </c>
      <c r="D127" s="15" t="s">
        <v>138</v>
      </c>
      <c r="E127" s="16" t="s">
        <v>139</v>
      </c>
      <c r="F127" s="15" t="s">
        <v>140</v>
      </c>
      <c r="G127" s="23" t="s">
        <v>91</v>
      </c>
      <c r="H127" s="18">
        <v>25</v>
      </c>
      <c r="I127" s="19"/>
      <c r="J127" s="20">
        <v>1</v>
      </c>
      <c r="K127" s="19">
        <f t="shared" si="0"/>
        <v>0</v>
      </c>
      <c r="L127" s="21">
        <v>0.23</v>
      </c>
      <c r="M127" s="22">
        <f t="shared" si="1"/>
        <v>0</v>
      </c>
      <c r="N127" s="19">
        <f t="shared" si="2"/>
        <v>0</v>
      </c>
    </row>
    <row r="128" spans="1:14" ht="33.75" x14ac:dyDescent="0.25">
      <c r="A128" s="13">
        <v>130</v>
      </c>
      <c r="B128" s="13" t="s">
        <v>34</v>
      </c>
      <c r="C128" s="14" t="s">
        <v>114</v>
      </c>
      <c r="D128" s="15" t="s">
        <v>138</v>
      </c>
      <c r="E128" s="16" t="s">
        <v>139</v>
      </c>
      <c r="F128" s="15"/>
      <c r="G128" s="23" t="s">
        <v>141</v>
      </c>
      <c r="H128" s="18" t="s">
        <v>58</v>
      </c>
      <c r="I128" s="19"/>
      <c r="J128" s="20">
        <v>1</v>
      </c>
      <c r="K128" s="19">
        <f t="shared" si="0"/>
        <v>0</v>
      </c>
      <c r="L128" s="21">
        <v>0.23</v>
      </c>
      <c r="M128" s="22">
        <f t="shared" si="1"/>
        <v>0</v>
      </c>
      <c r="N128" s="19">
        <f t="shared" si="2"/>
        <v>0</v>
      </c>
    </row>
    <row r="129" spans="1:14" x14ac:dyDescent="0.25">
      <c r="A129" s="13">
        <v>133</v>
      </c>
      <c r="B129" s="13" t="s">
        <v>34</v>
      </c>
      <c r="C129" s="14" t="s">
        <v>114</v>
      </c>
      <c r="D129" s="15" t="s">
        <v>142</v>
      </c>
      <c r="E129" s="16" t="s">
        <v>143</v>
      </c>
      <c r="F129" s="15" t="s">
        <v>75</v>
      </c>
      <c r="G129" s="23" t="s">
        <v>76</v>
      </c>
      <c r="H129" s="18">
        <v>20</v>
      </c>
      <c r="I129" s="19"/>
      <c r="J129" s="20">
        <v>2</v>
      </c>
      <c r="K129" s="19">
        <f t="shared" si="0"/>
        <v>0</v>
      </c>
      <c r="L129" s="21">
        <v>0.08</v>
      </c>
      <c r="M129" s="22">
        <f t="shared" si="1"/>
        <v>0</v>
      </c>
      <c r="N129" s="19">
        <f t="shared" si="2"/>
        <v>0</v>
      </c>
    </row>
    <row r="130" spans="1:14" x14ac:dyDescent="0.25">
      <c r="A130" s="13">
        <v>134</v>
      </c>
      <c r="B130" s="13" t="s">
        <v>34</v>
      </c>
      <c r="C130" s="14" t="s">
        <v>114</v>
      </c>
      <c r="D130" s="15" t="s">
        <v>142</v>
      </c>
      <c r="E130" s="16" t="s">
        <v>143</v>
      </c>
      <c r="F130" s="15" t="s">
        <v>132</v>
      </c>
      <c r="G130" s="23" t="s">
        <v>133</v>
      </c>
      <c r="H130" s="18">
        <v>34</v>
      </c>
      <c r="I130" s="19"/>
      <c r="J130" s="20">
        <v>1</v>
      </c>
      <c r="K130" s="19">
        <f t="shared" si="0"/>
        <v>0</v>
      </c>
      <c r="L130" s="21">
        <v>0.08</v>
      </c>
      <c r="M130" s="22">
        <f t="shared" si="1"/>
        <v>0</v>
      </c>
      <c r="N130" s="19">
        <f t="shared" si="2"/>
        <v>0</v>
      </c>
    </row>
    <row r="131" spans="1:14" ht="33.75" x14ac:dyDescent="0.25">
      <c r="A131" s="13">
        <v>135</v>
      </c>
      <c r="B131" s="13" t="s">
        <v>34</v>
      </c>
      <c r="C131" s="14" t="s">
        <v>114</v>
      </c>
      <c r="D131" s="15" t="s">
        <v>142</v>
      </c>
      <c r="E131" s="16" t="s">
        <v>143</v>
      </c>
      <c r="F131" s="15"/>
      <c r="G131" s="23" t="s">
        <v>961</v>
      </c>
      <c r="H131" s="18">
        <v>22</v>
      </c>
      <c r="I131" s="19"/>
      <c r="J131" s="20">
        <v>1</v>
      </c>
      <c r="K131" s="19">
        <f t="shared" si="0"/>
        <v>0</v>
      </c>
      <c r="L131" s="21">
        <v>0.23</v>
      </c>
      <c r="M131" s="22">
        <f t="shared" si="1"/>
        <v>0</v>
      </c>
      <c r="N131" s="19">
        <f t="shared" si="2"/>
        <v>0</v>
      </c>
    </row>
    <row r="132" spans="1:14" ht="22.5" x14ac:dyDescent="0.25">
      <c r="A132" s="13">
        <v>136</v>
      </c>
      <c r="B132" s="13" t="s">
        <v>34</v>
      </c>
      <c r="C132" s="14" t="s">
        <v>114</v>
      </c>
      <c r="D132" s="15" t="s">
        <v>144</v>
      </c>
      <c r="E132" s="16" t="s">
        <v>145</v>
      </c>
      <c r="F132" s="15" t="s">
        <v>18</v>
      </c>
      <c r="G132" s="23" t="s">
        <v>19</v>
      </c>
      <c r="H132" s="18">
        <v>1</v>
      </c>
      <c r="I132" s="19"/>
      <c r="J132" s="20">
        <v>3</v>
      </c>
      <c r="K132" s="19">
        <f t="shared" si="0"/>
        <v>0</v>
      </c>
      <c r="L132" s="21">
        <v>0.23</v>
      </c>
      <c r="M132" s="22">
        <f t="shared" si="1"/>
        <v>0</v>
      </c>
      <c r="N132" s="19">
        <f t="shared" si="2"/>
        <v>0</v>
      </c>
    </row>
    <row r="133" spans="1:14" ht="33.75" x14ac:dyDescent="0.25">
      <c r="A133" s="13">
        <v>137</v>
      </c>
      <c r="B133" s="13" t="s">
        <v>34</v>
      </c>
      <c r="C133" s="14" t="s">
        <v>114</v>
      </c>
      <c r="D133" s="15" t="s">
        <v>144</v>
      </c>
      <c r="E133" s="16" t="s">
        <v>145</v>
      </c>
      <c r="F133" s="15"/>
      <c r="G133" s="23" t="s">
        <v>146</v>
      </c>
      <c r="H133" s="18" t="s">
        <v>58</v>
      </c>
      <c r="I133" s="19"/>
      <c r="J133" s="20">
        <v>3</v>
      </c>
      <c r="K133" s="19">
        <f t="shared" si="0"/>
        <v>0</v>
      </c>
      <c r="L133" s="21">
        <v>0.23</v>
      </c>
      <c r="M133" s="22">
        <f t="shared" si="1"/>
        <v>0</v>
      </c>
      <c r="N133" s="19">
        <f t="shared" si="2"/>
        <v>0</v>
      </c>
    </row>
    <row r="134" spans="1:14" x14ac:dyDescent="0.25">
      <c r="A134" s="13">
        <v>138</v>
      </c>
      <c r="B134" s="13" t="s">
        <v>34</v>
      </c>
      <c r="C134" s="14" t="s">
        <v>114</v>
      </c>
      <c r="D134" s="15" t="s">
        <v>144</v>
      </c>
      <c r="E134" s="16" t="s">
        <v>145</v>
      </c>
      <c r="F134" s="15" t="s">
        <v>18</v>
      </c>
      <c r="G134" s="23" t="s">
        <v>147</v>
      </c>
      <c r="H134" s="18">
        <v>47</v>
      </c>
      <c r="I134" s="19"/>
      <c r="J134" s="20">
        <v>2</v>
      </c>
      <c r="K134" s="19">
        <f t="shared" si="0"/>
        <v>0</v>
      </c>
      <c r="L134" s="21">
        <v>0.23</v>
      </c>
      <c r="M134" s="22">
        <f t="shared" si="1"/>
        <v>0</v>
      </c>
      <c r="N134" s="19">
        <f t="shared" si="2"/>
        <v>0</v>
      </c>
    </row>
    <row r="135" spans="1:14" ht="33.75" x14ac:dyDescent="0.25">
      <c r="A135" s="13">
        <v>139</v>
      </c>
      <c r="B135" s="13" t="s">
        <v>34</v>
      </c>
      <c r="C135" s="14" t="s">
        <v>114</v>
      </c>
      <c r="D135" s="15" t="s">
        <v>148</v>
      </c>
      <c r="E135" s="16" t="s">
        <v>149</v>
      </c>
      <c r="F135" s="15"/>
      <c r="G135" s="23" t="s">
        <v>150</v>
      </c>
      <c r="H135" s="18" t="s">
        <v>58</v>
      </c>
      <c r="I135" s="19"/>
      <c r="J135" s="20">
        <v>1</v>
      </c>
      <c r="K135" s="19">
        <f t="shared" si="0"/>
        <v>0</v>
      </c>
      <c r="L135" s="21">
        <v>0.23</v>
      </c>
      <c r="M135" s="22">
        <f t="shared" si="1"/>
        <v>0</v>
      </c>
      <c r="N135" s="19">
        <f t="shared" si="2"/>
        <v>0</v>
      </c>
    </row>
    <row r="136" spans="1:14" x14ac:dyDescent="0.25">
      <c r="A136" s="13">
        <v>140</v>
      </c>
      <c r="B136" s="13" t="s">
        <v>34</v>
      </c>
      <c r="C136" s="14" t="s">
        <v>114</v>
      </c>
      <c r="D136" s="15" t="s">
        <v>151</v>
      </c>
      <c r="E136" s="16" t="s">
        <v>152</v>
      </c>
      <c r="F136" s="15" t="s">
        <v>75</v>
      </c>
      <c r="G136" s="23" t="s">
        <v>76</v>
      </c>
      <c r="H136" s="18">
        <v>20</v>
      </c>
      <c r="I136" s="19"/>
      <c r="J136" s="20">
        <v>1</v>
      </c>
      <c r="K136" s="19">
        <f t="shared" si="0"/>
        <v>0</v>
      </c>
      <c r="L136" s="21">
        <v>0.08</v>
      </c>
      <c r="M136" s="22">
        <f t="shared" si="1"/>
        <v>0</v>
      </c>
      <c r="N136" s="19">
        <f t="shared" si="2"/>
        <v>0</v>
      </c>
    </row>
    <row r="137" spans="1:14" ht="33.75" x14ac:dyDescent="0.25">
      <c r="A137" s="13">
        <v>141</v>
      </c>
      <c r="B137" s="13" t="s">
        <v>34</v>
      </c>
      <c r="C137" s="14" t="s">
        <v>114</v>
      </c>
      <c r="D137" s="15" t="s">
        <v>153</v>
      </c>
      <c r="E137" s="16" t="s">
        <v>154</v>
      </c>
      <c r="F137" s="15" t="s">
        <v>70</v>
      </c>
      <c r="G137" s="17" t="s">
        <v>71</v>
      </c>
      <c r="H137" s="18">
        <v>19</v>
      </c>
      <c r="I137" s="19"/>
      <c r="J137" s="20">
        <v>1</v>
      </c>
      <c r="K137" s="19">
        <f t="shared" si="0"/>
        <v>0</v>
      </c>
      <c r="L137" s="21">
        <v>0.23</v>
      </c>
      <c r="M137" s="22">
        <f t="shared" si="1"/>
        <v>0</v>
      </c>
      <c r="N137" s="19">
        <f t="shared" si="2"/>
        <v>0</v>
      </c>
    </row>
    <row r="138" spans="1:14" ht="22.5" x14ac:dyDescent="0.25">
      <c r="A138" s="13">
        <v>142</v>
      </c>
      <c r="B138" s="13" t="s">
        <v>34</v>
      </c>
      <c r="C138" s="14" t="s">
        <v>114</v>
      </c>
      <c r="D138" s="15" t="s">
        <v>153</v>
      </c>
      <c r="E138" s="16" t="s">
        <v>154</v>
      </c>
      <c r="F138" s="15"/>
      <c r="G138" s="17" t="s">
        <v>47</v>
      </c>
      <c r="H138" s="18">
        <v>12</v>
      </c>
      <c r="I138" s="19"/>
      <c r="J138" s="20">
        <v>1</v>
      </c>
      <c r="K138" s="19">
        <f t="shared" si="0"/>
        <v>0</v>
      </c>
      <c r="L138" s="21">
        <v>0.23</v>
      </c>
      <c r="M138" s="22">
        <f t="shared" si="1"/>
        <v>0</v>
      </c>
      <c r="N138" s="19">
        <f t="shared" si="2"/>
        <v>0</v>
      </c>
    </row>
    <row r="139" spans="1:14" ht="33.75" x14ac:dyDescent="0.25">
      <c r="A139" s="13">
        <v>143</v>
      </c>
      <c r="B139" s="13" t="s">
        <v>34</v>
      </c>
      <c r="C139" s="14" t="s">
        <v>114</v>
      </c>
      <c r="D139" s="15" t="s">
        <v>153</v>
      </c>
      <c r="E139" s="16" t="s">
        <v>154</v>
      </c>
      <c r="F139" s="15" t="s">
        <v>48</v>
      </c>
      <c r="G139" s="17" t="s">
        <v>49</v>
      </c>
      <c r="H139" s="18">
        <v>13</v>
      </c>
      <c r="I139" s="19"/>
      <c r="J139" s="20">
        <v>1</v>
      </c>
      <c r="K139" s="19">
        <f t="shared" si="0"/>
        <v>0</v>
      </c>
      <c r="L139" s="21">
        <v>0.23</v>
      </c>
      <c r="M139" s="22">
        <f t="shared" si="1"/>
        <v>0</v>
      </c>
      <c r="N139" s="19">
        <f t="shared" si="2"/>
        <v>0</v>
      </c>
    </row>
    <row r="140" spans="1:14" ht="22.5" x14ac:dyDescent="0.25">
      <c r="A140" s="13">
        <v>144</v>
      </c>
      <c r="B140" s="13" t="s">
        <v>34</v>
      </c>
      <c r="C140" s="14" t="s">
        <v>114</v>
      </c>
      <c r="D140" s="15" t="s">
        <v>153</v>
      </c>
      <c r="E140" s="16" t="s">
        <v>154</v>
      </c>
      <c r="F140" s="15" t="s">
        <v>72</v>
      </c>
      <c r="G140" s="17" t="s">
        <v>53</v>
      </c>
      <c r="H140" s="18">
        <v>15</v>
      </c>
      <c r="I140" s="19"/>
      <c r="J140" s="20">
        <v>2</v>
      </c>
      <c r="K140" s="19">
        <f t="shared" si="0"/>
        <v>0</v>
      </c>
      <c r="L140" s="21">
        <v>0.23</v>
      </c>
      <c r="M140" s="22">
        <f t="shared" si="1"/>
        <v>0</v>
      </c>
      <c r="N140" s="19">
        <f t="shared" si="2"/>
        <v>0</v>
      </c>
    </row>
    <row r="141" spans="1:14" ht="22.5" x14ac:dyDescent="0.25">
      <c r="A141" s="13">
        <v>145</v>
      </c>
      <c r="B141" s="13" t="s">
        <v>34</v>
      </c>
      <c r="C141" s="14" t="s">
        <v>114</v>
      </c>
      <c r="D141" s="15" t="s">
        <v>153</v>
      </c>
      <c r="E141" s="16" t="s">
        <v>154</v>
      </c>
      <c r="F141" s="15" t="s">
        <v>155</v>
      </c>
      <c r="G141" s="23" t="s">
        <v>74</v>
      </c>
      <c r="H141" s="18">
        <v>5</v>
      </c>
      <c r="I141" s="19"/>
      <c r="J141" s="20">
        <v>1</v>
      </c>
      <c r="K141" s="19">
        <f t="shared" si="0"/>
        <v>0</v>
      </c>
      <c r="L141" s="21">
        <v>0.23</v>
      </c>
      <c r="M141" s="22">
        <f t="shared" si="1"/>
        <v>0</v>
      </c>
      <c r="N141" s="19">
        <f t="shared" si="2"/>
        <v>0</v>
      </c>
    </row>
    <row r="142" spans="1:14" ht="22.5" x14ac:dyDescent="0.25">
      <c r="A142" s="13">
        <v>147</v>
      </c>
      <c r="B142" s="13" t="s">
        <v>34</v>
      </c>
      <c r="C142" s="14" t="s">
        <v>114</v>
      </c>
      <c r="D142" s="15" t="s">
        <v>153</v>
      </c>
      <c r="E142" s="16" t="s">
        <v>154</v>
      </c>
      <c r="F142" s="15"/>
      <c r="G142" s="23" t="s">
        <v>91</v>
      </c>
      <c r="H142" s="18">
        <v>25</v>
      </c>
      <c r="I142" s="19"/>
      <c r="J142" s="20">
        <v>1</v>
      </c>
      <c r="K142" s="19">
        <f t="shared" si="0"/>
        <v>0</v>
      </c>
      <c r="L142" s="21">
        <v>0.23</v>
      </c>
      <c r="M142" s="22">
        <f t="shared" si="1"/>
        <v>0</v>
      </c>
      <c r="N142" s="19">
        <f t="shared" si="2"/>
        <v>0</v>
      </c>
    </row>
    <row r="143" spans="1:14" ht="22.5" x14ac:dyDescent="0.25">
      <c r="A143" s="13">
        <v>148</v>
      </c>
      <c r="B143" s="13" t="s">
        <v>34</v>
      </c>
      <c r="C143" s="14" t="s">
        <v>114</v>
      </c>
      <c r="D143" s="15" t="s">
        <v>153</v>
      </c>
      <c r="E143" s="16" t="s">
        <v>154</v>
      </c>
      <c r="F143" s="15" t="s">
        <v>75</v>
      </c>
      <c r="G143" s="17" t="s">
        <v>76</v>
      </c>
      <c r="H143" s="18">
        <v>20</v>
      </c>
      <c r="I143" s="19"/>
      <c r="J143" s="20">
        <v>1</v>
      </c>
      <c r="K143" s="19">
        <f t="shared" si="0"/>
        <v>0</v>
      </c>
      <c r="L143" s="21">
        <v>0.08</v>
      </c>
      <c r="M143" s="22">
        <f t="shared" si="1"/>
        <v>0</v>
      </c>
      <c r="N143" s="19">
        <f t="shared" si="2"/>
        <v>0</v>
      </c>
    </row>
    <row r="144" spans="1:14" ht="22.5" x14ac:dyDescent="0.25">
      <c r="A144" s="13">
        <v>149</v>
      </c>
      <c r="B144" s="13" t="s">
        <v>34</v>
      </c>
      <c r="C144" s="14" t="s">
        <v>114</v>
      </c>
      <c r="D144" s="15" t="s">
        <v>153</v>
      </c>
      <c r="E144" s="16" t="s">
        <v>154</v>
      </c>
      <c r="F144" s="15" t="s">
        <v>156</v>
      </c>
      <c r="G144" s="17" t="s">
        <v>77</v>
      </c>
      <c r="H144" s="18">
        <v>21</v>
      </c>
      <c r="I144" s="19"/>
      <c r="J144" s="20">
        <v>1</v>
      </c>
      <c r="K144" s="19">
        <f t="shared" si="0"/>
        <v>0</v>
      </c>
      <c r="L144" s="21">
        <v>0.08</v>
      </c>
      <c r="M144" s="22">
        <f t="shared" si="1"/>
        <v>0</v>
      </c>
      <c r="N144" s="19">
        <f t="shared" si="2"/>
        <v>0</v>
      </c>
    </row>
    <row r="145" spans="1:14" ht="33.75" x14ac:dyDescent="0.25">
      <c r="A145" s="13">
        <v>150</v>
      </c>
      <c r="B145" s="13" t="s">
        <v>34</v>
      </c>
      <c r="C145" s="14" t="s">
        <v>114</v>
      </c>
      <c r="D145" s="15" t="s">
        <v>157</v>
      </c>
      <c r="E145" s="16" t="s">
        <v>158</v>
      </c>
      <c r="F145" s="15" t="s">
        <v>70</v>
      </c>
      <c r="G145" s="17" t="s">
        <v>71</v>
      </c>
      <c r="H145" s="18">
        <v>19</v>
      </c>
      <c r="I145" s="19"/>
      <c r="J145" s="20">
        <v>1</v>
      </c>
      <c r="K145" s="19">
        <f t="shared" si="0"/>
        <v>0</v>
      </c>
      <c r="L145" s="21">
        <v>0.23</v>
      </c>
      <c r="M145" s="22">
        <f t="shared" si="1"/>
        <v>0</v>
      </c>
      <c r="N145" s="19">
        <f t="shared" si="2"/>
        <v>0</v>
      </c>
    </row>
    <row r="146" spans="1:14" ht="22.5" x14ac:dyDescent="0.25">
      <c r="A146" s="13">
        <v>151</v>
      </c>
      <c r="B146" s="13" t="s">
        <v>34</v>
      </c>
      <c r="C146" s="14" t="s">
        <v>114</v>
      </c>
      <c r="D146" s="15" t="s">
        <v>157</v>
      </c>
      <c r="E146" s="16" t="s">
        <v>158</v>
      </c>
      <c r="F146" s="15"/>
      <c r="G146" s="17" t="s">
        <v>47</v>
      </c>
      <c r="H146" s="18">
        <v>12</v>
      </c>
      <c r="I146" s="19"/>
      <c r="J146" s="20">
        <v>1</v>
      </c>
      <c r="K146" s="19">
        <f t="shared" si="0"/>
        <v>0</v>
      </c>
      <c r="L146" s="21">
        <v>0.23</v>
      </c>
      <c r="M146" s="22">
        <f t="shared" si="1"/>
        <v>0</v>
      </c>
      <c r="N146" s="19">
        <f t="shared" si="2"/>
        <v>0</v>
      </c>
    </row>
    <row r="147" spans="1:14" ht="33.75" x14ac:dyDescent="0.25">
      <c r="A147" s="13">
        <v>152</v>
      </c>
      <c r="B147" s="13" t="s">
        <v>34</v>
      </c>
      <c r="C147" s="14" t="s">
        <v>114</v>
      </c>
      <c r="D147" s="15" t="s">
        <v>157</v>
      </c>
      <c r="E147" s="16" t="s">
        <v>158</v>
      </c>
      <c r="F147" s="15" t="s">
        <v>48</v>
      </c>
      <c r="G147" s="23" t="s">
        <v>49</v>
      </c>
      <c r="H147" s="18">
        <v>13</v>
      </c>
      <c r="I147" s="19"/>
      <c r="J147" s="20">
        <v>1</v>
      </c>
      <c r="K147" s="19">
        <f t="shared" si="0"/>
        <v>0</v>
      </c>
      <c r="L147" s="21">
        <v>0.23</v>
      </c>
      <c r="M147" s="22">
        <f t="shared" si="1"/>
        <v>0</v>
      </c>
      <c r="N147" s="19">
        <f t="shared" si="2"/>
        <v>0</v>
      </c>
    </row>
    <row r="148" spans="1:14" ht="22.5" x14ac:dyDescent="0.25">
      <c r="A148" s="13">
        <v>153</v>
      </c>
      <c r="B148" s="13" t="s">
        <v>34</v>
      </c>
      <c r="C148" s="14" t="s">
        <v>114</v>
      </c>
      <c r="D148" s="15" t="s">
        <v>157</v>
      </c>
      <c r="E148" s="16" t="s">
        <v>158</v>
      </c>
      <c r="F148" s="15" t="s">
        <v>72</v>
      </c>
      <c r="G148" s="23" t="s">
        <v>53</v>
      </c>
      <c r="H148" s="18">
        <v>15</v>
      </c>
      <c r="I148" s="19"/>
      <c r="J148" s="20">
        <v>2</v>
      </c>
      <c r="K148" s="19">
        <f t="shared" si="0"/>
        <v>0</v>
      </c>
      <c r="L148" s="21">
        <v>0.23</v>
      </c>
      <c r="M148" s="22">
        <f t="shared" si="1"/>
        <v>0</v>
      </c>
      <c r="N148" s="19">
        <f t="shared" si="2"/>
        <v>0</v>
      </c>
    </row>
    <row r="149" spans="1:14" ht="67.5" x14ac:dyDescent="0.25">
      <c r="A149" s="13">
        <v>154</v>
      </c>
      <c r="B149" s="13" t="s">
        <v>34</v>
      </c>
      <c r="C149" s="14" t="s">
        <v>114</v>
      </c>
      <c r="D149" s="15" t="s">
        <v>157</v>
      </c>
      <c r="E149" s="16" t="s">
        <v>158</v>
      </c>
      <c r="F149" s="15" t="s">
        <v>159</v>
      </c>
      <c r="G149" s="23" t="s">
        <v>971</v>
      </c>
      <c r="H149" s="18">
        <v>32</v>
      </c>
      <c r="I149" s="19"/>
      <c r="J149" s="20">
        <v>1</v>
      </c>
      <c r="K149" s="19">
        <f t="shared" si="0"/>
        <v>0</v>
      </c>
      <c r="L149" s="21">
        <v>0.23</v>
      </c>
      <c r="M149" s="22">
        <f t="shared" si="1"/>
        <v>0</v>
      </c>
      <c r="N149" s="19">
        <f t="shared" si="2"/>
        <v>0</v>
      </c>
    </row>
    <row r="150" spans="1:14" ht="45" x14ac:dyDescent="0.25">
      <c r="A150" s="13">
        <v>155</v>
      </c>
      <c r="B150" s="13" t="s">
        <v>34</v>
      </c>
      <c r="C150" s="14" t="s">
        <v>114</v>
      </c>
      <c r="D150" s="15" t="s">
        <v>157</v>
      </c>
      <c r="E150" s="16" t="s">
        <v>158</v>
      </c>
      <c r="F150" s="15"/>
      <c r="G150" s="23" t="s">
        <v>972</v>
      </c>
      <c r="H150" s="18">
        <v>32</v>
      </c>
      <c r="I150" s="19"/>
      <c r="J150" s="20">
        <v>1</v>
      </c>
      <c r="K150" s="19">
        <f t="shared" si="0"/>
        <v>0</v>
      </c>
      <c r="L150" s="21">
        <v>0.23</v>
      </c>
      <c r="M150" s="22">
        <f t="shared" si="1"/>
        <v>0</v>
      </c>
      <c r="N150" s="19">
        <f t="shared" si="2"/>
        <v>0</v>
      </c>
    </row>
    <row r="151" spans="1:14" x14ac:dyDescent="0.25">
      <c r="A151" s="13">
        <v>156</v>
      </c>
      <c r="B151" s="13" t="s">
        <v>34</v>
      </c>
      <c r="C151" s="14" t="s">
        <v>114</v>
      </c>
      <c r="D151" s="15" t="s">
        <v>157</v>
      </c>
      <c r="E151" s="16" t="s">
        <v>158</v>
      </c>
      <c r="F151" s="15" t="s">
        <v>75</v>
      </c>
      <c r="G151" s="23" t="s">
        <v>76</v>
      </c>
      <c r="H151" s="18">
        <v>20</v>
      </c>
      <c r="I151" s="19"/>
      <c r="J151" s="20">
        <v>1</v>
      </c>
      <c r="K151" s="19">
        <f t="shared" si="0"/>
        <v>0</v>
      </c>
      <c r="L151" s="21">
        <v>0.08</v>
      </c>
      <c r="M151" s="22">
        <f t="shared" si="1"/>
        <v>0</v>
      </c>
      <c r="N151" s="19">
        <f t="shared" si="2"/>
        <v>0</v>
      </c>
    </row>
    <row r="152" spans="1:14" x14ac:dyDescent="0.25">
      <c r="A152" s="13">
        <v>157</v>
      </c>
      <c r="B152" s="13" t="s">
        <v>34</v>
      </c>
      <c r="C152" s="14" t="s">
        <v>114</v>
      </c>
      <c r="D152" s="15" t="s">
        <v>157</v>
      </c>
      <c r="E152" s="16" t="s">
        <v>158</v>
      </c>
      <c r="F152" s="15" t="s">
        <v>156</v>
      </c>
      <c r="G152" s="23" t="s">
        <v>77</v>
      </c>
      <c r="H152" s="18">
        <v>21</v>
      </c>
      <c r="I152" s="19"/>
      <c r="J152" s="20">
        <v>1</v>
      </c>
      <c r="K152" s="19">
        <f t="shared" si="0"/>
        <v>0</v>
      </c>
      <c r="L152" s="21">
        <v>0.08</v>
      </c>
      <c r="M152" s="22">
        <f t="shared" si="1"/>
        <v>0</v>
      </c>
      <c r="N152" s="19">
        <f t="shared" si="2"/>
        <v>0</v>
      </c>
    </row>
    <row r="153" spans="1:14" ht="33.75" x14ac:dyDescent="0.25">
      <c r="A153" s="13">
        <v>158</v>
      </c>
      <c r="B153" s="13" t="s">
        <v>34</v>
      </c>
      <c r="C153" s="14" t="s">
        <v>114</v>
      </c>
      <c r="D153" s="15" t="s">
        <v>160</v>
      </c>
      <c r="E153" s="16" t="s">
        <v>158</v>
      </c>
      <c r="F153" s="15" t="s">
        <v>70</v>
      </c>
      <c r="G153" s="23" t="s">
        <v>71</v>
      </c>
      <c r="H153" s="18">
        <v>19</v>
      </c>
      <c r="I153" s="19"/>
      <c r="J153" s="20">
        <v>1</v>
      </c>
      <c r="K153" s="19">
        <f t="shared" si="0"/>
        <v>0</v>
      </c>
      <c r="L153" s="21">
        <v>0.23</v>
      </c>
      <c r="M153" s="22">
        <f t="shared" si="1"/>
        <v>0</v>
      </c>
      <c r="N153" s="19">
        <f t="shared" si="2"/>
        <v>0</v>
      </c>
    </row>
    <row r="154" spans="1:14" ht="22.5" x14ac:dyDescent="0.25">
      <c r="A154" s="13">
        <v>159</v>
      </c>
      <c r="B154" s="13" t="s">
        <v>34</v>
      </c>
      <c r="C154" s="14" t="s">
        <v>114</v>
      </c>
      <c r="D154" s="15" t="s">
        <v>160</v>
      </c>
      <c r="E154" s="16" t="s">
        <v>158</v>
      </c>
      <c r="F154" s="15"/>
      <c r="G154" s="23" t="s">
        <v>47</v>
      </c>
      <c r="H154" s="18">
        <v>12</v>
      </c>
      <c r="I154" s="19"/>
      <c r="J154" s="20">
        <v>1</v>
      </c>
      <c r="K154" s="19">
        <f t="shared" si="0"/>
        <v>0</v>
      </c>
      <c r="L154" s="21">
        <v>0.23</v>
      </c>
      <c r="M154" s="22">
        <f t="shared" si="1"/>
        <v>0</v>
      </c>
      <c r="N154" s="19">
        <f t="shared" si="2"/>
        <v>0</v>
      </c>
    </row>
    <row r="155" spans="1:14" ht="33.75" x14ac:dyDescent="0.25">
      <c r="A155" s="13">
        <v>160</v>
      </c>
      <c r="B155" s="13" t="s">
        <v>34</v>
      </c>
      <c r="C155" s="14" t="s">
        <v>114</v>
      </c>
      <c r="D155" s="15" t="s">
        <v>160</v>
      </c>
      <c r="E155" s="16" t="s">
        <v>158</v>
      </c>
      <c r="F155" s="15" t="s">
        <v>48</v>
      </c>
      <c r="G155" s="23" t="s">
        <v>49</v>
      </c>
      <c r="H155" s="18">
        <v>13</v>
      </c>
      <c r="I155" s="19"/>
      <c r="J155" s="20">
        <v>1</v>
      </c>
      <c r="K155" s="19">
        <f t="shared" si="0"/>
        <v>0</v>
      </c>
      <c r="L155" s="21">
        <v>0.23</v>
      </c>
      <c r="M155" s="22">
        <f t="shared" si="1"/>
        <v>0</v>
      </c>
      <c r="N155" s="19">
        <f t="shared" si="2"/>
        <v>0</v>
      </c>
    </row>
    <row r="156" spans="1:14" ht="22.5" x14ac:dyDescent="0.25">
      <c r="A156" s="13">
        <v>161</v>
      </c>
      <c r="B156" s="13" t="s">
        <v>34</v>
      </c>
      <c r="C156" s="14" t="s">
        <v>114</v>
      </c>
      <c r="D156" s="15" t="s">
        <v>160</v>
      </c>
      <c r="E156" s="16" t="s">
        <v>158</v>
      </c>
      <c r="F156" s="15" t="s">
        <v>72</v>
      </c>
      <c r="G156" s="23" t="s">
        <v>53</v>
      </c>
      <c r="H156" s="18">
        <v>15</v>
      </c>
      <c r="I156" s="19"/>
      <c r="J156" s="20">
        <v>2</v>
      </c>
      <c r="K156" s="19">
        <f t="shared" si="0"/>
        <v>0</v>
      </c>
      <c r="L156" s="21">
        <v>0.23</v>
      </c>
      <c r="M156" s="22">
        <f t="shared" si="1"/>
        <v>0</v>
      </c>
      <c r="N156" s="19">
        <f t="shared" si="2"/>
        <v>0</v>
      </c>
    </row>
    <row r="157" spans="1:14" ht="67.5" x14ac:dyDescent="0.25">
      <c r="A157" s="13">
        <v>162</v>
      </c>
      <c r="B157" s="13" t="s">
        <v>34</v>
      </c>
      <c r="C157" s="14" t="s">
        <v>114</v>
      </c>
      <c r="D157" s="15" t="s">
        <v>160</v>
      </c>
      <c r="E157" s="16" t="s">
        <v>158</v>
      </c>
      <c r="F157" s="15" t="s">
        <v>159</v>
      </c>
      <c r="G157" s="23" t="s">
        <v>971</v>
      </c>
      <c r="H157" s="18">
        <v>32</v>
      </c>
      <c r="I157" s="19"/>
      <c r="J157" s="20">
        <v>1</v>
      </c>
      <c r="K157" s="19">
        <f t="shared" si="0"/>
        <v>0</v>
      </c>
      <c r="L157" s="21">
        <v>0.23</v>
      </c>
      <c r="M157" s="22">
        <f t="shared" si="1"/>
        <v>0</v>
      </c>
      <c r="N157" s="19">
        <f t="shared" si="2"/>
        <v>0</v>
      </c>
    </row>
    <row r="158" spans="1:14" ht="45" x14ac:dyDescent="0.25">
      <c r="A158" s="13">
        <v>163</v>
      </c>
      <c r="B158" s="13" t="s">
        <v>34</v>
      </c>
      <c r="C158" s="14" t="s">
        <v>114</v>
      </c>
      <c r="D158" s="15" t="s">
        <v>160</v>
      </c>
      <c r="E158" s="16" t="s">
        <v>158</v>
      </c>
      <c r="F158" s="15"/>
      <c r="G158" s="23" t="s">
        <v>972</v>
      </c>
      <c r="H158" s="18">
        <v>32</v>
      </c>
      <c r="I158" s="19"/>
      <c r="J158" s="20">
        <v>1</v>
      </c>
      <c r="K158" s="19">
        <f t="shared" si="0"/>
        <v>0</v>
      </c>
      <c r="L158" s="21">
        <v>0.23</v>
      </c>
      <c r="M158" s="22">
        <f t="shared" si="1"/>
        <v>0</v>
      </c>
      <c r="N158" s="19">
        <f t="shared" si="2"/>
        <v>0</v>
      </c>
    </row>
    <row r="159" spans="1:14" x14ac:dyDescent="0.25">
      <c r="A159" s="13">
        <v>164</v>
      </c>
      <c r="B159" s="13" t="s">
        <v>34</v>
      </c>
      <c r="C159" s="14" t="s">
        <v>114</v>
      </c>
      <c r="D159" s="15" t="s">
        <v>160</v>
      </c>
      <c r="E159" s="16" t="s">
        <v>158</v>
      </c>
      <c r="F159" s="15" t="s">
        <v>75</v>
      </c>
      <c r="G159" s="23" t="s">
        <v>76</v>
      </c>
      <c r="H159" s="18">
        <v>20</v>
      </c>
      <c r="I159" s="19"/>
      <c r="J159" s="20">
        <v>1</v>
      </c>
      <c r="K159" s="19">
        <f t="shared" si="0"/>
        <v>0</v>
      </c>
      <c r="L159" s="21">
        <v>0.08</v>
      </c>
      <c r="M159" s="22">
        <f t="shared" si="1"/>
        <v>0</v>
      </c>
      <c r="N159" s="19">
        <f t="shared" si="2"/>
        <v>0</v>
      </c>
    </row>
    <row r="160" spans="1:14" x14ac:dyDescent="0.25">
      <c r="A160" s="13">
        <v>165</v>
      </c>
      <c r="B160" s="13" t="s">
        <v>34</v>
      </c>
      <c r="C160" s="14" t="s">
        <v>114</v>
      </c>
      <c r="D160" s="15" t="s">
        <v>160</v>
      </c>
      <c r="E160" s="16" t="s">
        <v>158</v>
      </c>
      <c r="F160" s="15" t="s">
        <v>156</v>
      </c>
      <c r="G160" s="23" t="s">
        <v>77</v>
      </c>
      <c r="H160" s="18">
        <v>21</v>
      </c>
      <c r="I160" s="19"/>
      <c r="J160" s="20">
        <v>1</v>
      </c>
      <c r="K160" s="19">
        <f t="shared" si="0"/>
        <v>0</v>
      </c>
      <c r="L160" s="21">
        <v>0.08</v>
      </c>
      <c r="M160" s="22">
        <f t="shared" si="1"/>
        <v>0</v>
      </c>
      <c r="N160" s="19">
        <f t="shared" si="2"/>
        <v>0</v>
      </c>
    </row>
    <row r="161" spans="1:14" ht="33.75" x14ac:dyDescent="0.25">
      <c r="A161" s="13">
        <v>166</v>
      </c>
      <c r="B161" s="13" t="s">
        <v>34</v>
      </c>
      <c r="C161" s="14" t="s">
        <v>114</v>
      </c>
      <c r="D161" s="15" t="s">
        <v>161</v>
      </c>
      <c r="E161" s="16" t="s">
        <v>158</v>
      </c>
      <c r="F161" s="15" t="s">
        <v>70</v>
      </c>
      <c r="G161" s="23" t="s">
        <v>71</v>
      </c>
      <c r="H161" s="18">
        <v>19</v>
      </c>
      <c r="I161" s="19"/>
      <c r="J161" s="20">
        <v>1</v>
      </c>
      <c r="K161" s="19">
        <f t="shared" si="0"/>
        <v>0</v>
      </c>
      <c r="L161" s="21">
        <v>0.23</v>
      </c>
      <c r="M161" s="22">
        <f t="shared" si="1"/>
        <v>0</v>
      </c>
      <c r="N161" s="19">
        <f t="shared" si="2"/>
        <v>0</v>
      </c>
    </row>
    <row r="162" spans="1:14" ht="22.5" x14ac:dyDescent="0.25">
      <c r="A162" s="13">
        <v>167</v>
      </c>
      <c r="B162" s="13" t="s">
        <v>34</v>
      </c>
      <c r="C162" s="14" t="s">
        <v>114</v>
      </c>
      <c r="D162" s="15" t="s">
        <v>161</v>
      </c>
      <c r="E162" s="16" t="s">
        <v>158</v>
      </c>
      <c r="F162" s="15"/>
      <c r="G162" s="23" t="s">
        <v>47</v>
      </c>
      <c r="H162" s="18">
        <v>12</v>
      </c>
      <c r="I162" s="19"/>
      <c r="J162" s="20">
        <v>1</v>
      </c>
      <c r="K162" s="19">
        <f t="shared" si="0"/>
        <v>0</v>
      </c>
      <c r="L162" s="21">
        <v>0.23</v>
      </c>
      <c r="M162" s="22">
        <f t="shared" si="1"/>
        <v>0</v>
      </c>
      <c r="N162" s="19">
        <f t="shared" si="2"/>
        <v>0</v>
      </c>
    </row>
    <row r="163" spans="1:14" ht="33.75" x14ac:dyDescent="0.25">
      <c r="A163" s="13">
        <v>168</v>
      </c>
      <c r="B163" s="13" t="s">
        <v>34</v>
      </c>
      <c r="C163" s="14" t="s">
        <v>114</v>
      </c>
      <c r="D163" s="15" t="s">
        <v>161</v>
      </c>
      <c r="E163" s="16" t="s">
        <v>158</v>
      </c>
      <c r="F163" s="15" t="s">
        <v>48</v>
      </c>
      <c r="G163" s="23" t="s">
        <v>49</v>
      </c>
      <c r="H163" s="18">
        <v>13</v>
      </c>
      <c r="I163" s="19"/>
      <c r="J163" s="20">
        <v>1</v>
      </c>
      <c r="K163" s="19">
        <f t="shared" si="0"/>
        <v>0</v>
      </c>
      <c r="L163" s="21">
        <v>0.23</v>
      </c>
      <c r="M163" s="22">
        <f t="shared" si="1"/>
        <v>0</v>
      </c>
      <c r="N163" s="19">
        <f t="shared" si="2"/>
        <v>0</v>
      </c>
    </row>
    <row r="164" spans="1:14" ht="22.5" x14ac:dyDescent="0.25">
      <c r="A164" s="13">
        <v>169</v>
      </c>
      <c r="B164" s="13" t="s">
        <v>34</v>
      </c>
      <c r="C164" s="14" t="s">
        <v>114</v>
      </c>
      <c r="D164" s="15" t="s">
        <v>161</v>
      </c>
      <c r="E164" s="16" t="s">
        <v>158</v>
      </c>
      <c r="F164" s="15" t="s">
        <v>72</v>
      </c>
      <c r="G164" s="23" t="s">
        <v>53</v>
      </c>
      <c r="H164" s="18">
        <v>15</v>
      </c>
      <c r="I164" s="19"/>
      <c r="J164" s="20">
        <v>2</v>
      </c>
      <c r="K164" s="19">
        <f t="shared" si="0"/>
        <v>0</v>
      </c>
      <c r="L164" s="21">
        <v>0.23</v>
      </c>
      <c r="M164" s="22">
        <f t="shared" si="1"/>
        <v>0</v>
      </c>
      <c r="N164" s="19">
        <f t="shared" si="2"/>
        <v>0</v>
      </c>
    </row>
    <row r="165" spans="1:14" ht="67.5" x14ac:dyDescent="0.25">
      <c r="A165" s="13">
        <v>170</v>
      </c>
      <c r="B165" s="13" t="s">
        <v>34</v>
      </c>
      <c r="C165" s="14" t="s">
        <v>114</v>
      </c>
      <c r="D165" s="15" t="s">
        <v>161</v>
      </c>
      <c r="E165" s="16" t="s">
        <v>158</v>
      </c>
      <c r="F165" s="15" t="s">
        <v>159</v>
      </c>
      <c r="G165" s="23" t="s">
        <v>971</v>
      </c>
      <c r="H165" s="18">
        <v>32</v>
      </c>
      <c r="I165" s="19"/>
      <c r="J165" s="20">
        <v>1</v>
      </c>
      <c r="K165" s="19">
        <f t="shared" si="0"/>
        <v>0</v>
      </c>
      <c r="L165" s="21">
        <v>0.23</v>
      </c>
      <c r="M165" s="22">
        <f t="shared" si="1"/>
        <v>0</v>
      </c>
      <c r="N165" s="19">
        <f t="shared" si="2"/>
        <v>0</v>
      </c>
    </row>
    <row r="166" spans="1:14" ht="45" x14ac:dyDescent="0.25">
      <c r="A166" s="13">
        <v>171</v>
      </c>
      <c r="B166" s="13" t="s">
        <v>34</v>
      </c>
      <c r="C166" s="14" t="s">
        <v>114</v>
      </c>
      <c r="D166" s="15" t="s">
        <v>161</v>
      </c>
      <c r="E166" s="16" t="s">
        <v>158</v>
      </c>
      <c r="F166" s="15"/>
      <c r="G166" s="23" t="s">
        <v>973</v>
      </c>
      <c r="H166" s="18">
        <v>32</v>
      </c>
      <c r="I166" s="19"/>
      <c r="J166" s="20">
        <v>1</v>
      </c>
      <c r="K166" s="19">
        <f t="shared" si="0"/>
        <v>0</v>
      </c>
      <c r="L166" s="21">
        <v>0.23</v>
      </c>
      <c r="M166" s="22">
        <f t="shared" si="1"/>
        <v>0</v>
      </c>
      <c r="N166" s="19">
        <f t="shared" si="2"/>
        <v>0</v>
      </c>
    </row>
    <row r="167" spans="1:14" x14ac:dyDescent="0.25">
      <c r="A167" s="13">
        <v>172</v>
      </c>
      <c r="B167" s="13" t="s">
        <v>34</v>
      </c>
      <c r="C167" s="14" t="s">
        <v>114</v>
      </c>
      <c r="D167" s="15" t="s">
        <v>161</v>
      </c>
      <c r="E167" s="16" t="s">
        <v>158</v>
      </c>
      <c r="F167" s="15" t="s">
        <v>75</v>
      </c>
      <c r="G167" s="23" t="s">
        <v>76</v>
      </c>
      <c r="H167" s="18">
        <v>20</v>
      </c>
      <c r="I167" s="19"/>
      <c r="J167" s="20">
        <v>1</v>
      </c>
      <c r="K167" s="19">
        <f t="shared" si="0"/>
        <v>0</v>
      </c>
      <c r="L167" s="21">
        <v>0.08</v>
      </c>
      <c r="M167" s="22">
        <f t="shared" si="1"/>
        <v>0</v>
      </c>
      <c r="N167" s="19">
        <f t="shared" si="2"/>
        <v>0</v>
      </c>
    </row>
    <row r="168" spans="1:14" x14ac:dyDescent="0.25">
      <c r="A168" s="13">
        <v>173</v>
      </c>
      <c r="B168" s="13" t="s">
        <v>34</v>
      </c>
      <c r="C168" s="14" t="s">
        <v>114</v>
      </c>
      <c r="D168" s="15" t="s">
        <v>161</v>
      </c>
      <c r="E168" s="16" t="s">
        <v>158</v>
      </c>
      <c r="F168" s="15" t="s">
        <v>156</v>
      </c>
      <c r="G168" s="23" t="s">
        <v>77</v>
      </c>
      <c r="H168" s="18">
        <v>21</v>
      </c>
      <c r="I168" s="19"/>
      <c r="J168" s="20">
        <v>1</v>
      </c>
      <c r="K168" s="19">
        <f t="shared" si="0"/>
        <v>0</v>
      </c>
      <c r="L168" s="21">
        <v>0.08</v>
      </c>
      <c r="M168" s="22">
        <f t="shared" si="1"/>
        <v>0</v>
      </c>
      <c r="N168" s="19">
        <f t="shared" si="2"/>
        <v>0</v>
      </c>
    </row>
    <row r="169" spans="1:14" ht="22.5" x14ac:dyDescent="0.25">
      <c r="A169" s="13">
        <v>174</v>
      </c>
      <c r="B169" s="13" t="s">
        <v>34</v>
      </c>
      <c r="C169" s="14" t="s">
        <v>114</v>
      </c>
      <c r="D169" s="15" t="s">
        <v>162</v>
      </c>
      <c r="E169" s="16" t="s">
        <v>163</v>
      </c>
      <c r="F169" s="15"/>
      <c r="G169" s="23" t="s">
        <v>164</v>
      </c>
      <c r="H169" s="18">
        <v>24</v>
      </c>
      <c r="I169" s="19"/>
      <c r="J169" s="20">
        <v>6</v>
      </c>
      <c r="K169" s="19">
        <f t="shared" si="0"/>
        <v>0</v>
      </c>
      <c r="L169" s="21">
        <v>0.23</v>
      </c>
      <c r="M169" s="22">
        <f t="shared" si="1"/>
        <v>0</v>
      </c>
      <c r="N169" s="19">
        <f t="shared" si="2"/>
        <v>0</v>
      </c>
    </row>
    <row r="170" spans="1:14" ht="22.5" x14ac:dyDescent="0.25">
      <c r="A170" s="13">
        <v>176</v>
      </c>
      <c r="B170" s="13" t="s">
        <v>34</v>
      </c>
      <c r="C170" s="14" t="s">
        <v>114</v>
      </c>
      <c r="D170" s="15" t="s">
        <v>162</v>
      </c>
      <c r="E170" s="16" t="s">
        <v>163</v>
      </c>
      <c r="F170" s="15"/>
      <c r="G170" s="23" t="s">
        <v>91</v>
      </c>
      <c r="H170" s="18">
        <v>25</v>
      </c>
      <c r="I170" s="19"/>
      <c r="J170" s="20">
        <v>1</v>
      </c>
      <c r="K170" s="19">
        <f t="shared" si="0"/>
        <v>0</v>
      </c>
      <c r="L170" s="21">
        <v>0.23</v>
      </c>
      <c r="M170" s="22">
        <f t="shared" si="1"/>
        <v>0</v>
      </c>
      <c r="N170" s="19">
        <f t="shared" si="2"/>
        <v>0</v>
      </c>
    </row>
    <row r="171" spans="1:14" ht="22.5" x14ac:dyDescent="0.25">
      <c r="A171" s="13">
        <v>177</v>
      </c>
      <c r="B171" s="13" t="s">
        <v>34</v>
      </c>
      <c r="C171" s="14" t="s">
        <v>114</v>
      </c>
      <c r="D171" s="15" t="s">
        <v>162</v>
      </c>
      <c r="E171" s="16" t="s">
        <v>163</v>
      </c>
      <c r="F171" s="15" t="s">
        <v>165</v>
      </c>
      <c r="G171" s="23" t="s">
        <v>136</v>
      </c>
      <c r="H171" s="18">
        <v>35</v>
      </c>
      <c r="I171" s="19"/>
      <c r="J171" s="20">
        <v>4</v>
      </c>
      <c r="K171" s="19">
        <f t="shared" si="0"/>
        <v>0</v>
      </c>
      <c r="L171" s="21">
        <v>0.08</v>
      </c>
      <c r="M171" s="22">
        <f t="shared" si="1"/>
        <v>0</v>
      </c>
      <c r="N171" s="19">
        <f t="shared" si="2"/>
        <v>0</v>
      </c>
    </row>
    <row r="172" spans="1:14" ht="22.5" x14ac:dyDescent="0.25">
      <c r="A172" s="13">
        <v>178</v>
      </c>
      <c r="B172" s="13" t="s">
        <v>34</v>
      </c>
      <c r="C172" s="14" t="s">
        <v>114</v>
      </c>
      <c r="D172" s="15" t="s">
        <v>166</v>
      </c>
      <c r="E172" s="16" t="s">
        <v>167</v>
      </c>
      <c r="F172" s="15" t="s">
        <v>168</v>
      </c>
      <c r="G172" s="23" t="s">
        <v>169</v>
      </c>
      <c r="H172" s="18">
        <v>6</v>
      </c>
      <c r="I172" s="19"/>
      <c r="J172" s="20">
        <v>5</v>
      </c>
      <c r="K172" s="19">
        <f t="shared" si="0"/>
        <v>0</v>
      </c>
      <c r="L172" s="21">
        <v>0.23</v>
      </c>
      <c r="M172" s="22">
        <f t="shared" si="1"/>
        <v>0</v>
      </c>
      <c r="N172" s="19">
        <f t="shared" si="2"/>
        <v>0</v>
      </c>
    </row>
    <row r="173" spans="1:14" ht="22.5" x14ac:dyDescent="0.25">
      <c r="A173" s="13">
        <v>179</v>
      </c>
      <c r="B173" s="13" t="s">
        <v>34</v>
      </c>
      <c r="C173" s="14" t="s">
        <v>114</v>
      </c>
      <c r="D173" s="15" t="s">
        <v>166</v>
      </c>
      <c r="E173" s="16" t="s">
        <v>167</v>
      </c>
      <c r="F173" s="15" t="s">
        <v>18</v>
      </c>
      <c r="G173" s="23" t="s">
        <v>19</v>
      </c>
      <c r="H173" s="18">
        <v>1</v>
      </c>
      <c r="I173" s="19"/>
      <c r="J173" s="20">
        <v>3</v>
      </c>
      <c r="K173" s="19">
        <f t="shared" si="0"/>
        <v>0</v>
      </c>
      <c r="L173" s="21">
        <v>0.23</v>
      </c>
      <c r="M173" s="22">
        <f t="shared" si="1"/>
        <v>0</v>
      </c>
      <c r="N173" s="19">
        <f t="shared" si="2"/>
        <v>0</v>
      </c>
    </row>
    <row r="174" spans="1:14" ht="33.75" x14ac:dyDescent="0.25">
      <c r="A174" s="13">
        <v>180</v>
      </c>
      <c r="B174" s="13" t="s">
        <v>34</v>
      </c>
      <c r="C174" s="14" t="s">
        <v>114</v>
      </c>
      <c r="D174" s="15" t="s">
        <v>170</v>
      </c>
      <c r="E174" s="16" t="s">
        <v>171</v>
      </c>
      <c r="F174" s="15" t="s">
        <v>70</v>
      </c>
      <c r="G174" s="23" t="s">
        <v>71</v>
      </c>
      <c r="H174" s="18">
        <v>19</v>
      </c>
      <c r="I174" s="19"/>
      <c r="J174" s="20">
        <v>1</v>
      </c>
      <c r="K174" s="19">
        <f t="shared" si="0"/>
        <v>0</v>
      </c>
      <c r="L174" s="21">
        <v>0.23</v>
      </c>
      <c r="M174" s="22">
        <f t="shared" si="1"/>
        <v>0</v>
      </c>
      <c r="N174" s="19">
        <f t="shared" si="2"/>
        <v>0</v>
      </c>
    </row>
    <row r="175" spans="1:14" ht="22.5" x14ac:dyDescent="0.25">
      <c r="A175" s="13">
        <v>181</v>
      </c>
      <c r="B175" s="13" t="s">
        <v>34</v>
      </c>
      <c r="C175" s="14" t="s">
        <v>114</v>
      </c>
      <c r="D175" s="15" t="s">
        <v>170</v>
      </c>
      <c r="E175" s="16" t="s">
        <v>171</v>
      </c>
      <c r="F175" s="15"/>
      <c r="G175" s="23" t="s">
        <v>47</v>
      </c>
      <c r="H175" s="18">
        <v>12</v>
      </c>
      <c r="I175" s="19"/>
      <c r="J175" s="20">
        <v>1</v>
      </c>
      <c r="K175" s="19">
        <f t="shared" si="0"/>
        <v>0</v>
      </c>
      <c r="L175" s="21">
        <v>0.23</v>
      </c>
      <c r="M175" s="22">
        <f t="shared" si="1"/>
        <v>0</v>
      </c>
      <c r="N175" s="19">
        <f t="shared" si="2"/>
        <v>0</v>
      </c>
    </row>
    <row r="176" spans="1:14" ht="33.75" x14ac:dyDescent="0.25">
      <c r="A176" s="13">
        <v>182</v>
      </c>
      <c r="B176" s="13" t="s">
        <v>34</v>
      </c>
      <c r="C176" s="14" t="s">
        <v>114</v>
      </c>
      <c r="D176" s="15" t="s">
        <v>170</v>
      </c>
      <c r="E176" s="16" t="s">
        <v>171</v>
      </c>
      <c r="F176" s="15" t="s">
        <v>48</v>
      </c>
      <c r="G176" s="23" t="s">
        <v>49</v>
      </c>
      <c r="H176" s="18">
        <v>13</v>
      </c>
      <c r="I176" s="19"/>
      <c r="J176" s="20">
        <v>1</v>
      </c>
      <c r="K176" s="19">
        <f t="shared" si="0"/>
        <v>0</v>
      </c>
      <c r="L176" s="21">
        <v>0.23</v>
      </c>
      <c r="M176" s="22">
        <f t="shared" si="1"/>
        <v>0</v>
      </c>
      <c r="N176" s="19">
        <f t="shared" si="2"/>
        <v>0</v>
      </c>
    </row>
    <row r="177" spans="1:14" ht="22.5" x14ac:dyDescent="0.25">
      <c r="A177" s="13">
        <v>183</v>
      </c>
      <c r="B177" s="13" t="s">
        <v>34</v>
      </c>
      <c r="C177" s="14" t="s">
        <v>114</v>
      </c>
      <c r="D177" s="15" t="s">
        <v>170</v>
      </c>
      <c r="E177" s="16" t="s">
        <v>171</v>
      </c>
      <c r="F177" s="15" t="s">
        <v>72</v>
      </c>
      <c r="G177" s="23" t="s">
        <v>53</v>
      </c>
      <c r="H177" s="18">
        <v>15</v>
      </c>
      <c r="I177" s="19"/>
      <c r="J177" s="20">
        <v>2</v>
      </c>
      <c r="K177" s="19">
        <f t="shared" si="0"/>
        <v>0</v>
      </c>
      <c r="L177" s="21">
        <v>0.23</v>
      </c>
      <c r="M177" s="22">
        <f t="shared" si="1"/>
        <v>0</v>
      </c>
      <c r="N177" s="19">
        <f t="shared" si="2"/>
        <v>0</v>
      </c>
    </row>
    <row r="178" spans="1:14" x14ac:dyDescent="0.25">
      <c r="A178" s="13">
        <v>184</v>
      </c>
      <c r="B178" s="13" t="s">
        <v>34</v>
      </c>
      <c r="C178" s="14" t="s">
        <v>114</v>
      </c>
      <c r="D178" s="15" t="s">
        <v>170</v>
      </c>
      <c r="E178" s="16" t="s">
        <v>171</v>
      </c>
      <c r="F178" s="15" t="s">
        <v>172</v>
      </c>
      <c r="G178" s="23" t="s">
        <v>173</v>
      </c>
      <c r="H178" s="18">
        <v>37</v>
      </c>
      <c r="I178" s="19"/>
      <c r="J178" s="20">
        <v>1</v>
      </c>
      <c r="K178" s="19">
        <f t="shared" si="0"/>
        <v>0</v>
      </c>
      <c r="L178" s="21">
        <v>0.08</v>
      </c>
      <c r="M178" s="22">
        <f t="shared" si="1"/>
        <v>0</v>
      </c>
      <c r="N178" s="19">
        <f t="shared" si="2"/>
        <v>0</v>
      </c>
    </row>
    <row r="179" spans="1:14" x14ac:dyDescent="0.25">
      <c r="A179" s="13">
        <v>185</v>
      </c>
      <c r="B179" s="13" t="s">
        <v>34</v>
      </c>
      <c r="C179" s="14" t="s">
        <v>114</v>
      </c>
      <c r="D179" s="15" t="s">
        <v>170</v>
      </c>
      <c r="E179" s="16" t="s">
        <v>171</v>
      </c>
      <c r="F179" s="15"/>
      <c r="G179" s="23" t="s">
        <v>76</v>
      </c>
      <c r="H179" s="18">
        <v>20</v>
      </c>
      <c r="I179" s="19"/>
      <c r="J179" s="20">
        <v>1</v>
      </c>
      <c r="K179" s="19">
        <f t="shared" si="0"/>
        <v>0</v>
      </c>
      <c r="L179" s="21">
        <v>0.08</v>
      </c>
      <c r="M179" s="22">
        <f t="shared" si="1"/>
        <v>0</v>
      </c>
      <c r="N179" s="19">
        <f t="shared" si="2"/>
        <v>0</v>
      </c>
    </row>
    <row r="180" spans="1:14" ht="22.5" x14ac:dyDescent="0.25">
      <c r="A180" s="13">
        <v>186</v>
      </c>
      <c r="B180" s="13" t="s">
        <v>34</v>
      </c>
      <c r="C180" s="14" t="s">
        <v>114</v>
      </c>
      <c r="D180" s="15" t="s">
        <v>170</v>
      </c>
      <c r="E180" s="16" t="s">
        <v>171</v>
      </c>
      <c r="F180" s="15" t="s">
        <v>155</v>
      </c>
      <c r="G180" s="23" t="s">
        <v>74</v>
      </c>
      <c r="H180" s="18">
        <v>5</v>
      </c>
      <c r="I180" s="19"/>
      <c r="J180" s="20">
        <v>1</v>
      </c>
      <c r="K180" s="19">
        <f t="shared" si="0"/>
        <v>0</v>
      </c>
      <c r="L180" s="21">
        <v>0.23</v>
      </c>
      <c r="M180" s="22">
        <f t="shared" si="1"/>
        <v>0</v>
      </c>
      <c r="N180" s="19">
        <f t="shared" si="2"/>
        <v>0</v>
      </c>
    </row>
    <row r="181" spans="1:14" ht="101.25" x14ac:dyDescent="0.25">
      <c r="A181" s="13">
        <v>187</v>
      </c>
      <c r="B181" s="13" t="s">
        <v>34</v>
      </c>
      <c r="C181" s="14" t="s">
        <v>114</v>
      </c>
      <c r="D181" s="15" t="s">
        <v>170</v>
      </c>
      <c r="E181" s="16" t="s">
        <v>171</v>
      </c>
      <c r="F181" s="15" t="s">
        <v>159</v>
      </c>
      <c r="G181" s="23" t="s">
        <v>974</v>
      </c>
      <c r="H181" s="18">
        <v>32</v>
      </c>
      <c r="I181" s="19"/>
      <c r="J181" s="20">
        <v>1</v>
      </c>
      <c r="K181" s="19">
        <f t="shared" si="0"/>
        <v>0</v>
      </c>
      <c r="L181" s="21">
        <v>0.23</v>
      </c>
      <c r="M181" s="22">
        <f t="shared" si="1"/>
        <v>0</v>
      </c>
      <c r="N181" s="19">
        <f t="shared" si="2"/>
        <v>0</v>
      </c>
    </row>
    <row r="182" spans="1:14" x14ac:dyDescent="0.25">
      <c r="A182" s="13">
        <v>188</v>
      </c>
      <c r="B182" s="13" t="s">
        <v>34</v>
      </c>
      <c r="C182" s="14" t="s">
        <v>114</v>
      </c>
      <c r="D182" s="15" t="s">
        <v>170</v>
      </c>
      <c r="E182" s="16" t="s">
        <v>171</v>
      </c>
      <c r="F182" s="15" t="s">
        <v>156</v>
      </c>
      <c r="G182" s="23" t="s">
        <v>77</v>
      </c>
      <c r="H182" s="18">
        <v>21</v>
      </c>
      <c r="I182" s="19"/>
      <c r="J182" s="20">
        <v>1</v>
      </c>
      <c r="K182" s="19">
        <f t="shared" si="0"/>
        <v>0</v>
      </c>
      <c r="L182" s="21">
        <v>0.08</v>
      </c>
      <c r="M182" s="22">
        <f t="shared" si="1"/>
        <v>0</v>
      </c>
      <c r="N182" s="19">
        <f t="shared" si="2"/>
        <v>0</v>
      </c>
    </row>
    <row r="183" spans="1:14" x14ac:dyDescent="0.25">
      <c r="A183" s="13">
        <v>190</v>
      </c>
      <c r="B183" s="13" t="s">
        <v>34</v>
      </c>
      <c r="C183" s="14" t="s">
        <v>114</v>
      </c>
      <c r="D183" s="15" t="s">
        <v>174</v>
      </c>
      <c r="E183" s="16" t="s">
        <v>175</v>
      </c>
      <c r="F183" s="15"/>
      <c r="G183" s="23" t="s">
        <v>91</v>
      </c>
      <c r="H183" s="18">
        <v>25</v>
      </c>
      <c r="I183" s="19"/>
      <c r="J183" s="20">
        <v>1</v>
      </c>
      <c r="K183" s="19">
        <f t="shared" si="0"/>
        <v>0</v>
      </c>
      <c r="L183" s="21">
        <v>0.23</v>
      </c>
      <c r="M183" s="22">
        <f t="shared" si="1"/>
        <v>0</v>
      </c>
      <c r="N183" s="19">
        <f t="shared" si="2"/>
        <v>0</v>
      </c>
    </row>
    <row r="184" spans="1:14" x14ac:dyDescent="0.25">
      <c r="A184" s="13">
        <v>191</v>
      </c>
      <c r="B184" s="13" t="s">
        <v>34</v>
      </c>
      <c r="C184" s="14" t="s">
        <v>114</v>
      </c>
      <c r="D184" s="15" t="s">
        <v>174</v>
      </c>
      <c r="E184" s="16" t="s">
        <v>175</v>
      </c>
      <c r="F184" s="15" t="s">
        <v>165</v>
      </c>
      <c r="G184" s="23" t="s">
        <v>136</v>
      </c>
      <c r="H184" s="18">
        <v>35</v>
      </c>
      <c r="I184" s="19"/>
      <c r="J184" s="20">
        <v>4</v>
      </c>
      <c r="K184" s="19">
        <f t="shared" si="0"/>
        <v>0</v>
      </c>
      <c r="L184" s="21">
        <v>0.08</v>
      </c>
      <c r="M184" s="22">
        <f t="shared" si="1"/>
        <v>0</v>
      </c>
      <c r="N184" s="19">
        <f t="shared" si="2"/>
        <v>0</v>
      </c>
    </row>
    <row r="185" spans="1:14" ht="33.75" x14ac:dyDescent="0.25">
      <c r="A185" s="13">
        <v>192</v>
      </c>
      <c r="B185" s="13" t="s">
        <v>34</v>
      </c>
      <c r="C185" s="14" t="s">
        <v>114</v>
      </c>
      <c r="D185" s="15" t="s">
        <v>176</v>
      </c>
      <c r="E185" s="16" t="s">
        <v>177</v>
      </c>
      <c r="F185" s="15" t="s">
        <v>70</v>
      </c>
      <c r="G185" s="23" t="s">
        <v>71</v>
      </c>
      <c r="H185" s="18">
        <v>19</v>
      </c>
      <c r="I185" s="19"/>
      <c r="J185" s="20">
        <v>1</v>
      </c>
      <c r="K185" s="19">
        <f t="shared" si="0"/>
        <v>0</v>
      </c>
      <c r="L185" s="21">
        <v>0.23</v>
      </c>
      <c r="M185" s="22">
        <f t="shared" si="1"/>
        <v>0</v>
      </c>
      <c r="N185" s="19">
        <f t="shared" si="2"/>
        <v>0</v>
      </c>
    </row>
    <row r="186" spans="1:14" ht="22.5" x14ac:dyDescent="0.25">
      <c r="A186" s="13">
        <v>193</v>
      </c>
      <c r="B186" s="13" t="s">
        <v>34</v>
      </c>
      <c r="C186" s="14" t="s">
        <v>114</v>
      </c>
      <c r="D186" s="15" t="s">
        <v>176</v>
      </c>
      <c r="E186" s="16" t="s">
        <v>177</v>
      </c>
      <c r="F186" s="15"/>
      <c r="G186" s="23" t="s">
        <v>47</v>
      </c>
      <c r="H186" s="18">
        <v>12</v>
      </c>
      <c r="I186" s="19"/>
      <c r="J186" s="20">
        <v>1</v>
      </c>
      <c r="K186" s="19">
        <f t="shared" si="0"/>
        <v>0</v>
      </c>
      <c r="L186" s="21">
        <v>0.23</v>
      </c>
      <c r="M186" s="22">
        <f t="shared" si="1"/>
        <v>0</v>
      </c>
      <c r="N186" s="19">
        <f t="shared" si="2"/>
        <v>0</v>
      </c>
    </row>
    <row r="187" spans="1:14" ht="33.75" x14ac:dyDescent="0.25">
      <c r="A187" s="13">
        <v>194</v>
      </c>
      <c r="B187" s="13" t="s">
        <v>34</v>
      </c>
      <c r="C187" s="14" t="s">
        <v>114</v>
      </c>
      <c r="D187" s="15" t="s">
        <v>176</v>
      </c>
      <c r="E187" s="16" t="s">
        <v>177</v>
      </c>
      <c r="F187" s="15" t="s">
        <v>48</v>
      </c>
      <c r="G187" s="23" t="s">
        <v>49</v>
      </c>
      <c r="H187" s="18">
        <v>13</v>
      </c>
      <c r="I187" s="19"/>
      <c r="J187" s="20">
        <v>1</v>
      </c>
      <c r="K187" s="19">
        <f t="shared" si="0"/>
        <v>0</v>
      </c>
      <c r="L187" s="21">
        <v>0.23</v>
      </c>
      <c r="M187" s="22">
        <f t="shared" si="1"/>
        <v>0</v>
      </c>
      <c r="N187" s="19">
        <f t="shared" si="2"/>
        <v>0</v>
      </c>
    </row>
    <row r="188" spans="1:14" ht="22.5" x14ac:dyDescent="0.25">
      <c r="A188" s="13">
        <v>195</v>
      </c>
      <c r="B188" s="13" t="s">
        <v>34</v>
      </c>
      <c r="C188" s="14" t="s">
        <v>114</v>
      </c>
      <c r="D188" s="15" t="s">
        <v>176</v>
      </c>
      <c r="E188" s="16" t="s">
        <v>177</v>
      </c>
      <c r="F188" s="15" t="s">
        <v>72</v>
      </c>
      <c r="G188" s="23" t="s">
        <v>53</v>
      </c>
      <c r="H188" s="18">
        <v>15</v>
      </c>
      <c r="I188" s="19"/>
      <c r="J188" s="20">
        <v>2</v>
      </c>
      <c r="K188" s="19">
        <f t="shared" si="0"/>
        <v>0</v>
      </c>
      <c r="L188" s="21">
        <v>0.23</v>
      </c>
      <c r="M188" s="22">
        <f t="shared" si="1"/>
        <v>0</v>
      </c>
      <c r="N188" s="19">
        <f t="shared" si="2"/>
        <v>0</v>
      </c>
    </row>
    <row r="189" spans="1:14" ht="67.5" x14ac:dyDescent="0.25">
      <c r="A189" s="13">
        <v>196</v>
      </c>
      <c r="B189" s="13" t="s">
        <v>34</v>
      </c>
      <c r="C189" s="14" t="s">
        <v>114</v>
      </c>
      <c r="D189" s="15" t="s">
        <v>176</v>
      </c>
      <c r="E189" s="16" t="s">
        <v>177</v>
      </c>
      <c r="F189" s="15" t="s">
        <v>159</v>
      </c>
      <c r="G189" s="23" t="s">
        <v>975</v>
      </c>
      <c r="H189" s="18">
        <v>32</v>
      </c>
      <c r="I189" s="19"/>
      <c r="J189" s="20">
        <v>1</v>
      </c>
      <c r="K189" s="19">
        <f t="shared" si="0"/>
        <v>0</v>
      </c>
      <c r="L189" s="21">
        <v>0.23</v>
      </c>
      <c r="M189" s="22">
        <f t="shared" si="1"/>
        <v>0</v>
      </c>
      <c r="N189" s="19">
        <f t="shared" si="2"/>
        <v>0</v>
      </c>
    </row>
    <row r="190" spans="1:14" ht="45" x14ac:dyDescent="0.25">
      <c r="A190" s="13">
        <v>197</v>
      </c>
      <c r="B190" s="13" t="s">
        <v>34</v>
      </c>
      <c r="C190" s="14" t="s">
        <v>114</v>
      </c>
      <c r="D190" s="15" t="s">
        <v>176</v>
      </c>
      <c r="E190" s="16" t="s">
        <v>177</v>
      </c>
      <c r="F190" s="15"/>
      <c r="G190" s="23" t="s">
        <v>976</v>
      </c>
      <c r="H190" s="18">
        <v>32</v>
      </c>
      <c r="I190" s="19"/>
      <c r="J190" s="20">
        <v>1</v>
      </c>
      <c r="K190" s="19">
        <f t="shared" si="0"/>
        <v>0</v>
      </c>
      <c r="L190" s="21">
        <v>0.23</v>
      </c>
      <c r="M190" s="22">
        <f t="shared" si="1"/>
        <v>0</v>
      </c>
      <c r="N190" s="19">
        <f t="shared" si="2"/>
        <v>0</v>
      </c>
    </row>
    <row r="191" spans="1:14" x14ac:dyDescent="0.25">
      <c r="A191" s="13">
        <v>198</v>
      </c>
      <c r="B191" s="13" t="s">
        <v>34</v>
      </c>
      <c r="C191" s="14" t="s">
        <v>114</v>
      </c>
      <c r="D191" s="15" t="s">
        <v>176</v>
      </c>
      <c r="E191" s="16" t="s">
        <v>177</v>
      </c>
      <c r="F191" s="15" t="s">
        <v>75</v>
      </c>
      <c r="G191" s="23" t="s">
        <v>76</v>
      </c>
      <c r="H191" s="18">
        <v>20</v>
      </c>
      <c r="I191" s="19"/>
      <c r="J191" s="20">
        <v>1</v>
      </c>
      <c r="K191" s="19">
        <f t="shared" si="0"/>
        <v>0</v>
      </c>
      <c r="L191" s="21">
        <v>0.08</v>
      </c>
      <c r="M191" s="22">
        <f t="shared" si="1"/>
        <v>0</v>
      </c>
      <c r="N191" s="19">
        <f t="shared" si="2"/>
        <v>0</v>
      </c>
    </row>
    <row r="192" spans="1:14" x14ac:dyDescent="0.25">
      <c r="A192" s="13">
        <v>199</v>
      </c>
      <c r="B192" s="13" t="s">
        <v>34</v>
      </c>
      <c r="C192" s="14" t="s">
        <v>114</v>
      </c>
      <c r="D192" s="15" t="s">
        <v>176</v>
      </c>
      <c r="E192" s="16" t="s">
        <v>177</v>
      </c>
      <c r="F192" s="15" t="s">
        <v>156</v>
      </c>
      <c r="G192" s="23" t="s">
        <v>77</v>
      </c>
      <c r="H192" s="18">
        <v>21</v>
      </c>
      <c r="I192" s="19"/>
      <c r="J192" s="20">
        <v>1</v>
      </c>
      <c r="K192" s="19">
        <f t="shared" si="0"/>
        <v>0</v>
      </c>
      <c r="L192" s="21">
        <v>0.08</v>
      </c>
      <c r="M192" s="22">
        <f t="shared" si="1"/>
        <v>0</v>
      </c>
      <c r="N192" s="19">
        <f t="shared" si="2"/>
        <v>0</v>
      </c>
    </row>
    <row r="193" spans="1:14" ht="67.5" x14ac:dyDescent="0.25">
      <c r="A193" s="13">
        <v>200</v>
      </c>
      <c r="B193" s="13" t="s">
        <v>34</v>
      </c>
      <c r="C193" s="14" t="s">
        <v>114</v>
      </c>
      <c r="D193" s="15" t="s">
        <v>178</v>
      </c>
      <c r="E193" s="16" t="s">
        <v>179</v>
      </c>
      <c r="F193" s="15" t="s">
        <v>125</v>
      </c>
      <c r="G193" s="23" t="s">
        <v>967</v>
      </c>
      <c r="H193" s="18">
        <v>31</v>
      </c>
      <c r="I193" s="19"/>
      <c r="J193" s="20">
        <v>1</v>
      </c>
      <c r="K193" s="19">
        <f t="shared" si="0"/>
        <v>0</v>
      </c>
      <c r="L193" s="21">
        <v>0.23</v>
      </c>
      <c r="M193" s="22">
        <f t="shared" si="1"/>
        <v>0</v>
      </c>
      <c r="N193" s="19">
        <f t="shared" si="2"/>
        <v>0</v>
      </c>
    </row>
    <row r="194" spans="1:14" x14ac:dyDescent="0.25">
      <c r="A194" s="13">
        <v>201</v>
      </c>
      <c r="B194" s="13" t="s">
        <v>34</v>
      </c>
      <c r="C194" s="14" t="s">
        <v>114</v>
      </c>
      <c r="D194" s="15" t="s">
        <v>178</v>
      </c>
      <c r="E194" s="16" t="s">
        <v>179</v>
      </c>
      <c r="F194" s="15" t="s">
        <v>180</v>
      </c>
      <c r="G194" s="23" t="s">
        <v>181</v>
      </c>
      <c r="H194" s="18">
        <v>31</v>
      </c>
      <c r="I194" s="19"/>
      <c r="J194" s="20">
        <v>1</v>
      </c>
      <c r="K194" s="19">
        <f t="shared" si="0"/>
        <v>0</v>
      </c>
      <c r="L194" s="21">
        <v>0.23</v>
      </c>
      <c r="M194" s="22">
        <f t="shared" si="1"/>
        <v>0</v>
      </c>
      <c r="N194" s="19">
        <f t="shared" si="2"/>
        <v>0</v>
      </c>
    </row>
    <row r="195" spans="1:14" ht="33.75" x14ac:dyDescent="0.25">
      <c r="A195" s="13">
        <v>202</v>
      </c>
      <c r="B195" s="13" t="s">
        <v>34</v>
      </c>
      <c r="C195" s="14" t="s">
        <v>114</v>
      </c>
      <c r="D195" s="15" t="s">
        <v>178</v>
      </c>
      <c r="E195" s="16" t="s">
        <v>179</v>
      </c>
      <c r="F195" s="15"/>
      <c r="G195" s="23" t="s">
        <v>968</v>
      </c>
      <c r="H195" s="18">
        <v>31</v>
      </c>
      <c r="I195" s="19"/>
      <c r="J195" s="20">
        <v>1</v>
      </c>
      <c r="K195" s="19">
        <f t="shared" si="0"/>
        <v>0</v>
      </c>
      <c r="L195" s="21">
        <v>0.23</v>
      </c>
      <c r="M195" s="22">
        <f t="shared" si="1"/>
        <v>0</v>
      </c>
      <c r="N195" s="19">
        <f t="shared" si="2"/>
        <v>0</v>
      </c>
    </row>
    <row r="196" spans="1:14" x14ac:dyDescent="0.25">
      <c r="A196" s="13">
        <v>203</v>
      </c>
      <c r="B196" s="13" t="s">
        <v>34</v>
      </c>
      <c r="C196" s="14" t="s">
        <v>114</v>
      </c>
      <c r="D196" s="15" t="s">
        <v>178</v>
      </c>
      <c r="E196" s="16" t="s">
        <v>179</v>
      </c>
      <c r="F196" s="15" t="s">
        <v>75</v>
      </c>
      <c r="G196" s="23" t="s">
        <v>76</v>
      </c>
      <c r="H196" s="18">
        <v>20</v>
      </c>
      <c r="I196" s="19"/>
      <c r="J196" s="20">
        <v>1</v>
      </c>
      <c r="K196" s="19">
        <f t="shared" si="0"/>
        <v>0</v>
      </c>
      <c r="L196" s="21">
        <v>0.08</v>
      </c>
      <c r="M196" s="22">
        <f t="shared" si="1"/>
        <v>0</v>
      </c>
      <c r="N196" s="19">
        <f t="shared" si="2"/>
        <v>0</v>
      </c>
    </row>
    <row r="197" spans="1:14" ht="33.75" x14ac:dyDescent="0.25">
      <c r="A197" s="13">
        <v>204</v>
      </c>
      <c r="B197" s="13" t="s">
        <v>34</v>
      </c>
      <c r="C197" s="14" t="s">
        <v>114</v>
      </c>
      <c r="D197" s="15" t="s">
        <v>182</v>
      </c>
      <c r="E197" s="16" t="s">
        <v>183</v>
      </c>
      <c r="F197" s="15" t="s">
        <v>70</v>
      </c>
      <c r="G197" s="23" t="s">
        <v>71</v>
      </c>
      <c r="H197" s="18">
        <v>19</v>
      </c>
      <c r="I197" s="19"/>
      <c r="J197" s="20">
        <v>1</v>
      </c>
      <c r="K197" s="19">
        <f t="shared" si="0"/>
        <v>0</v>
      </c>
      <c r="L197" s="21">
        <v>0.23</v>
      </c>
      <c r="M197" s="22">
        <f t="shared" si="1"/>
        <v>0</v>
      </c>
      <c r="N197" s="19">
        <f t="shared" si="2"/>
        <v>0</v>
      </c>
    </row>
    <row r="198" spans="1:14" ht="22.5" x14ac:dyDescent="0.25">
      <c r="A198" s="13">
        <v>205</v>
      </c>
      <c r="B198" s="13" t="s">
        <v>34</v>
      </c>
      <c r="C198" s="14" t="s">
        <v>114</v>
      </c>
      <c r="D198" s="15" t="s">
        <v>182</v>
      </c>
      <c r="E198" s="16" t="s">
        <v>183</v>
      </c>
      <c r="F198" s="15"/>
      <c r="G198" s="23" t="s">
        <v>47</v>
      </c>
      <c r="H198" s="18">
        <v>12</v>
      </c>
      <c r="I198" s="19"/>
      <c r="J198" s="20">
        <v>1</v>
      </c>
      <c r="K198" s="19">
        <f t="shared" si="0"/>
        <v>0</v>
      </c>
      <c r="L198" s="21">
        <v>0.23</v>
      </c>
      <c r="M198" s="22">
        <f t="shared" si="1"/>
        <v>0</v>
      </c>
      <c r="N198" s="19">
        <f t="shared" si="2"/>
        <v>0</v>
      </c>
    </row>
    <row r="199" spans="1:14" ht="33.75" x14ac:dyDescent="0.25">
      <c r="A199" s="13">
        <v>206</v>
      </c>
      <c r="B199" s="13" t="s">
        <v>34</v>
      </c>
      <c r="C199" s="14" t="s">
        <v>114</v>
      </c>
      <c r="D199" s="15" t="s">
        <v>182</v>
      </c>
      <c r="E199" s="16" t="s">
        <v>183</v>
      </c>
      <c r="F199" s="15" t="s">
        <v>48</v>
      </c>
      <c r="G199" s="23" t="s">
        <v>49</v>
      </c>
      <c r="H199" s="18">
        <v>13</v>
      </c>
      <c r="I199" s="19"/>
      <c r="J199" s="20">
        <v>1</v>
      </c>
      <c r="K199" s="19">
        <f t="shared" si="0"/>
        <v>0</v>
      </c>
      <c r="L199" s="21">
        <v>0.23</v>
      </c>
      <c r="M199" s="22">
        <f t="shared" si="1"/>
        <v>0</v>
      </c>
      <c r="N199" s="19">
        <f t="shared" si="2"/>
        <v>0</v>
      </c>
    </row>
    <row r="200" spans="1:14" ht="22.5" x14ac:dyDescent="0.25">
      <c r="A200" s="13">
        <v>207</v>
      </c>
      <c r="B200" s="13" t="s">
        <v>34</v>
      </c>
      <c r="C200" s="14" t="s">
        <v>114</v>
      </c>
      <c r="D200" s="15" t="s">
        <v>182</v>
      </c>
      <c r="E200" s="16" t="s">
        <v>183</v>
      </c>
      <c r="F200" s="15" t="s">
        <v>72</v>
      </c>
      <c r="G200" s="23" t="s">
        <v>53</v>
      </c>
      <c r="H200" s="18">
        <v>15</v>
      </c>
      <c r="I200" s="19"/>
      <c r="J200" s="20">
        <v>2</v>
      </c>
      <c r="K200" s="19">
        <f t="shared" si="0"/>
        <v>0</v>
      </c>
      <c r="L200" s="21">
        <v>0.23</v>
      </c>
      <c r="M200" s="22">
        <f t="shared" si="1"/>
        <v>0</v>
      </c>
      <c r="N200" s="19">
        <f t="shared" si="2"/>
        <v>0</v>
      </c>
    </row>
    <row r="201" spans="1:14" ht="67.5" x14ac:dyDescent="0.25">
      <c r="A201" s="13">
        <v>208</v>
      </c>
      <c r="B201" s="13" t="s">
        <v>34</v>
      </c>
      <c r="C201" s="14" t="s">
        <v>114</v>
      </c>
      <c r="D201" s="15" t="s">
        <v>182</v>
      </c>
      <c r="E201" s="16" t="s">
        <v>183</v>
      </c>
      <c r="F201" s="15" t="s">
        <v>159</v>
      </c>
      <c r="G201" s="23" t="s">
        <v>975</v>
      </c>
      <c r="H201" s="18">
        <v>32</v>
      </c>
      <c r="I201" s="19"/>
      <c r="J201" s="20">
        <v>1</v>
      </c>
      <c r="K201" s="19">
        <f t="shared" si="0"/>
        <v>0</v>
      </c>
      <c r="L201" s="21">
        <v>0.23</v>
      </c>
      <c r="M201" s="22">
        <f t="shared" si="1"/>
        <v>0</v>
      </c>
      <c r="N201" s="19">
        <f t="shared" si="2"/>
        <v>0</v>
      </c>
    </row>
    <row r="202" spans="1:14" ht="45" x14ac:dyDescent="0.25">
      <c r="A202" s="13">
        <v>209</v>
      </c>
      <c r="B202" s="13" t="s">
        <v>34</v>
      </c>
      <c r="C202" s="14" t="s">
        <v>114</v>
      </c>
      <c r="D202" s="15" t="s">
        <v>182</v>
      </c>
      <c r="E202" s="16" t="s">
        <v>183</v>
      </c>
      <c r="F202" s="15"/>
      <c r="G202" s="23" t="s">
        <v>976</v>
      </c>
      <c r="H202" s="18">
        <v>32</v>
      </c>
      <c r="I202" s="19"/>
      <c r="J202" s="20">
        <v>1</v>
      </c>
      <c r="K202" s="19">
        <f t="shared" si="0"/>
        <v>0</v>
      </c>
      <c r="L202" s="21">
        <v>0.23</v>
      </c>
      <c r="M202" s="22">
        <f t="shared" si="1"/>
        <v>0</v>
      </c>
      <c r="N202" s="19">
        <f t="shared" si="2"/>
        <v>0</v>
      </c>
    </row>
    <row r="203" spans="1:14" x14ac:dyDescent="0.25">
      <c r="A203" s="13">
        <v>210</v>
      </c>
      <c r="B203" s="13" t="s">
        <v>34</v>
      </c>
      <c r="C203" s="14" t="s">
        <v>114</v>
      </c>
      <c r="D203" s="15" t="s">
        <v>182</v>
      </c>
      <c r="E203" s="16" t="s">
        <v>183</v>
      </c>
      <c r="F203" s="15" t="s">
        <v>75</v>
      </c>
      <c r="G203" s="23" t="s">
        <v>76</v>
      </c>
      <c r="H203" s="18">
        <v>20</v>
      </c>
      <c r="I203" s="19"/>
      <c r="J203" s="20">
        <v>1</v>
      </c>
      <c r="K203" s="19">
        <f t="shared" si="0"/>
        <v>0</v>
      </c>
      <c r="L203" s="21">
        <v>0.08</v>
      </c>
      <c r="M203" s="22">
        <f t="shared" si="1"/>
        <v>0</v>
      </c>
      <c r="N203" s="19">
        <f t="shared" si="2"/>
        <v>0</v>
      </c>
    </row>
    <row r="204" spans="1:14" x14ac:dyDescent="0.25">
      <c r="A204" s="13">
        <v>211</v>
      </c>
      <c r="B204" s="13" t="s">
        <v>34</v>
      </c>
      <c r="C204" s="14" t="s">
        <v>114</v>
      </c>
      <c r="D204" s="15" t="s">
        <v>182</v>
      </c>
      <c r="E204" s="16" t="s">
        <v>183</v>
      </c>
      <c r="F204" s="15" t="s">
        <v>156</v>
      </c>
      <c r="G204" s="23" t="s">
        <v>77</v>
      </c>
      <c r="H204" s="18">
        <v>21</v>
      </c>
      <c r="I204" s="19"/>
      <c r="J204" s="20">
        <v>1</v>
      </c>
      <c r="K204" s="19">
        <f t="shared" si="0"/>
        <v>0</v>
      </c>
      <c r="L204" s="21">
        <v>0.08</v>
      </c>
      <c r="M204" s="22">
        <f t="shared" si="1"/>
        <v>0</v>
      </c>
      <c r="N204" s="19">
        <f t="shared" si="2"/>
        <v>0</v>
      </c>
    </row>
    <row r="205" spans="1:14" x14ac:dyDescent="0.25">
      <c r="A205" s="13">
        <v>212</v>
      </c>
      <c r="B205" s="13" t="s">
        <v>34</v>
      </c>
      <c r="C205" s="14" t="s">
        <v>114</v>
      </c>
      <c r="D205" s="15" t="s">
        <v>182</v>
      </c>
      <c r="E205" s="16" t="s">
        <v>183</v>
      </c>
      <c r="F205" s="15"/>
      <c r="G205" s="23" t="s">
        <v>173</v>
      </c>
      <c r="H205" s="18">
        <v>37</v>
      </c>
      <c r="I205" s="19"/>
      <c r="J205" s="20">
        <v>1</v>
      </c>
      <c r="K205" s="19">
        <f t="shared" si="0"/>
        <v>0</v>
      </c>
      <c r="L205" s="21">
        <v>0.08</v>
      </c>
      <c r="M205" s="22">
        <f t="shared" si="1"/>
        <v>0</v>
      </c>
      <c r="N205" s="19">
        <f t="shared" si="2"/>
        <v>0</v>
      </c>
    </row>
    <row r="206" spans="1:14" x14ac:dyDescent="0.25">
      <c r="A206" s="13">
        <v>213</v>
      </c>
      <c r="B206" s="13" t="s">
        <v>34</v>
      </c>
      <c r="C206" s="14" t="s">
        <v>114</v>
      </c>
      <c r="D206" s="15" t="s">
        <v>184</v>
      </c>
      <c r="E206" s="16" t="s">
        <v>152</v>
      </c>
      <c r="F206" s="15" t="s">
        <v>75</v>
      </c>
      <c r="G206" s="23" t="s">
        <v>76</v>
      </c>
      <c r="H206" s="18">
        <v>20</v>
      </c>
      <c r="I206" s="19"/>
      <c r="J206" s="20">
        <v>1</v>
      </c>
      <c r="K206" s="19">
        <f t="shared" si="0"/>
        <v>0</v>
      </c>
      <c r="L206" s="21">
        <v>0.08</v>
      </c>
      <c r="M206" s="22">
        <f t="shared" si="1"/>
        <v>0</v>
      </c>
      <c r="N206" s="19">
        <f t="shared" si="2"/>
        <v>0</v>
      </c>
    </row>
    <row r="207" spans="1:14" ht="22.5" x14ac:dyDescent="0.25">
      <c r="A207" s="13">
        <v>214</v>
      </c>
      <c r="B207" s="13" t="s">
        <v>34</v>
      </c>
      <c r="C207" s="14" t="s">
        <v>114</v>
      </c>
      <c r="D207" s="15" t="s">
        <v>185</v>
      </c>
      <c r="E207" s="16" t="s">
        <v>145</v>
      </c>
      <c r="F207" s="15" t="s">
        <v>18</v>
      </c>
      <c r="G207" s="23" t="s">
        <v>19</v>
      </c>
      <c r="H207" s="18">
        <v>1</v>
      </c>
      <c r="I207" s="19"/>
      <c r="J207" s="20">
        <v>4</v>
      </c>
      <c r="K207" s="19">
        <f t="shared" si="0"/>
        <v>0</v>
      </c>
      <c r="L207" s="21">
        <v>0.23</v>
      </c>
      <c r="M207" s="22">
        <f t="shared" si="1"/>
        <v>0</v>
      </c>
      <c r="N207" s="19">
        <f t="shared" si="2"/>
        <v>0</v>
      </c>
    </row>
    <row r="208" spans="1:14" x14ac:dyDescent="0.25">
      <c r="A208" s="13">
        <v>215</v>
      </c>
      <c r="B208" s="13" t="s">
        <v>34</v>
      </c>
      <c r="C208" s="14" t="s">
        <v>114</v>
      </c>
      <c r="D208" s="15" t="s">
        <v>185</v>
      </c>
      <c r="E208" s="16" t="s">
        <v>145</v>
      </c>
      <c r="F208" s="15"/>
      <c r="G208" s="23" t="s">
        <v>186</v>
      </c>
      <c r="H208" s="18">
        <v>48</v>
      </c>
      <c r="I208" s="19"/>
      <c r="J208" s="20">
        <v>1</v>
      </c>
      <c r="K208" s="19">
        <f t="shared" si="0"/>
        <v>0</v>
      </c>
      <c r="L208" s="21">
        <v>0.23</v>
      </c>
      <c r="M208" s="22">
        <f t="shared" si="1"/>
        <v>0</v>
      </c>
      <c r="N208" s="19">
        <f t="shared" si="2"/>
        <v>0</v>
      </c>
    </row>
    <row r="209" spans="1:14" ht="22.5" x14ac:dyDescent="0.25">
      <c r="A209" s="13">
        <v>216</v>
      </c>
      <c r="B209" s="13" t="s">
        <v>34</v>
      </c>
      <c r="C209" s="14" t="s">
        <v>114</v>
      </c>
      <c r="D209" s="15" t="s">
        <v>187</v>
      </c>
      <c r="E209" s="16" t="s">
        <v>188</v>
      </c>
      <c r="F209" s="15" t="s">
        <v>70</v>
      </c>
      <c r="G209" s="23" t="s">
        <v>83</v>
      </c>
      <c r="H209" s="18">
        <v>19</v>
      </c>
      <c r="I209" s="19"/>
      <c r="J209" s="20">
        <v>1</v>
      </c>
      <c r="K209" s="19">
        <f t="shared" si="0"/>
        <v>0</v>
      </c>
      <c r="L209" s="21">
        <v>0.23</v>
      </c>
      <c r="M209" s="22">
        <f t="shared" si="1"/>
        <v>0</v>
      </c>
      <c r="N209" s="19">
        <f t="shared" si="2"/>
        <v>0</v>
      </c>
    </row>
    <row r="210" spans="1:14" ht="22.5" x14ac:dyDescent="0.25">
      <c r="A210" s="13">
        <v>217</v>
      </c>
      <c r="B210" s="13" t="s">
        <v>34</v>
      </c>
      <c r="C210" s="14" t="s">
        <v>114</v>
      </c>
      <c r="D210" s="15" t="s">
        <v>187</v>
      </c>
      <c r="E210" s="16" t="s">
        <v>188</v>
      </c>
      <c r="F210" s="15"/>
      <c r="G210" s="23" t="s">
        <v>47</v>
      </c>
      <c r="H210" s="18">
        <v>12</v>
      </c>
      <c r="I210" s="19"/>
      <c r="J210" s="20">
        <v>1</v>
      </c>
      <c r="K210" s="19">
        <f t="shared" si="0"/>
        <v>0</v>
      </c>
      <c r="L210" s="21">
        <v>0.23</v>
      </c>
      <c r="M210" s="22">
        <f t="shared" si="1"/>
        <v>0</v>
      </c>
      <c r="N210" s="19">
        <f t="shared" si="2"/>
        <v>0</v>
      </c>
    </row>
    <row r="211" spans="1:14" ht="33.75" x14ac:dyDescent="0.25">
      <c r="A211" s="13">
        <v>218</v>
      </c>
      <c r="B211" s="13" t="s">
        <v>34</v>
      </c>
      <c r="C211" s="14" t="s">
        <v>114</v>
      </c>
      <c r="D211" s="15" t="s">
        <v>187</v>
      </c>
      <c r="E211" s="16" t="s">
        <v>188</v>
      </c>
      <c r="F211" s="15" t="s">
        <v>48</v>
      </c>
      <c r="G211" s="23" t="s">
        <v>49</v>
      </c>
      <c r="H211" s="18">
        <v>13</v>
      </c>
      <c r="I211" s="19"/>
      <c r="J211" s="20">
        <v>1</v>
      </c>
      <c r="K211" s="19">
        <f t="shared" si="0"/>
        <v>0</v>
      </c>
      <c r="L211" s="21">
        <v>0.23</v>
      </c>
      <c r="M211" s="22">
        <f t="shared" si="1"/>
        <v>0</v>
      </c>
      <c r="N211" s="19">
        <f t="shared" si="2"/>
        <v>0</v>
      </c>
    </row>
    <row r="212" spans="1:14" ht="22.5" x14ac:dyDescent="0.25">
      <c r="A212" s="13">
        <v>219</v>
      </c>
      <c r="B212" s="13" t="s">
        <v>34</v>
      </c>
      <c r="C212" s="14" t="s">
        <v>114</v>
      </c>
      <c r="D212" s="15" t="s">
        <v>187</v>
      </c>
      <c r="E212" s="16" t="s">
        <v>188</v>
      </c>
      <c r="F212" s="15" t="s">
        <v>72</v>
      </c>
      <c r="G212" s="23" t="s">
        <v>53</v>
      </c>
      <c r="H212" s="18">
        <v>15</v>
      </c>
      <c r="I212" s="19"/>
      <c r="J212" s="20">
        <v>1</v>
      </c>
      <c r="K212" s="19">
        <f t="shared" si="0"/>
        <v>0</v>
      </c>
      <c r="L212" s="21">
        <v>0.23</v>
      </c>
      <c r="M212" s="22">
        <f t="shared" si="1"/>
        <v>0</v>
      </c>
      <c r="N212" s="19">
        <f t="shared" si="2"/>
        <v>0</v>
      </c>
    </row>
    <row r="213" spans="1:14" x14ac:dyDescent="0.25">
      <c r="A213" s="13">
        <v>220</v>
      </c>
      <c r="B213" s="13" t="s">
        <v>34</v>
      </c>
      <c r="C213" s="14" t="s">
        <v>114</v>
      </c>
      <c r="D213" s="15" t="s">
        <v>187</v>
      </c>
      <c r="E213" s="16" t="s">
        <v>188</v>
      </c>
      <c r="F213" s="15" t="s">
        <v>75</v>
      </c>
      <c r="G213" s="23" t="s">
        <v>76</v>
      </c>
      <c r="H213" s="18">
        <v>20</v>
      </c>
      <c r="I213" s="19"/>
      <c r="J213" s="20">
        <v>1</v>
      </c>
      <c r="K213" s="19">
        <f t="shared" si="0"/>
        <v>0</v>
      </c>
      <c r="L213" s="21">
        <v>0.08</v>
      </c>
      <c r="M213" s="22">
        <f t="shared" si="1"/>
        <v>0</v>
      </c>
      <c r="N213" s="19">
        <f t="shared" si="2"/>
        <v>0</v>
      </c>
    </row>
    <row r="214" spans="1:14" ht="22.5" x14ac:dyDescent="0.25">
      <c r="A214" s="13">
        <v>222</v>
      </c>
      <c r="B214" s="13" t="s">
        <v>34</v>
      </c>
      <c r="C214" s="14" t="s">
        <v>114</v>
      </c>
      <c r="D214" s="15" t="s">
        <v>189</v>
      </c>
      <c r="E214" s="16" t="s">
        <v>188</v>
      </c>
      <c r="F214" s="15" t="s">
        <v>70</v>
      </c>
      <c r="G214" s="23" t="s">
        <v>190</v>
      </c>
      <c r="H214" s="18">
        <v>39</v>
      </c>
      <c r="I214" s="19"/>
      <c r="J214" s="20">
        <v>1</v>
      </c>
      <c r="K214" s="19">
        <f t="shared" si="0"/>
        <v>0</v>
      </c>
      <c r="L214" s="21">
        <v>0.23</v>
      </c>
      <c r="M214" s="22">
        <f t="shared" si="1"/>
        <v>0</v>
      </c>
      <c r="N214" s="19">
        <f t="shared" si="2"/>
        <v>0</v>
      </c>
    </row>
    <row r="215" spans="1:14" ht="22.5" x14ac:dyDescent="0.25">
      <c r="A215" s="13">
        <v>223</v>
      </c>
      <c r="B215" s="13" t="s">
        <v>34</v>
      </c>
      <c r="C215" s="14" t="s">
        <v>114</v>
      </c>
      <c r="D215" s="15" t="s">
        <v>189</v>
      </c>
      <c r="E215" s="16" t="s">
        <v>188</v>
      </c>
      <c r="F215" s="15"/>
      <c r="G215" s="23" t="s">
        <v>47</v>
      </c>
      <c r="H215" s="18">
        <v>12</v>
      </c>
      <c r="I215" s="19"/>
      <c r="J215" s="20">
        <v>1</v>
      </c>
      <c r="K215" s="19">
        <f t="shared" si="0"/>
        <v>0</v>
      </c>
      <c r="L215" s="21">
        <v>0.23</v>
      </c>
      <c r="M215" s="22">
        <f t="shared" si="1"/>
        <v>0</v>
      </c>
      <c r="N215" s="19">
        <f t="shared" si="2"/>
        <v>0</v>
      </c>
    </row>
    <row r="216" spans="1:14" ht="33.75" x14ac:dyDescent="0.25">
      <c r="A216" s="13">
        <v>224</v>
      </c>
      <c r="B216" s="13" t="s">
        <v>34</v>
      </c>
      <c r="C216" s="14" t="s">
        <v>114</v>
      </c>
      <c r="D216" s="15" t="s">
        <v>189</v>
      </c>
      <c r="E216" s="16" t="s">
        <v>188</v>
      </c>
      <c r="F216" s="15"/>
      <c r="G216" s="23" t="s">
        <v>49</v>
      </c>
      <c r="H216" s="18">
        <v>13</v>
      </c>
      <c r="I216" s="19"/>
      <c r="J216" s="20">
        <v>1</v>
      </c>
      <c r="K216" s="19">
        <f t="shared" si="0"/>
        <v>0</v>
      </c>
      <c r="L216" s="21">
        <v>0.23</v>
      </c>
      <c r="M216" s="22">
        <f t="shared" si="1"/>
        <v>0</v>
      </c>
      <c r="N216" s="19">
        <f t="shared" si="2"/>
        <v>0</v>
      </c>
    </row>
    <row r="217" spans="1:14" ht="22.5" x14ac:dyDescent="0.25">
      <c r="A217" s="13">
        <v>225</v>
      </c>
      <c r="B217" s="13" t="s">
        <v>34</v>
      </c>
      <c r="C217" s="14" t="s">
        <v>114</v>
      </c>
      <c r="D217" s="15" t="s">
        <v>189</v>
      </c>
      <c r="E217" s="16" t="s">
        <v>188</v>
      </c>
      <c r="F217" s="15"/>
      <c r="G217" s="23" t="s">
        <v>53</v>
      </c>
      <c r="H217" s="18">
        <v>15</v>
      </c>
      <c r="I217" s="19"/>
      <c r="J217" s="20">
        <v>1</v>
      </c>
      <c r="K217" s="19">
        <f t="shared" si="0"/>
        <v>0</v>
      </c>
      <c r="L217" s="21">
        <v>0.23</v>
      </c>
      <c r="M217" s="22">
        <f t="shared" si="1"/>
        <v>0</v>
      </c>
      <c r="N217" s="19">
        <f t="shared" si="2"/>
        <v>0</v>
      </c>
    </row>
    <row r="218" spans="1:14" x14ac:dyDescent="0.25">
      <c r="A218" s="13">
        <v>226</v>
      </c>
      <c r="B218" s="13" t="s">
        <v>34</v>
      </c>
      <c r="C218" s="14" t="s">
        <v>114</v>
      </c>
      <c r="D218" s="15" t="s">
        <v>189</v>
      </c>
      <c r="E218" s="16" t="s">
        <v>188</v>
      </c>
      <c r="F218" s="15" t="s">
        <v>75</v>
      </c>
      <c r="G218" s="23" t="s">
        <v>76</v>
      </c>
      <c r="H218" s="18">
        <v>20</v>
      </c>
      <c r="I218" s="19"/>
      <c r="J218" s="20">
        <v>1</v>
      </c>
      <c r="K218" s="19">
        <f t="shared" si="0"/>
        <v>0</v>
      </c>
      <c r="L218" s="21">
        <v>0.08</v>
      </c>
      <c r="M218" s="22">
        <f t="shared" si="1"/>
        <v>0</v>
      </c>
      <c r="N218" s="19">
        <f t="shared" si="2"/>
        <v>0</v>
      </c>
    </row>
    <row r="219" spans="1:14" ht="22.5" x14ac:dyDescent="0.25">
      <c r="A219" s="13">
        <v>228</v>
      </c>
      <c r="B219" s="13" t="s">
        <v>34</v>
      </c>
      <c r="C219" s="14" t="s">
        <v>114</v>
      </c>
      <c r="D219" s="15" t="s">
        <v>191</v>
      </c>
      <c r="E219" s="16" t="s">
        <v>192</v>
      </c>
      <c r="F219" s="15" t="s">
        <v>18</v>
      </c>
      <c r="G219" s="23" t="s">
        <v>19</v>
      </c>
      <c r="H219" s="18">
        <v>1</v>
      </c>
      <c r="I219" s="19"/>
      <c r="J219" s="20">
        <v>7</v>
      </c>
      <c r="K219" s="19">
        <f t="shared" si="0"/>
        <v>0</v>
      </c>
      <c r="L219" s="21">
        <v>0.23</v>
      </c>
      <c r="M219" s="22">
        <f t="shared" si="1"/>
        <v>0</v>
      </c>
      <c r="N219" s="19">
        <f t="shared" si="2"/>
        <v>0</v>
      </c>
    </row>
    <row r="220" spans="1:14" x14ac:dyDescent="0.25">
      <c r="A220" s="13">
        <v>229</v>
      </c>
      <c r="B220" s="13" t="s">
        <v>34</v>
      </c>
      <c r="C220" s="14" t="s">
        <v>114</v>
      </c>
      <c r="D220" s="15" t="s">
        <v>193</v>
      </c>
      <c r="E220" s="16" t="s">
        <v>194</v>
      </c>
      <c r="F220" s="15" t="s">
        <v>31</v>
      </c>
      <c r="G220" s="23" t="s">
        <v>195</v>
      </c>
      <c r="H220" s="18">
        <v>6</v>
      </c>
      <c r="I220" s="19"/>
      <c r="J220" s="20">
        <v>1</v>
      </c>
      <c r="K220" s="19">
        <f t="shared" si="0"/>
        <v>0</v>
      </c>
      <c r="L220" s="21">
        <v>0.23</v>
      </c>
      <c r="M220" s="22">
        <f t="shared" si="1"/>
        <v>0</v>
      </c>
      <c r="N220" s="19">
        <f t="shared" si="2"/>
        <v>0</v>
      </c>
    </row>
    <row r="221" spans="1:14" ht="78.75" x14ac:dyDescent="0.25">
      <c r="A221" s="13">
        <v>230</v>
      </c>
      <c r="B221" s="24" t="s">
        <v>34</v>
      </c>
      <c r="C221" s="16" t="s">
        <v>196</v>
      </c>
      <c r="D221" s="28" t="s">
        <v>197</v>
      </c>
      <c r="E221" s="16" t="s">
        <v>198</v>
      </c>
      <c r="F221" s="28"/>
      <c r="G221" s="23" t="s">
        <v>957</v>
      </c>
      <c r="H221" s="18">
        <v>16</v>
      </c>
      <c r="I221" s="19"/>
      <c r="J221" s="20">
        <v>1</v>
      </c>
      <c r="K221" s="19">
        <f t="shared" si="0"/>
        <v>0</v>
      </c>
      <c r="L221" s="21">
        <v>0.23</v>
      </c>
      <c r="M221" s="22">
        <f t="shared" si="1"/>
        <v>0</v>
      </c>
      <c r="N221" s="19">
        <f t="shared" si="2"/>
        <v>0</v>
      </c>
    </row>
    <row r="222" spans="1:14" ht="22.5" x14ac:dyDescent="0.25">
      <c r="A222" s="13">
        <v>231</v>
      </c>
      <c r="B222" s="24" t="s">
        <v>34</v>
      </c>
      <c r="C222" s="16" t="s">
        <v>196</v>
      </c>
      <c r="D222" s="28" t="s">
        <v>197</v>
      </c>
      <c r="E222" s="16" t="s">
        <v>198</v>
      </c>
      <c r="F222" s="28"/>
      <c r="G222" s="23" t="s">
        <v>53</v>
      </c>
      <c r="H222" s="18">
        <v>15</v>
      </c>
      <c r="I222" s="19"/>
      <c r="J222" s="20">
        <v>1</v>
      </c>
      <c r="K222" s="19">
        <f t="shared" si="0"/>
        <v>0</v>
      </c>
      <c r="L222" s="21">
        <v>0.23</v>
      </c>
      <c r="M222" s="22">
        <f t="shared" si="1"/>
        <v>0</v>
      </c>
      <c r="N222" s="19">
        <f t="shared" si="2"/>
        <v>0</v>
      </c>
    </row>
    <row r="223" spans="1:14" ht="22.5" x14ac:dyDescent="0.25">
      <c r="A223" s="13">
        <v>232</v>
      </c>
      <c r="B223" s="24" t="s">
        <v>34</v>
      </c>
      <c r="C223" s="16" t="s">
        <v>196</v>
      </c>
      <c r="D223" s="28" t="s">
        <v>197</v>
      </c>
      <c r="E223" s="16" t="s">
        <v>198</v>
      </c>
      <c r="F223" s="28"/>
      <c r="G223" s="23" t="s">
        <v>51</v>
      </c>
      <c r="H223" s="18">
        <v>14</v>
      </c>
      <c r="I223" s="19"/>
      <c r="J223" s="20">
        <v>1</v>
      </c>
      <c r="K223" s="19">
        <f t="shared" si="0"/>
        <v>0</v>
      </c>
      <c r="L223" s="21">
        <v>0.23</v>
      </c>
      <c r="M223" s="22">
        <f t="shared" si="1"/>
        <v>0</v>
      </c>
      <c r="N223" s="19">
        <f t="shared" si="2"/>
        <v>0</v>
      </c>
    </row>
    <row r="224" spans="1:14" ht="33.75" x14ac:dyDescent="0.25">
      <c r="A224" s="13">
        <v>233</v>
      </c>
      <c r="B224" s="24" t="s">
        <v>34</v>
      </c>
      <c r="C224" s="16" t="s">
        <v>196</v>
      </c>
      <c r="D224" s="28" t="s">
        <v>199</v>
      </c>
      <c r="E224" s="16" t="s">
        <v>200</v>
      </c>
      <c r="F224" s="28" t="s">
        <v>70</v>
      </c>
      <c r="G224" s="23" t="s">
        <v>71</v>
      </c>
      <c r="H224" s="18">
        <v>19</v>
      </c>
      <c r="I224" s="19"/>
      <c r="J224" s="20">
        <v>1</v>
      </c>
      <c r="K224" s="19">
        <f t="shared" si="0"/>
        <v>0</v>
      </c>
      <c r="L224" s="21">
        <v>0.23</v>
      </c>
      <c r="M224" s="22">
        <f t="shared" si="1"/>
        <v>0</v>
      </c>
      <c r="N224" s="19">
        <f t="shared" si="2"/>
        <v>0</v>
      </c>
    </row>
    <row r="225" spans="1:14" ht="22.5" x14ac:dyDescent="0.25">
      <c r="A225" s="13">
        <v>234</v>
      </c>
      <c r="B225" s="24" t="s">
        <v>34</v>
      </c>
      <c r="C225" s="16" t="s">
        <v>196</v>
      </c>
      <c r="D225" s="28" t="s">
        <v>199</v>
      </c>
      <c r="E225" s="16" t="s">
        <v>200</v>
      </c>
      <c r="F225" s="28"/>
      <c r="G225" s="23" t="s">
        <v>47</v>
      </c>
      <c r="H225" s="18">
        <v>12</v>
      </c>
      <c r="I225" s="19"/>
      <c r="J225" s="20">
        <v>1</v>
      </c>
      <c r="K225" s="19">
        <f t="shared" si="0"/>
        <v>0</v>
      </c>
      <c r="L225" s="21">
        <v>0.23</v>
      </c>
      <c r="M225" s="22">
        <f t="shared" si="1"/>
        <v>0</v>
      </c>
      <c r="N225" s="19">
        <f t="shared" si="2"/>
        <v>0</v>
      </c>
    </row>
    <row r="226" spans="1:14" ht="33.75" x14ac:dyDescent="0.25">
      <c r="A226" s="13">
        <v>235</v>
      </c>
      <c r="B226" s="24" t="s">
        <v>34</v>
      </c>
      <c r="C226" s="16" t="s">
        <v>196</v>
      </c>
      <c r="D226" s="28" t="s">
        <v>199</v>
      </c>
      <c r="E226" s="16" t="s">
        <v>200</v>
      </c>
      <c r="F226" s="28" t="s">
        <v>48</v>
      </c>
      <c r="G226" s="23" t="s">
        <v>49</v>
      </c>
      <c r="H226" s="18">
        <v>13</v>
      </c>
      <c r="I226" s="19"/>
      <c r="J226" s="20">
        <v>1</v>
      </c>
      <c r="K226" s="19">
        <f t="shared" si="0"/>
        <v>0</v>
      </c>
      <c r="L226" s="21">
        <v>0.23</v>
      </c>
      <c r="M226" s="22">
        <f t="shared" si="1"/>
        <v>0</v>
      </c>
      <c r="N226" s="19">
        <f t="shared" si="2"/>
        <v>0</v>
      </c>
    </row>
    <row r="227" spans="1:14" ht="22.5" x14ac:dyDescent="0.25">
      <c r="A227" s="13">
        <v>236</v>
      </c>
      <c r="B227" s="24" t="s">
        <v>34</v>
      </c>
      <c r="C227" s="16" t="s">
        <v>196</v>
      </c>
      <c r="D227" s="28" t="s">
        <v>199</v>
      </c>
      <c r="E227" s="16" t="s">
        <v>200</v>
      </c>
      <c r="F227" s="28" t="s">
        <v>52</v>
      </c>
      <c r="G227" s="23" t="s">
        <v>53</v>
      </c>
      <c r="H227" s="18">
        <v>15</v>
      </c>
      <c r="I227" s="19"/>
      <c r="J227" s="20">
        <v>2</v>
      </c>
      <c r="K227" s="19">
        <f t="shared" si="0"/>
        <v>0</v>
      </c>
      <c r="L227" s="21">
        <v>0.23</v>
      </c>
      <c r="M227" s="22">
        <f t="shared" si="1"/>
        <v>0</v>
      </c>
      <c r="N227" s="19">
        <f t="shared" si="2"/>
        <v>0</v>
      </c>
    </row>
    <row r="228" spans="1:14" ht="22.5" x14ac:dyDescent="0.25">
      <c r="A228" s="13">
        <v>237</v>
      </c>
      <c r="B228" s="24" t="s">
        <v>34</v>
      </c>
      <c r="C228" s="16" t="s">
        <v>196</v>
      </c>
      <c r="D228" s="28" t="s">
        <v>199</v>
      </c>
      <c r="E228" s="16" t="s">
        <v>200</v>
      </c>
      <c r="F228" s="28" t="s">
        <v>73</v>
      </c>
      <c r="G228" s="23" t="s">
        <v>100</v>
      </c>
      <c r="H228" s="18">
        <v>27</v>
      </c>
      <c r="I228" s="19"/>
      <c r="J228" s="20">
        <v>1</v>
      </c>
      <c r="K228" s="19">
        <f t="shared" si="0"/>
        <v>0</v>
      </c>
      <c r="L228" s="21">
        <v>0.23</v>
      </c>
      <c r="M228" s="22">
        <f t="shared" si="1"/>
        <v>0</v>
      </c>
      <c r="N228" s="19">
        <f t="shared" si="2"/>
        <v>0</v>
      </c>
    </row>
    <row r="229" spans="1:14" ht="22.5" x14ac:dyDescent="0.25">
      <c r="A229" s="13">
        <v>238</v>
      </c>
      <c r="B229" s="24" t="s">
        <v>34</v>
      </c>
      <c r="C229" s="16" t="s">
        <v>196</v>
      </c>
      <c r="D229" s="28" t="s">
        <v>201</v>
      </c>
      <c r="E229" s="16" t="s">
        <v>202</v>
      </c>
      <c r="F229" s="28" t="s">
        <v>70</v>
      </c>
      <c r="G229" s="23" t="s">
        <v>83</v>
      </c>
      <c r="H229" s="18">
        <v>19</v>
      </c>
      <c r="I229" s="19"/>
      <c r="J229" s="20">
        <v>1</v>
      </c>
      <c r="K229" s="19">
        <f t="shared" si="0"/>
        <v>0</v>
      </c>
      <c r="L229" s="21">
        <v>0.23</v>
      </c>
      <c r="M229" s="22">
        <f t="shared" si="1"/>
        <v>0</v>
      </c>
      <c r="N229" s="19">
        <f t="shared" si="2"/>
        <v>0</v>
      </c>
    </row>
    <row r="230" spans="1:14" ht="22.5" x14ac:dyDescent="0.25">
      <c r="A230" s="13">
        <v>239</v>
      </c>
      <c r="B230" s="24" t="s">
        <v>34</v>
      </c>
      <c r="C230" s="16" t="s">
        <v>196</v>
      </c>
      <c r="D230" s="28" t="s">
        <v>201</v>
      </c>
      <c r="E230" s="16" t="s">
        <v>202</v>
      </c>
      <c r="F230" s="28"/>
      <c r="G230" s="23" t="s">
        <v>47</v>
      </c>
      <c r="H230" s="18">
        <v>12</v>
      </c>
      <c r="I230" s="19"/>
      <c r="J230" s="20">
        <v>1</v>
      </c>
      <c r="K230" s="19">
        <f t="shared" si="0"/>
        <v>0</v>
      </c>
      <c r="L230" s="21">
        <v>0.23</v>
      </c>
      <c r="M230" s="22">
        <f t="shared" si="1"/>
        <v>0</v>
      </c>
      <c r="N230" s="19">
        <f t="shared" si="2"/>
        <v>0</v>
      </c>
    </row>
    <row r="231" spans="1:14" ht="33.75" x14ac:dyDescent="0.25">
      <c r="A231" s="13">
        <v>240</v>
      </c>
      <c r="B231" s="24" t="s">
        <v>34</v>
      </c>
      <c r="C231" s="16" t="s">
        <v>196</v>
      </c>
      <c r="D231" s="28" t="s">
        <v>201</v>
      </c>
      <c r="E231" s="16" t="s">
        <v>202</v>
      </c>
      <c r="F231" s="28" t="s">
        <v>48</v>
      </c>
      <c r="G231" s="23" t="s">
        <v>49</v>
      </c>
      <c r="H231" s="18">
        <v>13</v>
      </c>
      <c r="I231" s="19"/>
      <c r="J231" s="20">
        <v>1</v>
      </c>
      <c r="K231" s="19">
        <f t="shared" si="0"/>
        <v>0</v>
      </c>
      <c r="L231" s="21">
        <v>0.23</v>
      </c>
      <c r="M231" s="22">
        <f t="shared" si="1"/>
        <v>0</v>
      </c>
      <c r="N231" s="19">
        <f t="shared" si="2"/>
        <v>0</v>
      </c>
    </row>
    <row r="232" spans="1:14" ht="22.5" x14ac:dyDescent="0.25">
      <c r="A232" s="13">
        <v>241</v>
      </c>
      <c r="B232" s="24" t="s">
        <v>34</v>
      </c>
      <c r="C232" s="16" t="s">
        <v>196</v>
      </c>
      <c r="D232" s="28" t="s">
        <v>201</v>
      </c>
      <c r="E232" s="16" t="s">
        <v>202</v>
      </c>
      <c r="F232" s="28"/>
      <c r="G232" s="23" t="s">
        <v>53</v>
      </c>
      <c r="H232" s="18">
        <v>15</v>
      </c>
      <c r="I232" s="19"/>
      <c r="J232" s="20">
        <v>1</v>
      </c>
      <c r="K232" s="19">
        <f t="shared" si="0"/>
        <v>0</v>
      </c>
      <c r="L232" s="21">
        <v>0.23</v>
      </c>
      <c r="M232" s="22">
        <f t="shared" si="1"/>
        <v>0</v>
      </c>
      <c r="N232" s="19">
        <f t="shared" si="2"/>
        <v>0</v>
      </c>
    </row>
    <row r="233" spans="1:14" ht="22.5" x14ac:dyDescent="0.25">
      <c r="A233" s="13">
        <v>243</v>
      </c>
      <c r="B233" s="24" t="s">
        <v>34</v>
      </c>
      <c r="C233" s="16" t="s">
        <v>196</v>
      </c>
      <c r="D233" s="28" t="s">
        <v>201</v>
      </c>
      <c r="E233" s="16" t="s">
        <v>202</v>
      </c>
      <c r="F233" s="28"/>
      <c r="G233" s="23" t="s">
        <v>91</v>
      </c>
      <c r="H233" s="18">
        <v>25</v>
      </c>
      <c r="I233" s="19"/>
      <c r="J233" s="20">
        <v>1</v>
      </c>
      <c r="K233" s="19">
        <f t="shared" si="0"/>
        <v>0</v>
      </c>
      <c r="L233" s="21">
        <v>0.23</v>
      </c>
      <c r="M233" s="22">
        <f t="shared" si="1"/>
        <v>0</v>
      </c>
      <c r="N233" s="19">
        <f t="shared" si="2"/>
        <v>0</v>
      </c>
    </row>
    <row r="234" spans="1:14" ht="22.5" x14ac:dyDescent="0.25">
      <c r="A234" s="13">
        <v>244</v>
      </c>
      <c r="B234" s="24" t="s">
        <v>34</v>
      </c>
      <c r="C234" s="16" t="s">
        <v>196</v>
      </c>
      <c r="D234" s="28" t="s">
        <v>201</v>
      </c>
      <c r="E234" s="16" t="s">
        <v>202</v>
      </c>
      <c r="F234" s="28" t="s">
        <v>75</v>
      </c>
      <c r="G234" s="23" t="s">
        <v>76</v>
      </c>
      <c r="H234" s="18">
        <v>20</v>
      </c>
      <c r="I234" s="19"/>
      <c r="J234" s="20">
        <v>2</v>
      </c>
      <c r="K234" s="19">
        <f t="shared" si="0"/>
        <v>0</v>
      </c>
      <c r="L234" s="21">
        <v>0.08</v>
      </c>
      <c r="M234" s="22">
        <f t="shared" si="1"/>
        <v>0</v>
      </c>
      <c r="N234" s="19">
        <f t="shared" si="2"/>
        <v>0</v>
      </c>
    </row>
    <row r="235" spans="1:14" ht="22.5" x14ac:dyDescent="0.25">
      <c r="A235" s="13">
        <v>245</v>
      </c>
      <c r="B235" s="24" t="s">
        <v>34</v>
      </c>
      <c r="C235" s="16" t="s">
        <v>196</v>
      </c>
      <c r="D235" s="28" t="s">
        <v>201</v>
      </c>
      <c r="E235" s="16" t="s">
        <v>202</v>
      </c>
      <c r="F235" s="28" t="s">
        <v>203</v>
      </c>
      <c r="G235" s="23" t="s">
        <v>173</v>
      </c>
      <c r="H235" s="18">
        <v>37</v>
      </c>
      <c r="I235" s="19"/>
      <c r="J235" s="20">
        <v>1</v>
      </c>
      <c r="K235" s="19">
        <f t="shared" si="0"/>
        <v>0</v>
      </c>
      <c r="L235" s="21">
        <v>0.08</v>
      </c>
      <c r="M235" s="22">
        <f t="shared" si="1"/>
        <v>0</v>
      </c>
      <c r="N235" s="19">
        <f t="shared" si="2"/>
        <v>0</v>
      </c>
    </row>
    <row r="236" spans="1:14" ht="33.75" x14ac:dyDescent="0.25">
      <c r="A236" s="13">
        <v>246</v>
      </c>
      <c r="B236" s="24" t="s">
        <v>34</v>
      </c>
      <c r="C236" s="16" t="s">
        <v>196</v>
      </c>
      <c r="D236" s="28" t="s">
        <v>204</v>
      </c>
      <c r="E236" s="16" t="s">
        <v>158</v>
      </c>
      <c r="F236" s="28" t="s">
        <v>70</v>
      </c>
      <c r="G236" s="23" t="s">
        <v>71</v>
      </c>
      <c r="H236" s="18">
        <v>19</v>
      </c>
      <c r="I236" s="19"/>
      <c r="J236" s="20">
        <v>1</v>
      </c>
      <c r="K236" s="19">
        <f t="shared" si="0"/>
        <v>0</v>
      </c>
      <c r="L236" s="21">
        <v>0.23</v>
      </c>
      <c r="M236" s="22">
        <f t="shared" si="1"/>
        <v>0</v>
      </c>
      <c r="N236" s="19">
        <f t="shared" si="2"/>
        <v>0</v>
      </c>
    </row>
    <row r="237" spans="1:14" ht="22.5" x14ac:dyDescent="0.25">
      <c r="A237" s="13">
        <v>247</v>
      </c>
      <c r="B237" s="24" t="s">
        <v>34</v>
      </c>
      <c r="C237" s="16" t="s">
        <v>196</v>
      </c>
      <c r="D237" s="28" t="s">
        <v>204</v>
      </c>
      <c r="E237" s="16" t="s">
        <v>158</v>
      </c>
      <c r="F237" s="28"/>
      <c r="G237" s="23" t="s">
        <v>47</v>
      </c>
      <c r="H237" s="18">
        <v>12</v>
      </c>
      <c r="I237" s="19"/>
      <c r="J237" s="20">
        <v>1</v>
      </c>
      <c r="K237" s="19">
        <f t="shared" si="0"/>
        <v>0</v>
      </c>
      <c r="L237" s="21">
        <v>0.23</v>
      </c>
      <c r="M237" s="22">
        <f t="shared" si="1"/>
        <v>0</v>
      </c>
      <c r="N237" s="19">
        <f t="shared" si="2"/>
        <v>0</v>
      </c>
    </row>
    <row r="238" spans="1:14" ht="33.75" x14ac:dyDescent="0.25">
      <c r="A238" s="13">
        <v>248</v>
      </c>
      <c r="B238" s="24" t="s">
        <v>34</v>
      </c>
      <c r="C238" s="16" t="s">
        <v>196</v>
      </c>
      <c r="D238" s="28" t="s">
        <v>204</v>
      </c>
      <c r="E238" s="16" t="s">
        <v>158</v>
      </c>
      <c r="F238" s="28" t="s">
        <v>48</v>
      </c>
      <c r="G238" s="23" t="s">
        <v>49</v>
      </c>
      <c r="H238" s="18">
        <v>13</v>
      </c>
      <c r="I238" s="19"/>
      <c r="J238" s="20">
        <v>1</v>
      </c>
      <c r="K238" s="19">
        <f t="shared" si="0"/>
        <v>0</v>
      </c>
      <c r="L238" s="21">
        <v>0.23</v>
      </c>
      <c r="M238" s="22">
        <f t="shared" si="1"/>
        <v>0</v>
      </c>
      <c r="N238" s="19">
        <f t="shared" si="2"/>
        <v>0</v>
      </c>
    </row>
    <row r="239" spans="1:14" ht="22.5" x14ac:dyDescent="0.25">
      <c r="A239" s="13">
        <v>249</v>
      </c>
      <c r="B239" s="24" t="s">
        <v>34</v>
      </c>
      <c r="C239" s="16" t="s">
        <v>196</v>
      </c>
      <c r="D239" s="28" t="s">
        <v>204</v>
      </c>
      <c r="E239" s="16" t="s">
        <v>158</v>
      </c>
      <c r="F239" s="28" t="s">
        <v>72</v>
      </c>
      <c r="G239" s="23" t="s">
        <v>53</v>
      </c>
      <c r="H239" s="18">
        <v>15</v>
      </c>
      <c r="I239" s="19"/>
      <c r="J239" s="20">
        <v>2</v>
      </c>
      <c r="K239" s="19">
        <f t="shared" si="0"/>
        <v>0</v>
      </c>
      <c r="L239" s="21">
        <v>0.23</v>
      </c>
      <c r="M239" s="22">
        <f t="shared" si="1"/>
        <v>0</v>
      </c>
      <c r="N239" s="19">
        <f t="shared" si="2"/>
        <v>0</v>
      </c>
    </row>
    <row r="240" spans="1:14" ht="22.5" x14ac:dyDescent="0.25">
      <c r="A240" s="13">
        <v>250</v>
      </c>
      <c r="B240" s="24" t="s">
        <v>34</v>
      </c>
      <c r="C240" s="16" t="s">
        <v>196</v>
      </c>
      <c r="D240" s="28" t="s">
        <v>204</v>
      </c>
      <c r="E240" s="16" t="s">
        <v>158</v>
      </c>
      <c r="F240" s="28" t="s">
        <v>73</v>
      </c>
      <c r="G240" s="23" t="s">
        <v>74</v>
      </c>
      <c r="H240" s="18">
        <v>5</v>
      </c>
      <c r="I240" s="19"/>
      <c r="J240" s="20">
        <v>1</v>
      </c>
      <c r="K240" s="19">
        <f t="shared" si="0"/>
        <v>0</v>
      </c>
      <c r="L240" s="21">
        <v>0.23</v>
      </c>
      <c r="M240" s="22">
        <f t="shared" si="1"/>
        <v>0</v>
      </c>
      <c r="N240" s="19">
        <f t="shared" si="2"/>
        <v>0</v>
      </c>
    </row>
    <row r="241" spans="1:14" ht="90" x14ac:dyDescent="0.25">
      <c r="A241" s="13">
        <v>251</v>
      </c>
      <c r="B241" s="24" t="s">
        <v>34</v>
      </c>
      <c r="C241" s="16" t="s">
        <v>196</v>
      </c>
      <c r="D241" s="28" t="s">
        <v>204</v>
      </c>
      <c r="E241" s="16" t="s">
        <v>158</v>
      </c>
      <c r="F241" s="28" t="s">
        <v>159</v>
      </c>
      <c r="G241" s="23" t="s">
        <v>977</v>
      </c>
      <c r="H241" s="18">
        <v>32</v>
      </c>
      <c r="I241" s="19"/>
      <c r="J241" s="20">
        <v>1</v>
      </c>
      <c r="K241" s="19">
        <f t="shared" si="0"/>
        <v>0</v>
      </c>
      <c r="L241" s="21">
        <v>0.23</v>
      </c>
      <c r="M241" s="22">
        <f t="shared" si="1"/>
        <v>0</v>
      </c>
      <c r="N241" s="19">
        <f t="shared" si="2"/>
        <v>0</v>
      </c>
    </row>
    <row r="242" spans="1:14" ht="22.5" x14ac:dyDescent="0.25">
      <c r="A242" s="13">
        <v>252</v>
      </c>
      <c r="B242" s="24" t="s">
        <v>34</v>
      </c>
      <c r="C242" s="16" t="s">
        <v>196</v>
      </c>
      <c r="D242" s="28" t="s">
        <v>204</v>
      </c>
      <c r="E242" s="16" t="s">
        <v>158</v>
      </c>
      <c r="F242" s="28" t="s">
        <v>75</v>
      </c>
      <c r="G242" s="23" t="s">
        <v>76</v>
      </c>
      <c r="H242" s="18">
        <v>20</v>
      </c>
      <c r="I242" s="19"/>
      <c r="J242" s="20">
        <v>1</v>
      </c>
      <c r="K242" s="19">
        <f t="shared" si="0"/>
        <v>0</v>
      </c>
      <c r="L242" s="21">
        <v>0.08</v>
      </c>
      <c r="M242" s="22">
        <f t="shared" si="1"/>
        <v>0</v>
      </c>
      <c r="N242" s="19">
        <f t="shared" si="2"/>
        <v>0</v>
      </c>
    </row>
    <row r="243" spans="1:14" ht="22.5" x14ac:dyDescent="0.25">
      <c r="A243" s="13">
        <v>253</v>
      </c>
      <c r="B243" s="24" t="s">
        <v>34</v>
      </c>
      <c r="C243" s="16" t="s">
        <v>196</v>
      </c>
      <c r="D243" s="28" t="s">
        <v>204</v>
      </c>
      <c r="E243" s="16" t="s">
        <v>158</v>
      </c>
      <c r="F243" s="28" t="s">
        <v>156</v>
      </c>
      <c r="G243" s="23" t="s">
        <v>77</v>
      </c>
      <c r="H243" s="18">
        <v>21</v>
      </c>
      <c r="I243" s="19"/>
      <c r="J243" s="20">
        <v>1</v>
      </c>
      <c r="K243" s="19">
        <f t="shared" si="0"/>
        <v>0</v>
      </c>
      <c r="L243" s="21">
        <v>0.08</v>
      </c>
      <c r="M243" s="22">
        <f t="shared" si="1"/>
        <v>0</v>
      </c>
      <c r="N243" s="19">
        <f t="shared" si="2"/>
        <v>0</v>
      </c>
    </row>
    <row r="244" spans="1:14" ht="22.5" x14ac:dyDescent="0.25">
      <c r="A244" s="13">
        <v>254</v>
      </c>
      <c r="B244" s="24" t="s">
        <v>34</v>
      </c>
      <c r="C244" s="16" t="s">
        <v>196</v>
      </c>
      <c r="D244" s="28" t="s">
        <v>205</v>
      </c>
      <c r="E244" s="16" t="s">
        <v>60</v>
      </c>
      <c r="F244" s="28" t="s">
        <v>37</v>
      </c>
      <c r="G244" s="23" t="s">
        <v>38</v>
      </c>
      <c r="H244" s="18">
        <v>7</v>
      </c>
      <c r="I244" s="19"/>
      <c r="J244" s="20">
        <v>16</v>
      </c>
      <c r="K244" s="19">
        <f t="shared" si="0"/>
        <v>0</v>
      </c>
      <c r="L244" s="21">
        <v>0.23</v>
      </c>
      <c r="M244" s="22">
        <f t="shared" si="1"/>
        <v>0</v>
      </c>
      <c r="N244" s="19">
        <f t="shared" si="2"/>
        <v>0</v>
      </c>
    </row>
    <row r="245" spans="1:14" ht="22.5" x14ac:dyDescent="0.25">
      <c r="A245" s="13">
        <v>255</v>
      </c>
      <c r="B245" s="24" t="s">
        <v>34</v>
      </c>
      <c r="C245" s="16" t="s">
        <v>196</v>
      </c>
      <c r="D245" s="28" t="s">
        <v>205</v>
      </c>
      <c r="E245" s="16" t="s">
        <v>60</v>
      </c>
      <c r="F245" s="28"/>
      <c r="G245" s="23" t="s">
        <v>42</v>
      </c>
      <c r="H245" s="18">
        <v>10</v>
      </c>
      <c r="I245" s="19"/>
      <c r="J245" s="20">
        <v>6</v>
      </c>
      <c r="K245" s="19">
        <f t="shared" si="0"/>
        <v>0</v>
      </c>
      <c r="L245" s="21">
        <v>0.23</v>
      </c>
      <c r="M245" s="22">
        <f t="shared" si="1"/>
        <v>0</v>
      </c>
      <c r="N245" s="19">
        <f t="shared" si="2"/>
        <v>0</v>
      </c>
    </row>
    <row r="246" spans="1:14" ht="22.5" x14ac:dyDescent="0.25">
      <c r="A246" s="13">
        <v>256</v>
      </c>
      <c r="B246" s="24" t="s">
        <v>34</v>
      </c>
      <c r="C246" s="16" t="s">
        <v>196</v>
      </c>
      <c r="D246" s="28" t="s">
        <v>205</v>
      </c>
      <c r="E246" s="16" t="s">
        <v>60</v>
      </c>
      <c r="F246" s="28"/>
      <c r="G246" s="23" t="s">
        <v>41</v>
      </c>
      <c r="H246" s="18">
        <v>9</v>
      </c>
      <c r="I246" s="19"/>
      <c r="J246" s="20">
        <v>6</v>
      </c>
      <c r="K246" s="19">
        <f t="shared" ref="K246:K248" si="3">I246*J246</f>
        <v>0</v>
      </c>
      <c r="L246" s="21">
        <v>0.23</v>
      </c>
      <c r="M246" s="22">
        <f t="shared" ref="M246:M248" si="4">K246*L246</f>
        <v>0</v>
      </c>
      <c r="N246" s="19">
        <f t="shared" ref="N246:N248" si="5">K246+M246</f>
        <v>0</v>
      </c>
    </row>
    <row r="247" spans="1:14" ht="33.75" x14ac:dyDescent="0.25">
      <c r="A247" s="13">
        <v>258</v>
      </c>
      <c r="B247" s="24" t="s">
        <v>34</v>
      </c>
      <c r="C247" s="16" t="s">
        <v>196</v>
      </c>
      <c r="D247" s="28" t="s">
        <v>206</v>
      </c>
      <c r="E247" s="16" t="s">
        <v>207</v>
      </c>
      <c r="F247" s="28"/>
      <c r="G247" s="23" t="s">
        <v>66</v>
      </c>
      <c r="H247" s="18">
        <v>17</v>
      </c>
      <c r="I247" s="19"/>
      <c r="J247" s="20">
        <v>6</v>
      </c>
      <c r="K247" s="19">
        <f t="shared" si="3"/>
        <v>0</v>
      </c>
      <c r="L247" s="21">
        <v>0.23</v>
      </c>
      <c r="M247" s="22">
        <f t="shared" si="4"/>
        <v>0</v>
      </c>
      <c r="N247" s="19">
        <f t="shared" si="5"/>
        <v>0</v>
      </c>
    </row>
    <row r="248" spans="1:14" ht="22.5" x14ac:dyDescent="0.25">
      <c r="A248" s="13">
        <v>259</v>
      </c>
      <c r="B248" s="24" t="s">
        <v>34</v>
      </c>
      <c r="C248" s="16" t="s">
        <v>196</v>
      </c>
      <c r="D248" s="28" t="s">
        <v>206</v>
      </c>
      <c r="E248" s="16" t="s">
        <v>207</v>
      </c>
      <c r="F248" s="28"/>
      <c r="G248" s="23" t="s">
        <v>67</v>
      </c>
      <c r="H248" s="18">
        <v>18</v>
      </c>
      <c r="I248" s="19"/>
      <c r="J248" s="20">
        <v>12</v>
      </c>
      <c r="K248" s="19">
        <f t="shared" si="3"/>
        <v>0</v>
      </c>
      <c r="L248" s="21">
        <v>0.23</v>
      </c>
      <c r="M248" s="22">
        <f t="shared" si="4"/>
        <v>0</v>
      </c>
      <c r="N248" s="19">
        <f t="shared" si="5"/>
        <v>0</v>
      </c>
    </row>
    <row r="249" spans="1:14" x14ac:dyDescent="0.25">
      <c r="A249" s="13">
        <v>272</v>
      </c>
      <c r="B249" s="13" t="s">
        <v>275</v>
      </c>
      <c r="C249" s="14" t="s">
        <v>295</v>
      </c>
      <c r="D249" s="15" t="s">
        <v>296</v>
      </c>
      <c r="E249" s="16" t="s">
        <v>297</v>
      </c>
      <c r="F249" s="15" t="s">
        <v>298</v>
      </c>
      <c r="G249" s="23" t="s">
        <v>299</v>
      </c>
      <c r="H249" s="18">
        <v>49</v>
      </c>
      <c r="I249" s="19"/>
      <c r="J249" s="20">
        <v>1</v>
      </c>
      <c r="K249" s="19">
        <f t="shared" ref="K249:K259" si="6">I249*J249</f>
        <v>0</v>
      </c>
      <c r="L249" s="21">
        <v>0.23</v>
      </c>
      <c r="M249" s="22">
        <f t="shared" ref="M249:M259" si="7">K249*L249</f>
        <v>0</v>
      </c>
      <c r="N249" s="19">
        <f t="shared" ref="N249:N259" si="8">K249+M249</f>
        <v>0</v>
      </c>
    </row>
    <row r="250" spans="1:14" ht="22.5" x14ac:dyDescent="0.25">
      <c r="A250" s="13">
        <v>273</v>
      </c>
      <c r="B250" s="13" t="s">
        <v>275</v>
      </c>
      <c r="C250" s="14" t="s">
        <v>295</v>
      </c>
      <c r="D250" s="15" t="s">
        <v>296</v>
      </c>
      <c r="E250" s="16" t="s">
        <v>297</v>
      </c>
      <c r="F250" s="15" t="s">
        <v>300</v>
      </c>
      <c r="G250" s="23" t="s">
        <v>301</v>
      </c>
      <c r="H250" s="18">
        <v>43</v>
      </c>
      <c r="I250" s="19"/>
      <c r="J250" s="20">
        <v>16</v>
      </c>
      <c r="K250" s="19">
        <f t="shared" si="6"/>
        <v>0</v>
      </c>
      <c r="L250" s="21">
        <v>0.23</v>
      </c>
      <c r="M250" s="22">
        <f t="shared" si="7"/>
        <v>0</v>
      </c>
      <c r="N250" s="19">
        <f t="shared" si="8"/>
        <v>0</v>
      </c>
    </row>
    <row r="251" spans="1:14" ht="22.5" x14ac:dyDescent="0.25">
      <c r="A251" s="13">
        <v>274</v>
      </c>
      <c r="B251" s="13" t="s">
        <v>275</v>
      </c>
      <c r="C251" s="14" t="s">
        <v>295</v>
      </c>
      <c r="D251" s="15" t="s">
        <v>296</v>
      </c>
      <c r="E251" s="16" t="s">
        <v>297</v>
      </c>
      <c r="F251" s="15" t="s">
        <v>73</v>
      </c>
      <c r="G251" s="23" t="s">
        <v>100</v>
      </c>
      <c r="H251" s="18">
        <v>27</v>
      </c>
      <c r="I251" s="19"/>
      <c r="J251" s="20">
        <v>1</v>
      </c>
      <c r="K251" s="19">
        <f t="shared" si="6"/>
        <v>0</v>
      </c>
      <c r="L251" s="21">
        <v>0.23</v>
      </c>
      <c r="M251" s="22">
        <f t="shared" si="7"/>
        <v>0</v>
      </c>
      <c r="N251" s="19">
        <f t="shared" si="8"/>
        <v>0</v>
      </c>
    </row>
    <row r="252" spans="1:14" ht="22.5" x14ac:dyDescent="0.25">
      <c r="A252" s="13">
        <v>275</v>
      </c>
      <c r="B252" s="13" t="s">
        <v>275</v>
      </c>
      <c r="C252" s="14" t="s">
        <v>295</v>
      </c>
      <c r="D252" s="15" t="s">
        <v>296</v>
      </c>
      <c r="E252" s="16" t="s">
        <v>297</v>
      </c>
      <c r="F252" s="15" t="s">
        <v>73</v>
      </c>
      <c r="G252" s="23" t="s">
        <v>302</v>
      </c>
      <c r="H252" s="18">
        <v>27</v>
      </c>
      <c r="I252" s="19"/>
      <c r="J252" s="20">
        <v>1</v>
      </c>
      <c r="K252" s="19">
        <f t="shared" si="6"/>
        <v>0</v>
      </c>
      <c r="L252" s="21">
        <v>0.23</v>
      </c>
      <c r="M252" s="22">
        <f t="shared" si="7"/>
        <v>0</v>
      </c>
      <c r="N252" s="19">
        <f t="shared" si="8"/>
        <v>0</v>
      </c>
    </row>
    <row r="253" spans="1:14" ht="22.5" x14ac:dyDescent="0.25">
      <c r="A253" s="13">
        <v>276</v>
      </c>
      <c r="B253" s="13" t="s">
        <v>275</v>
      </c>
      <c r="C253" s="14" t="s">
        <v>295</v>
      </c>
      <c r="D253" s="15" t="s">
        <v>303</v>
      </c>
      <c r="E253" s="16" t="s">
        <v>304</v>
      </c>
      <c r="F253" s="15" t="s">
        <v>18</v>
      </c>
      <c r="G253" s="23" t="s">
        <v>19</v>
      </c>
      <c r="H253" s="18">
        <v>1</v>
      </c>
      <c r="I253" s="19"/>
      <c r="J253" s="20">
        <v>4</v>
      </c>
      <c r="K253" s="19">
        <f t="shared" si="6"/>
        <v>0</v>
      </c>
      <c r="L253" s="21">
        <v>0.23</v>
      </c>
      <c r="M253" s="22">
        <f t="shared" si="7"/>
        <v>0</v>
      </c>
      <c r="N253" s="19">
        <f t="shared" si="8"/>
        <v>0</v>
      </c>
    </row>
    <row r="254" spans="1:14" ht="67.5" x14ac:dyDescent="0.25">
      <c r="A254" s="13">
        <v>277</v>
      </c>
      <c r="B254" s="13" t="s">
        <v>275</v>
      </c>
      <c r="C254" s="14" t="s">
        <v>295</v>
      </c>
      <c r="D254" s="15" t="s">
        <v>303</v>
      </c>
      <c r="E254" s="16" t="s">
        <v>304</v>
      </c>
      <c r="F254" s="15"/>
      <c r="G254" s="23" t="s">
        <v>958</v>
      </c>
      <c r="H254" s="18">
        <v>16</v>
      </c>
      <c r="I254" s="19"/>
      <c r="J254" s="20">
        <v>1</v>
      </c>
      <c r="K254" s="19">
        <f t="shared" si="6"/>
        <v>0</v>
      </c>
      <c r="L254" s="21">
        <v>0.23</v>
      </c>
      <c r="M254" s="22">
        <f t="shared" si="7"/>
        <v>0</v>
      </c>
      <c r="N254" s="19">
        <f t="shared" si="8"/>
        <v>0</v>
      </c>
    </row>
    <row r="255" spans="1:14" ht="33.75" x14ac:dyDescent="0.25">
      <c r="A255" s="13">
        <v>283</v>
      </c>
      <c r="B255" s="13" t="s">
        <v>275</v>
      </c>
      <c r="C255" s="14" t="s">
        <v>295</v>
      </c>
      <c r="D255" s="15" t="s">
        <v>308</v>
      </c>
      <c r="E255" s="16" t="s">
        <v>297</v>
      </c>
      <c r="F255" s="15" t="s">
        <v>45</v>
      </c>
      <c r="G255" s="23" t="s">
        <v>46</v>
      </c>
      <c r="H255" s="18">
        <v>11</v>
      </c>
      <c r="I255" s="19"/>
      <c r="J255" s="20">
        <v>1</v>
      </c>
      <c r="K255" s="19">
        <f t="shared" si="6"/>
        <v>0</v>
      </c>
      <c r="L255" s="21">
        <v>0.23</v>
      </c>
      <c r="M255" s="22">
        <f t="shared" si="7"/>
        <v>0</v>
      </c>
      <c r="N255" s="19">
        <f t="shared" si="8"/>
        <v>0</v>
      </c>
    </row>
    <row r="256" spans="1:14" ht="22.5" x14ac:dyDescent="0.25">
      <c r="A256" s="13">
        <v>284</v>
      </c>
      <c r="B256" s="13" t="s">
        <v>275</v>
      </c>
      <c r="C256" s="14" t="s">
        <v>295</v>
      </c>
      <c r="D256" s="15" t="s">
        <v>308</v>
      </c>
      <c r="E256" s="16" t="s">
        <v>297</v>
      </c>
      <c r="F256" s="15"/>
      <c r="G256" s="23" t="s">
        <v>47</v>
      </c>
      <c r="H256" s="18">
        <v>12</v>
      </c>
      <c r="I256" s="19"/>
      <c r="J256" s="20">
        <v>1</v>
      </c>
      <c r="K256" s="19">
        <f t="shared" si="6"/>
        <v>0</v>
      </c>
      <c r="L256" s="21">
        <v>0.23</v>
      </c>
      <c r="M256" s="22">
        <f t="shared" si="7"/>
        <v>0</v>
      </c>
      <c r="N256" s="19">
        <f t="shared" si="8"/>
        <v>0</v>
      </c>
    </row>
    <row r="257" spans="1:14" ht="33.75" x14ac:dyDescent="0.25">
      <c r="A257" s="13">
        <v>285</v>
      </c>
      <c r="B257" s="13" t="s">
        <v>275</v>
      </c>
      <c r="C257" s="14" t="s">
        <v>295</v>
      </c>
      <c r="D257" s="15" t="s">
        <v>308</v>
      </c>
      <c r="E257" s="16" t="s">
        <v>297</v>
      </c>
      <c r="F257" s="15" t="s">
        <v>48</v>
      </c>
      <c r="G257" s="23" t="s">
        <v>49</v>
      </c>
      <c r="H257" s="18">
        <v>13</v>
      </c>
      <c r="I257" s="19"/>
      <c r="J257" s="20">
        <v>1</v>
      </c>
      <c r="K257" s="19">
        <f t="shared" si="6"/>
        <v>0</v>
      </c>
      <c r="L257" s="21">
        <v>0.23</v>
      </c>
      <c r="M257" s="22">
        <f t="shared" si="7"/>
        <v>0</v>
      </c>
      <c r="N257" s="19">
        <f t="shared" si="8"/>
        <v>0</v>
      </c>
    </row>
    <row r="258" spans="1:14" ht="22.5" x14ac:dyDescent="0.25">
      <c r="A258" s="13">
        <v>286</v>
      </c>
      <c r="B258" s="13" t="s">
        <v>275</v>
      </c>
      <c r="C258" s="14" t="s">
        <v>295</v>
      </c>
      <c r="D258" s="15" t="s">
        <v>308</v>
      </c>
      <c r="E258" s="16" t="s">
        <v>297</v>
      </c>
      <c r="F258" s="15" t="s">
        <v>73</v>
      </c>
      <c r="G258" s="23" t="s">
        <v>100</v>
      </c>
      <c r="H258" s="18">
        <v>27</v>
      </c>
      <c r="I258" s="19"/>
      <c r="J258" s="20">
        <v>6</v>
      </c>
      <c r="K258" s="19">
        <f t="shared" si="6"/>
        <v>0</v>
      </c>
      <c r="L258" s="21">
        <v>0.23</v>
      </c>
      <c r="M258" s="22">
        <f t="shared" si="7"/>
        <v>0</v>
      </c>
      <c r="N258" s="19">
        <f t="shared" si="8"/>
        <v>0</v>
      </c>
    </row>
    <row r="259" spans="1:14" ht="22.5" x14ac:dyDescent="0.25">
      <c r="A259" s="13">
        <v>287</v>
      </c>
      <c r="B259" s="13" t="s">
        <v>275</v>
      </c>
      <c r="C259" s="14" t="s">
        <v>295</v>
      </c>
      <c r="D259" s="15" t="s">
        <v>308</v>
      </c>
      <c r="E259" s="16" t="s">
        <v>297</v>
      </c>
      <c r="F259" s="15" t="s">
        <v>309</v>
      </c>
      <c r="G259" s="23" t="s">
        <v>310</v>
      </c>
      <c r="H259" s="18">
        <v>50</v>
      </c>
      <c r="I259" s="19"/>
      <c r="J259" s="20">
        <v>88</v>
      </c>
      <c r="K259" s="19">
        <f t="shared" si="6"/>
        <v>0</v>
      </c>
      <c r="L259" s="21">
        <v>0.23</v>
      </c>
      <c r="M259" s="22">
        <f t="shared" si="7"/>
        <v>0</v>
      </c>
      <c r="N259" s="19">
        <f t="shared" si="8"/>
        <v>0</v>
      </c>
    </row>
    <row r="260" spans="1:14" x14ac:dyDescent="0.25">
      <c r="A260" s="29"/>
      <c r="B260" s="29"/>
      <c r="C260" s="30"/>
      <c r="D260" s="31"/>
      <c r="E260" s="32"/>
      <c r="F260" s="31"/>
      <c r="G260" s="33"/>
      <c r="H260" s="34"/>
      <c r="I260" s="35"/>
      <c r="J260" s="35"/>
      <c r="K260" s="36"/>
      <c r="L260" s="35"/>
      <c r="M260" s="36"/>
      <c r="N260" s="36"/>
    </row>
    <row r="261" spans="1:14" x14ac:dyDescent="0.25">
      <c r="A261" s="29"/>
      <c r="B261" s="29"/>
      <c r="C261" s="30"/>
      <c r="D261" s="31"/>
      <c r="E261" s="32"/>
      <c r="F261" s="31"/>
      <c r="G261" s="33"/>
      <c r="H261" s="34"/>
      <c r="I261" s="35"/>
      <c r="J261" s="35"/>
      <c r="K261" s="36"/>
      <c r="L261" s="35"/>
      <c r="M261" s="36"/>
      <c r="N261" s="36"/>
    </row>
    <row r="262" spans="1:14" x14ac:dyDescent="0.25">
      <c r="A262" s="29"/>
      <c r="B262" s="29"/>
      <c r="C262" s="30"/>
      <c r="D262" s="31"/>
      <c r="E262" s="32"/>
      <c r="F262" s="31"/>
      <c r="G262" s="37"/>
      <c r="H262" s="38"/>
      <c r="I262" s="39" t="s">
        <v>343</v>
      </c>
      <c r="J262" s="40">
        <f>SUM(J3:J259)</f>
        <v>796</v>
      </c>
      <c r="K262" s="41">
        <f>SUM(K3:K259)</f>
        <v>0</v>
      </c>
      <c r="L262" s="42"/>
      <c r="M262" s="41">
        <f>SUM(M3:M259)</f>
        <v>0</v>
      </c>
      <c r="N262" s="41">
        <f>SUM(N3:N259)</f>
        <v>0</v>
      </c>
    </row>
    <row r="263" spans="1:14" x14ac:dyDescent="0.25">
      <c r="A263" s="29"/>
      <c r="B263" s="29"/>
      <c r="C263" s="30"/>
      <c r="D263" s="31"/>
      <c r="E263" s="32"/>
      <c r="F263" s="31"/>
      <c r="G263" s="33"/>
      <c r="H263" s="34"/>
      <c r="I263" s="35"/>
      <c r="J263" s="35"/>
      <c r="K263" s="36"/>
      <c r="L263" s="35"/>
      <c r="M263" s="36"/>
      <c r="N263" s="36"/>
    </row>
    <row r="264" spans="1:14" x14ac:dyDescent="0.25">
      <c r="A264" s="29"/>
      <c r="B264" s="29"/>
      <c r="C264" s="30"/>
      <c r="D264" s="31"/>
      <c r="E264" s="32"/>
      <c r="F264" s="31"/>
      <c r="G264" s="43"/>
      <c r="H264" s="44"/>
      <c r="I264" s="30"/>
      <c r="J264" s="30"/>
      <c r="K264" s="30"/>
      <c r="L264" s="30"/>
      <c r="M264" s="30"/>
      <c r="N264" s="30"/>
    </row>
  </sheetData>
  <autoFilter ref="A2:N259" xr:uid="{B22E80AD-D0FB-4AC6-B27E-67EC84F08E8D}"/>
  <dataValidations count="1">
    <dataValidation allowBlank="1" sqref="G12 F14:G14 F17:G17 F15:F16 G2:H2 F2:F13 H26 A249:G254 A255:N264 I2:N254 H28:H254 F18:F248 A2:E248 G19:G248" xr:uid="{E5B2A109-FA5C-4F57-B2E1-EA112C04A9D6}"/>
  </dataValidation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F3214E-8B60-438A-811C-0D3BFD4A81EB}">
  <dimension ref="A1:N377"/>
  <sheetViews>
    <sheetView workbookViewId="0">
      <selection activeCell="G21" sqref="G21"/>
    </sheetView>
  </sheetViews>
  <sheetFormatPr defaultColWidth="8.85546875" defaultRowHeight="15" x14ac:dyDescent="0.25"/>
  <cols>
    <col min="1" max="1" width="5.42578125" customWidth="1"/>
    <col min="2" max="3" width="22.7109375" customWidth="1"/>
    <col min="4" max="4" width="12.42578125" customWidth="1"/>
    <col min="5" max="5" width="25.42578125" customWidth="1"/>
    <col min="6" max="6" width="10.42578125" customWidth="1"/>
    <col min="7" max="7" width="55.7109375" customWidth="1"/>
    <col min="8" max="8" width="9" customWidth="1"/>
    <col min="9" max="9" width="12.85546875" customWidth="1"/>
    <col min="10" max="10" width="9" customWidth="1"/>
    <col min="11" max="11" width="17.42578125" customWidth="1"/>
    <col min="12" max="12" width="6.85546875" customWidth="1"/>
    <col min="13" max="13" width="10.140625" customWidth="1"/>
    <col min="14" max="14" width="15.28515625" customWidth="1"/>
  </cols>
  <sheetData>
    <row r="1" spans="1:14" x14ac:dyDescent="0.25">
      <c r="N1" s="95" t="s">
        <v>1009</v>
      </c>
    </row>
    <row r="2" spans="1:14" ht="33.75" x14ac:dyDescent="0.25">
      <c r="A2" s="7" t="s">
        <v>0</v>
      </c>
      <c r="B2" s="8" t="s">
        <v>1</v>
      </c>
      <c r="C2" s="9" t="s">
        <v>2</v>
      </c>
      <c r="D2" s="10" t="s">
        <v>3</v>
      </c>
      <c r="E2" s="9" t="s">
        <v>4</v>
      </c>
      <c r="F2" s="10" t="s">
        <v>5</v>
      </c>
      <c r="G2" s="11" t="s">
        <v>6</v>
      </c>
      <c r="H2" s="7" t="s">
        <v>978</v>
      </c>
      <c r="I2" s="11" t="s">
        <v>8</v>
      </c>
      <c r="J2" s="11" t="s">
        <v>9</v>
      </c>
      <c r="K2" s="12" t="s">
        <v>10</v>
      </c>
      <c r="L2" s="11" t="s">
        <v>11</v>
      </c>
      <c r="M2" s="12" t="s">
        <v>12</v>
      </c>
      <c r="N2" s="12" t="s">
        <v>13</v>
      </c>
    </row>
    <row r="3" spans="1:14" ht="22.5" x14ac:dyDescent="0.25">
      <c r="A3" s="13">
        <v>1</v>
      </c>
      <c r="B3" s="13" t="s">
        <v>34</v>
      </c>
      <c r="C3" s="14" t="s">
        <v>208</v>
      </c>
      <c r="D3" s="15" t="s">
        <v>209</v>
      </c>
      <c r="E3" s="16" t="s">
        <v>210</v>
      </c>
      <c r="F3" s="15" t="s">
        <v>211</v>
      </c>
      <c r="G3" s="23" t="s">
        <v>97</v>
      </c>
      <c r="H3" s="18">
        <v>11</v>
      </c>
      <c r="I3" s="19"/>
      <c r="J3" s="20">
        <v>2</v>
      </c>
      <c r="K3" s="19">
        <f t="shared" ref="K3:K65" si="0">I3*J3</f>
        <v>0</v>
      </c>
      <c r="L3" s="21">
        <v>0.23</v>
      </c>
      <c r="M3" s="22">
        <f t="shared" ref="M3:M65" si="1">K3*L3</f>
        <v>0</v>
      </c>
      <c r="N3" s="19">
        <f t="shared" ref="N3:N65" si="2">K3+M3</f>
        <v>0</v>
      </c>
    </row>
    <row r="4" spans="1:14" ht="22.5" x14ac:dyDescent="0.25">
      <c r="A4" s="13">
        <v>2</v>
      </c>
      <c r="B4" s="13" t="s">
        <v>34</v>
      </c>
      <c r="C4" s="14" t="s">
        <v>208</v>
      </c>
      <c r="D4" s="15" t="s">
        <v>209</v>
      </c>
      <c r="E4" s="16" t="s">
        <v>210</v>
      </c>
      <c r="F4" s="15"/>
      <c r="G4" s="23" t="s">
        <v>47</v>
      </c>
      <c r="H4" s="18">
        <v>12</v>
      </c>
      <c r="I4" s="19"/>
      <c r="J4" s="20">
        <v>1</v>
      </c>
      <c r="K4" s="19">
        <f t="shared" si="0"/>
        <v>0</v>
      </c>
      <c r="L4" s="21">
        <v>0.23</v>
      </c>
      <c r="M4" s="22">
        <f t="shared" si="1"/>
        <v>0</v>
      </c>
      <c r="N4" s="19">
        <f t="shared" si="2"/>
        <v>0</v>
      </c>
    </row>
    <row r="5" spans="1:14" ht="33.75" x14ac:dyDescent="0.25">
      <c r="A5" s="13">
        <v>3</v>
      </c>
      <c r="B5" s="13" t="s">
        <v>34</v>
      </c>
      <c r="C5" s="14" t="s">
        <v>208</v>
      </c>
      <c r="D5" s="15" t="s">
        <v>209</v>
      </c>
      <c r="E5" s="16" t="s">
        <v>210</v>
      </c>
      <c r="F5" s="15"/>
      <c r="G5" s="23" t="s">
        <v>49</v>
      </c>
      <c r="H5" s="18">
        <v>13</v>
      </c>
      <c r="I5" s="19"/>
      <c r="J5" s="20">
        <v>1</v>
      </c>
      <c r="K5" s="19">
        <f t="shared" si="0"/>
        <v>0</v>
      </c>
      <c r="L5" s="21">
        <v>0.23</v>
      </c>
      <c r="M5" s="22">
        <f t="shared" si="1"/>
        <v>0</v>
      </c>
      <c r="N5" s="19">
        <f t="shared" si="2"/>
        <v>0</v>
      </c>
    </row>
    <row r="6" spans="1:14" ht="22.5" x14ac:dyDescent="0.25">
      <c r="A6" s="13">
        <v>4</v>
      </c>
      <c r="B6" s="13" t="s">
        <v>34</v>
      </c>
      <c r="C6" s="14" t="s">
        <v>208</v>
      </c>
      <c r="D6" s="15" t="s">
        <v>209</v>
      </c>
      <c r="E6" s="16" t="s">
        <v>210</v>
      </c>
      <c r="F6" s="15"/>
      <c r="G6" s="23" t="s">
        <v>53</v>
      </c>
      <c r="H6" s="18">
        <v>15</v>
      </c>
      <c r="I6" s="19"/>
      <c r="J6" s="20">
        <v>2</v>
      </c>
      <c r="K6" s="19">
        <f t="shared" si="0"/>
        <v>0</v>
      </c>
      <c r="L6" s="21">
        <v>0.23</v>
      </c>
      <c r="M6" s="22">
        <f t="shared" si="1"/>
        <v>0</v>
      </c>
      <c r="N6" s="19">
        <f t="shared" si="2"/>
        <v>0</v>
      </c>
    </row>
    <row r="7" spans="1:14" ht="22.5" x14ac:dyDescent="0.25">
      <c r="A7" s="13">
        <v>5</v>
      </c>
      <c r="B7" s="13" t="s">
        <v>34</v>
      </c>
      <c r="C7" s="14" t="s">
        <v>208</v>
      </c>
      <c r="D7" s="15" t="s">
        <v>209</v>
      </c>
      <c r="E7" s="16" t="s">
        <v>210</v>
      </c>
      <c r="F7" s="15"/>
      <c r="G7" s="23" t="s">
        <v>74</v>
      </c>
      <c r="H7" s="18">
        <v>5</v>
      </c>
      <c r="I7" s="19"/>
      <c r="J7" s="20">
        <v>1</v>
      </c>
      <c r="K7" s="19">
        <f t="shared" si="0"/>
        <v>0</v>
      </c>
      <c r="L7" s="21">
        <v>0.23</v>
      </c>
      <c r="M7" s="22">
        <f t="shared" si="1"/>
        <v>0</v>
      </c>
      <c r="N7" s="19">
        <f t="shared" si="2"/>
        <v>0</v>
      </c>
    </row>
    <row r="8" spans="1:14" x14ac:dyDescent="0.25">
      <c r="A8" s="13">
        <v>6</v>
      </c>
      <c r="B8" s="13" t="s">
        <v>34</v>
      </c>
      <c r="C8" s="14" t="s">
        <v>208</v>
      </c>
      <c r="D8" s="15" t="s">
        <v>209</v>
      </c>
      <c r="E8" s="16" t="s">
        <v>210</v>
      </c>
      <c r="F8" s="15" t="s">
        <v>172</v>
      </c>
      <c r="G8" s="23" t="s">
        <v>212</v>
      </c>
      <c r="H8" s="18">
        <v>42</v>
      </c>
      <c r="I8" s="19"/>
      <c r="J8" s="20">
        <v>1</v>
      </c>
      <c r="K8" s="19">
        <f t="shared" si="0"/>
        <v>0</v>
      </c>
      <c r="L8" s="21">
        <v>0.08</v>
      </c>
      <c r="M8" s="22">
        <f t="shared" si="1"/>
        <v>0</v>
      </c>
      <c r="N8" s="19">
        <f t="shared" si="2"/>
        <v>0</v>
      </c>
    </row>
    <row r="9" spans="1:14" x14ac:dyDescent="0.25">
      <c r="A9" s="13">
        <v>7</v>
      </c>
      <c r="B9" s="13" t="s">
        <v>34</v>
      </c>
      <c r="C9" s="14" t="s">
        <v>208</v>
      </c>
      <c r="D9" s="15" t="s">
        <v>209</v>
      </c>
      <c r="E9" s="16" t="s">
        <v>210</v>
      </c>
      <c r="F9" s="15"/>
      <c r="G9" s="23" t="s">
        <v>76</v>
      </c>
      <c r="H9" s="18">
        <v>20</v>
      </c>
      <c r="I9" s="19"/>
      <c r="J9" s="20">
        <v>2</v>
      </c>
      <c r="K9" s="19">
        <f t="shared" si="0"/>
        <v>0</v>
      </c>
      <c r="L9" s="21">
        <v>0.08</v>
      </c>
      <c r="M9" s="22">
        <f t="shared" si="1"/>
        <v>0</v>
      </c>
      <c r="N9" s="19">
        <f t="shared" si="2"/>
        <v>0</v>
      </c>
    </row>
    <row r="10" spans="1:14" ht="22.5" x14ac:dyDescent="0.25">
      <c r="A10" s="13">
        <v>8</v>
      </c>
      <c r="B10" s="13" t="s">
        <v>34</v>
      </c>
      <c r="C10" s="14" t="s">
        <v>208</v>
      </c>
      <c r="D10" s="15" t="s">
        <v>209</v>
      </c>
      <c r="E10" s="16" t="s">
        <v>210</v>
      </c>
      <c r="F10" s="15"/>
      <c r="G10" s="23" t="s">
        <v>959</v>
      </c>
      <c r="H10" s="18">
        <v>22</v>
      </c>
      <c r="I10" s="19"/>
      <c r="J10" s="20">
        <v>1</v>
      </c>
      <c r="K10" s="19">
        <f t="shared" si="0"/>
        <v>0</v>
      </c>
      <c r="L10" s="21">
        <v>0.23</v>
      </c>
      <c r="M10" s="22">
        <f t="shared" si="1"/>
        <v>0</v>
      </c>
      <c r="N10" s="19">
        <f t="shared" si="2"/>
        <v>0</v>
      </c>
    </row>
    <row r="11" spans="1:14" ht="22.5" x14ac:dyDescent="0.25">
      <c r="A11" s="13">
        <v>9</v>
      </c>
      <c r="B11" s="13" t="s">
        <v>34</v>
      </c>
      <c r="C11" s="14" t="s">
        <v>208</v>
      </c>
      <c r="D11" s="15" t="s">
        <v>213</v>
      </c>
      <c r="E11" s="16" t="s">
        <v>210</v>
      </c>
      <c r="F11" s="15" t="s">
        <v>214</v>
      </c>
      <c r="G11" s="23" t="s">
        <v>97</v>
      </c>
      <c r="H11" s="18">
        <v>11</v>
      </c>
      <c r="I11" s="19"/>
      <c r="J11" s="20">
        <v>2</v>
      </c>
      <c r="K11" s="19">
        <f t="shared" si="0"/>
        <v>0</v>
      </c>
      <c r="L11" s="21">
        <v>0.23</v>
      </c>
      <c r="M11" s="22">
        <f t="shared" si="1"/>
        <v>0</v>
      </c>
      <c r="N11" s="19">
        <f t="shared" si="2"/>
        <v>0</v>
      </c>
    </row>
    <row r="12" spans="1:14" ht="22.5" x14ac:dyDescent="0.25">
      <c r="A12" s="13">
        <v>10</v>
      </c>
      <c r="B12" s="13" t="s">
        <v>34</v>
      </c>
      <c r="C12" s="14" t="s">
        <v>208</v>
      </c>
      <c r="D12" s="15" t="s">
        <v>213</v>
      </c>
      <c r="E12" s="16" t="s">
        <v>210</v>
      </c>
      <c r="F12" s="15"/>
      <c r="G12" s="23" t="s">
        <v>47</v>
      </c>
      <c r="H12" s="18">
        <v>12</v>
      </c>
      <c r="I12" s="19"/>
      <c r="J12" s="20">
        <v>1</v>
      </c>
      <c r="K12" s="19">
        <f t="shared" si="0"/>
        <v>0</v>
      </c>
      <c r="L12" s="21">
        <v>0.23</v>
      </c>
      <c r="M12" s="22">
        <f t="shared" si="1"/>
        <v>0</v>
      </c>
      <c r="N12" s="19">
        <f t="shared" si="2"/>
        <v>0</v>
      </c>
    </row>
    <row r="13" spans="1:14" ht="33.75" x14ac:dyDescent="0.25">
      <c r="A13" s="13">
        <v>11</v>
      </c>
      <c r="B13" s="13" t="s">
        <v>34</v>
      </c>
      <c r="C13" s="14" t="s">
        <v>208</v>
      </c>
      <c r="D13" s="15" t="s">
        <v>213</v>
      </c>
      <c r="E13" s="16" t="s">
        <v>210</v>
      </c>
      <c r="F13" s="15"/>
      <c r="G13" s="23" t="s">
        <v>49</v>
      </c>
      <c r="H13" s="18">
        <v>13</v>
      </c>
      <c r="I13" s="19"/>
      <c r="J13" s="20">
        <v>1</v>
      </c>
      <c r="K13" s="19">
        <f t="shared" si="0"/>
        <v>0</v>
      </c>
      <c r="L13" s="21">
        <v>0.23</v>
      </c>
      <c r="M13" s="22">
        <f t="shared" si="1"/>
        <v>0</v>
      </c>
      <c r="N13" s="19">
        <f t="shared" si="2"/>
        <v>0</v>
      </c>
    </row>
    <row r="14" spans="1:14" ht="22.5" x14ac:dyDescent="0.25">
      <c r="A14" s="13">
        <v>12</v>
      </c>
      <c r="B14" s="13" t="s">
        <v>34</v>
      </c>
      <c r="C14" s="14" t="s">
        <v>208</v>
      </c>
      <c r="D14" s="15" t="s">
        <v>213</v>
      </c>
      <c r="E14" s="16" t="s">
        <v>210</v>
      </c>
      <c r="F14" s="15"/>
      <c r="G14" s="23" t="s">
        <v>53</v>
      </c>
      <c r="H14" s="18">
        <v>15</v>
      </c>
      <c r="I14" s="19"/>
      <c r="J14" s="20">
        <v>2</v>
      </c>
      <c r="K14" s="19">
        <f t="shared" si="0"/>
        <v>0</v>
      </c>
      <c r="L14" s="21">
        <v>0.23</v>
      </c>
      <c r="M14" s="22">
        <f t="shared" si="1"/>
        <v>0</v>
      </c>
      <c r="N14" s="19">
        <f t="shared" si="2"/>
        <v>0</v>
      </c>
    </row>
    <row r="15" spans="1:14" ht="22.5" x14ac:dyDescent="0.25">
      <c r="A15" s="13">
        <v>13</v>
      </c>
      <c r="B15" s="13" t="s">
        <v>34</v>
      </c>
      <c r="C15" s="14" t="s">
        <v>208</v>
      </c>
      <c r="D15" s="15" t="s">
        <v>213</v>
      </c>
      <c r="E15" s="16" t="s">
        <v>210</v>
      </c>
      <c r="F15" s="15"/>
      <c r="G15" s="23" t="s">
        <v>74</v>
      </c>
      <c r="H15" s="18">
        <v>5</v>
      </c>
      <c r="I15" s="19"/>
      <c r="J15" s="20">
        <v>1</v>
      </c>
      <c r="K15" s="19">
        <f t="shared" si="0"/>
        <v>0</v>
      </c>
      <c r="L15" s="21">
        <v>0.23</v>
      </c>
      <c r="M15" s="22">
        <f t="shared" si="1"/>
        <v>0</v>
      </c>
      <c r="N15" s="19">
        <f t="shared" si="2"/>
        <v>0</v>
      </c>
    </row>
    <row r="16" spans="1:14" x14ac:dyDescent="0.25">
      <c r="A16" s="13">
        <v>14</v>
      </c>
      <c r="B16" s="13" t="s">
        <v>34</v>
      </c>
      <c r="C16" s="14" t="s">
        <v>208</v>
      </c>
      <c r="D16" s="15" t="s">
        <v>213</v>
      </c>
      <c r="E16" s="16" t="s">
        <v>210</v>
      </c>
      <c r="F16" s="15" t="s">
        <v>172</v>
      </c>
      <c r="G16" s="23" t="s">
        <v>212</v>
      </c>
      <c r="H16" s="18">
        <v>42</v>
      </c>
      <c r="I16" s="19"/>
      <c r="J16" s="20">
        <v>1</v>
      </c>
      <c r="K16" s="19">
        <f t="shared" si="0"/>
        <v>0</v>
      </c>
      <c r="L16" s="21">
        <v>0.08</v>
      </c>
      <c r="M16" s="22">
        <f t="shared" si="1"/>
        <v>0</v>
      </c>
      <c r="N16" s="19">
        <f t="shared" si="2"/>
        <v>0</v>
      </c>
    </row>
    <row r="17" spans="1:14" x14ac:dyDescent="0.25">
      <c r="A17" s="13">
        <v>15</v>
      </c>
      <c r="B17" s="13" t="s">
        <v>34</v>
      </c>
      <c r="C17" s="14" t="s">
        <v>208</v>
      </c>
      <c r="D17" s="15" t="s">
        <v>213</v>
      </c>
      <c r="E17" s="16" t="s">
        <v>210</v>
      </c>
      <c r="F17" s="15"/>
      <c r="G17" s="23" t="s">
        <v>76</v>
      </c>
      <c r="H17" s="18">
        <v>20</v>
      </c>
      <c r="I17" s="19"/>
      <c r="J17" s="20">
        <v>2</v>
      </c>
      <c r="K17" s="19">
        <f t="shared" si="0"/>
        <v>0</v>
      </c>
      <c r="L17" s="21">
        <v>0.08</v>
      </c>
      <c r="M17" s="22">
        <f t="shared" si="1"/>
        <v>0</v>
      </c>
      <c r="N17" s="19">
        <f t="shared" si="2"/>
        <v>0</v>
      </c>
    </row>
    <row r="18" spans="1:14" ht="22.5" x14ac:dyDescent="0.25">
      <c r="A18" s="13">
        <v>16</v>
      </c>
      <c r="B18" s="13" t="s">
        <v>34</v>
      </c>
      <c r="C18" s="14" t="s">
        <v>208</v>
      </c>
      <c r="D18" s="15" t="s">
        <v>213</v>
      </c>
      <c r="E18" s="16" t="s">
        <v>210</v>
      </c>
      <c r="F18" s="15"/>
      <c r="G18" s="23" t="s">
        <v>959</v>
      </c>
      <c r="H18" s="18">
        <v>22</v>
      </c>
      <c r="I18" s="19"/>
      <c r="J18" s="20">
        <v>1</v>
      </c>
      <c r="K18" s="19">
        <f t="shared" si="0"/>
        <v>0</v>
      </c>
      <c r="L18" s="21">
        <v>0.23</v>
      </c>
      <c r="M18" s="22">
        <f t="shared" si="1"/>
        <v>0</v>
      </c>
      <c r="N18" s="19">
        <f t="shared" si="2"/>
        <v>0</v>
      </c>
    </row>
    <row r="19" spans="1:14" ht="22.5" x14ac:dyDescent="0.25">
      <c r="A19" s="13">
        <v>17</v>
      </c>
      <c r="B19" s="13" t="s">
        <v>34</v>
      </c>
      <c r="C19" s="14" t="s">
        <v>208</v>
      </c>
      <c r="D19" s="15" t="s">
        <v>215</v>
      </c>
      <c r="E19" s="16" t="s">
        <v>210</v>
      </c>
      <c r="F19" s="15" t="s">
        <v>211</v>
      </c>
      <c r="G19" s="23" t="s">
        <v>97</v>
      </c>
      <c r="H19" s="18">
        <v>11</v>
      </c>
      <c r="I19" s="19"/>
      <c r="J19" s="20">
        <v>2</v>
      </c>
      <c r="K19" s="19">
        <f t="shared" si="0"/>
        <v>0</v>
      </c>
      <c r="L19" s="21">
        <v>0.23</v>
      </c>
      <c r="M19" s="22">
        <f t="shared" si="1"/>
        <v>0</v>
      </c>
      <c r="N19" s="19">
        <f t="shared" si="2"/>
        <v>0</v>
      </c>
    </row>
    <row r="20" spans="1:14" ht="22.5" x14ac:dyDescent="0.25">
      <c r="A20" s="13">
        <v>18</v>
      </c>
      <c r="B20" s="13" t="s">
        <v>34</v>
      </c>
      <c r="C20" s="14" t="s">
        <v>208</v>
      </c>
      <c r="D20" s="15" t="s">
        <v>215</v>
      </c>
      <c r="E20" s="16" t="s">
        <v>210</v>
      </c>
      <c r="F20" s="15"/>
      <c r="G20" s="23" t="s">
        <v>47</v>
      </c>
      <c r="H20" s="18">
        <v>12</v>
      </c>
      <c r="I20" s="19"/>
      <c r="J20" s="20">
        <v>1</v>
      </c>
      <c r="K20" s="19">
        <f t="shared" si="0"/>
        <v>0</v>
      </c>
      <c r="L20" s="21">
        <v>0.23</v>
      </c>
      <c r="M20" s="22">
        <f t="shared" si="1"/>
        <v>0</v>
      </c>
      <c r="N20" s="19">
        <f t="shared" si="2"/>
        <v>0</v>
      </c>
    </row>
    <row r="21" spans="1:14" ht="33.75" x14ac:dyDescent="0.25">
      <c r="A21" s="13">
        <v>19</v>
      </c>
      <c r="B21" s="13" t="s">
        <v>34</v>
      </c>
      <c r="C21" s="14" t="s">
        <v>208</v>
      </c>
      <c r="D21" s="15" t="s">
        <v>215</v>
      </c>
      <c r="E21" s="16" t="s">
        <v>210</v>
      </c>
      <c r="F21" s="15" t="s">
        <v>48</v>
      </c>
      <c r="G21" s="23" t="s">
        <v>49</v>
      </c>
      <c r="H21" s="18">
        <v>13</v>
      </c>
      <c r="I21" s="19"/>
      <c r="J21" s="20">
        <v>1</v>
      </c>
      <c r="K21" s="19">
        <f t="shared" si="0"/>
        <v>0</v>
      </c>
      <c r="L21" s="21">
        <v>0.23</v>
      </c>
      <c r="M21" s="22">
        <f t="shared" si="1"/>
        <v>0</v>
      </c>
      <c r="N21" s="19">
        <f t="shared" si="2"/>
        <v>0</v>
      </c>
    </row>
    <row r="22" spans="1:14" ht="22.5" x14ac:dyDescent="0.25">
      <c r="A22" s="13">
        <v>20</v>
      </c>
      <c r="B22" s="13" t="s">
        <v>34</v>
      </c>
      <c r="C22" s="14" t="s">
        <v>208</v>
      </c>
      <c r="D22" s="15" t="s">
        <v>215</v>
      </c>
      <c r="E22" s="16" t="s">
        <v>210</v>
      </c>
      <c r="F22" s="15"/>
      <c r="G22" s="23" t="s">
        <v>53</v>
      </c>
      <c r="H22" s="18">
        <v>15</v>
      </c>
      <c r="I22" s="19"/>
      <c r="J22" s="20">
        <v>2</v>
      </c>
      <c r="K22" s="19">
        <f t="shared" si="0"/>
        <v>0</v>
      </c>
      <c r="L22" s="21">
        <v>0.23</v>
      </c>
      <c r="M22" s="22">
        <f t="shared" si="1"/>
        <v>0</v>
      </c>
      <c r="N22" s="19">
        <f t="shared" si="2"/>
        <v>0</v>
      </c>
    </row>
    <row r="23" spans="1:14" ht="22.5" x14ac:dyDescent="0.25">
      <c r="A23" s="13">
        <v>21</v>
      </c>
      <c r="B23" s="13" t="s">
        <v>34</v>
      </c>
      <c r="C23" s="14" t="s">
        <v>208</v>
      </c>
      <c r="D23" s="15" t="s">
        <v>215</v>
      </c>
      <c r="E23" s="16" t="s">
        <v>210</v>
      </c>
      <c r="F23" s="15"/>
      <c r="G23" s="23" t="s">
        <v>74</v>
      </c>
      <c r="H23" s="18">
        <v>5</v>
      </c>
      <c r="I23" s="19"/>
      <c r="J23" s="20">
        <v>1</v>
      </c>
      <c r="K23" s="19">
        <f t="shared" si="0"/>
        <v>0</v>
      </c>
      <c r="L23" s="21">
        <v>0.23</v>
      </c>
      <c r="M23" s="22">
        <f t="shared" si="1"/>
        <v>0</v>
      </c>
      <c r="N23" s="19">
        <f t="shared" si="2"/>
        <v>0</v>
      </c>
    </row>
    <row r="24" spans="1:14" x14ac:dyDescent="0.25">
      <c r="A24" s="13">
        <v>22</v>
      </c>
      <c r="B24" s="13" t="s">
        <v>34</v>
      </c>
      <c r="C24" s="14" t="s">
        <v>208</v>
      </c>
      <c r="D24" s="15" t="s">
        <v>215</v>
      </c>
      <c r="E24" s="16" t="s">
        <v>210</v>
      </c>
      <c r="F24" s="15" t="s">
        <v>172</v>
      </c>
      <c r="G24" s="23" t="s">
        <v>212</v>
      </c>
      <c r="H24" s="18">
        <v>42</v>
      </c>
      <c r="I24" s="19"/>
      <c r="J24" s="20">
        <v>1</v>
      </c>
      <c r="K24" s="19">
        <f t="shared" si="0"/>
        <v>0</v>
      </c>
      <c r="L24" s="21">
        <v>0.08</v>
      </c>
      <c r="M24" s="22">
        <f t="shared" si="1"/>
        <v>0</v>
      </c>
      <c r="N24" s="19">
        <f t="shared" si="2"/>
        <v>0</v>
      </c>
    </row>
    <row r="25" spans="1:14" x14ac:dyDescent="0.25">
      <c r="A25" s="13">
        <v>23</v>
      </c>
      <c r="B25" s="13" t="s">
        <v>34</v>
      </c>
      <c r="C25" s="14" t="s">
        <v>208</v>
      </c>
      <c r="D25" s="15" t="s">
        <v>215</v>
      </c>
      <c r="E25" s="16" t="s">
        <v>210</v>
      </c>
      <c r="F25" s="15"/>
      <c r="G25" s="23" t="s">
        <v>76</v>
      </c>
      <c r="H25" s="18">
        <v>20</v>
      </c>
      <c r="I25" s="19"/>
      <c r="J25" s="20">
        <v>2</v>
      </c>
      <c r="K25" s="19">
        <f t="shared" si="0"/>
        <v>0</v>
      </c>
      <c r="L25" s="21">
        <v>0.08</v>
      </c>
      <c r="M25" s="22">
        <f t="shared" si="1"/>
        <v>0</v>
      </c>
      <c r="N25" s="19">
        <f t="shared" si="2"/>
        <v>0</v>
      </c>
    </row>
    <row r="26" spans="1:14" ht="22.5" x14ac:dyDescent="0.25">
      <c r="A26" s="13">
        <v>24</v>
      </c>
      <c r="B26" s="13" t="s">
        <v>34</v>
      </c>
      <c r="C26" s="14" t="s">
        <v>208</v>
      </c>
      <c r="D26" s="15" t="s">
        <v>215</v>
      </c>
      <c r="E26" s="16" t="s">
        <v>210</v>
      </c>
      <c r="F26" s="15"/>
      <c r="G26" s="23" t="s">
        <v>959</v>
      </c>
      <c r="H26" s="18">
        <v>22</v>
      </c>
      <c r="I26" s="19"/>
      <c r="J26" s="20">
        <v>1</v>
      </c>
      <c r="K26" s="19">
        <f t="shared" si="0"/>
        <v>0</v>
      </c>
      <c r="L26" s="21">
        <v>0.23</v>
      </c>
      <c r="M26" s="22">
        <f t="shared" si="1"/>
        <v>0</v>
      </c>
      <c r="N26" s="19">
        <f t="shared" si="2"/>
        <v>0</v>
      </c>
    </row>
    <row r="27" spans="1:14" ht="33.75" x14ac:dyDescent="0.25">
      <c r="A27" s="13">
        <v>25</v>
      </c>
      <c r="B27" s="13" t="s">
        <v>34</v>
      </c>
      <c r="C27" s="14" t="s">
        <v>208</v>
      </c>
      <c r="D27" s="15" t="s">
        <v>216</v>
      </c>
      <c r="E27" s="16" t="s">
        <v>217</v>
      </c>
      <c r="F27" s="15" t="s">
        <v>70</v>
      </c>
      <c r="G27" s="23" t="s">
        <v>71</v>
      </c>
      <c r="H27" s="18">
        <v>19</v>
      </c>
      <c r="I27" s="19"/>
      <c r="J27" s="20">
        <v>1</v>
      </c>
      <c r="K27" s="19">
        <f t="shared" si="0"/>
        <v>0</v>
      </c>
      <c r="L27" s="21">
        <v>0.23</v>
      </c>
      <c r="M27" s="22">
        <f t="shared" si="1"/>
        <v>0</v>
      </c>
      <c r="N27" s="19">
        <f t="shared" si="2"/>
        <v>0</v>
      </c>
    </row>
    <row r="28" spans="1:14" ht="22.5" x14ac:dyDescent="0.25">
      <c r="A28" s="13">
        <v>26</v>
      </c>
      <c r="B28" s="13" t="s">
        <v>34</v>
      </c>
      <c r="C28" s="14" t="s">
        <v>208</v>
      </c>
      <c r="D28" s="15" t="s">
        <v>216</v>
      </c>
      <c r="E28" s="16" t="s">
        <v>217</v>
      </c>
      <c r="F28" s="15"/>
      <c r="G28" s="23" t="s">
        <v>47</v>
      </c>
      <c r="H28" s="18">
        <v>12</v>
      </c>
      <c r="I28" s="19"/>
      <c r="J28" s="20">
        <v>1</v>
      </c>
      <c r="K28" s="19">
        <f t="shared" si="0"/>
        <v>0</v>
      </c>
      <c r="L28" s="21">
        <v>0.23</v>
      </c>
      <c r="M28" s="22">
        <f t="shared" si="1"/>
        <v>0</v>
      </c>
      <c r="N28" s="19">
        <f t="shared" si="2"/>
        <v>0</v>
      </c>
    </row>
    <row r="29" spans="1:14" ht="33.75" x14ac:dyDescent="0.25">
      <c r="A29" s="13">
        <v>27</v>
      </c>
      <c r="B29" s="13" t="s">
        <v>34</v>
      </c>
      <c r="C29" s="14" t="s">
        <v>208</v>
      </c>
      <c r="D29" s="15" t="s">
        <v>216</v>
      </c>
      <c r="E29" s="16" t="s">
        <v>217</v>
      </c>
      <c r="F29" s="15" t="s">
        <v>48</v>
      </c>
      <c r="G29" s="23" t="s">
        <v>49</v>
      </c>
      <c r="H29" s="18">
        <v>13</v>
      </c>
      <c r="I29" s="19"/>
      <c r="J29" s="20">
        <v>1</v>
      </c>
      <c r="K29" s="19">
        <f t="shared" si="0"/>
        <v>0</v>
      </c>
      <c r="L29" s="21">
        <v>0.23</v>
      </c>
      <c r="M29" s="22">
        <f t="shared" si="1"/>
        <v>0</v>
      </c>
      <c r="N29" s="19">
        <f t="shared" si="2"/>
        <v>0</v>
      </c>
    </row>
    <row r="30" spans="1:14" ht="22.5" x14ac:dyDescent="0.25">
      <c r="A30" s="13">
        <v>28</v>
      </c>
      <c r="B30" s="13" t="s">
        <v>34</v>
      </c>
      <c r="C30" s="14" t="s">
        <v>208</v>
      </c>
      <c r="D30" s="15" t="s">
        <v>216</v>
      </c>
      <c r="E30" s="16" t="s">
        <v>217</v>
      </c>
      <c r="F30" s="15" t="s">
        <v>72</v>
      </c>
      <c r="G30" s="23" t="s">
        <v>53</v>
      </c>
      <c r="H30" s="18">
        <v>15</v>
      </c>
      <c r="I30" s="19"/>
      <c r="J30" s="20">
        <v>2</v>
      </c>
      <c r="K30" s="19">
        <f t="shared" si="0"/>
        <v>0</v>
      </c>
      <c r="L30" s="21">
        <v>0.23</v>
      </c>
      <c r="M30" s="22">
        <f t="shared" si="1"/>
        <v>0</v>
      </c>
      <c r="N30" s="19">
        <f t="shared" si="2"/>
        <v>0</v>
      </c>
    </row>
    <row r="31" spans="1:14" ht="22.5" x14ac:dyDescent="0.25">
      <c r="A31" s="13">
        <v>29</v>
      </c>
      <c r="B31" s="13" t="s">
        <v>34</v>
      </c>
      <c r="C31" s="14" t="s">
        <v>208</v>
      </c>
      <c r="D31" s="15" t="s">
        <v>216</v>
      </c>
      <c r="E31" s="16" t="s">
        <v>217</v>
      </c>
      <c r="F31" s="15" t="s">
        <v>73</v>
      </c>
      <c r="G31" s="23" t="s">
        <v>74</v>
      </c>
      <c r="H31" s="18">
        <v>5</v>
      </c>
      <c r="I31" s="19"/>
      <c r="J31" s="20">
        <v>1</v>
      </c>
      <c r="K31" s="19">
        <f t="shared" si="0"/>
        <v>0</v>
      </c>
      <c r="L31" s="21">
        <v>0.23</v>
      </c>
      <c r="M31" s="22">
        <f t="shared" si="1"/>
        <v>0</v>
      </c>
      <c r="N31" s="19">
        <f t="shared" si="2"/>
        <v>0</v>
      </c>
    </row>
    <row r="32" spans="1:14" ht="33.75" x14ac:dyDescent="0.25">
      <c r="A32" s="13">
        <v>30</v>
      </c>
      <c r="B32" s="13" t="s">
        <v>34</v>
      </c>
      <c r="C32" s="14" t="s">
        <v>208</v>
      </c>
      <c r="D32" s="15" t="s">
        <v>216</v>
      </c>
      <c r="E32" s="16" t="s">
        <v>217</v>
      </c>
      <c r="F32" s="15"/>
      <c r="G32" s="23" t="s">
        <v>962</v>
      </c>
      <c r="H32" s="18">
        <v>22</v>
      </c>
      <c r="I32" s="19"/>
      <c r="J32" s="20">
        <v>1</v>
      </c>
      <c r="K32" s="19">
        <f t="shared" si="0"/>
        <v>0</v>
      </c>
      <c r="L32" s="21">
        <v>0.23</v>
      </c>
      <c r="M32" s="22">
        <f t="shared" si="1"/>
        <v>0</v>
      </c>
      <c r="N32" s="19">
        <f t="shared" si="2"/>
        <v>0</v>
      </c>
    </row>
    <row r="33" spans="1:14" x14ac:dyDescent="0.25">
      <c r="A33" s="13">
        <v>31</v>
      </c>
      <c r="B33" s="13" t="s">
        <v>34</v>
      </c>
      <c r="C33" s="14" t="s">
        <v>208</v>
      </c>
      <c r="D33" s="15" t="s">
        <v>216</v>
      </c>
      <c r="E33" s="16" t="s">
        <v>217</v>
      </c>
      <c r="F33" s="15" t="s">
        <v>75</v>
      </c>
      <c r="G33" s="23" t="s">
        <v>76</v>
      </c>
      <c r="H33" s="18">
        <v>20</v>
      </c>
      <c r="I33" s="19"/>
      <c r="J33" s="20">
        <v>1</v>
      </c>
      <c r="K33" s="19">
        <f t="shared" si="0"/>
        <v>0</v>
      </c>
      <c r="L33" s="21">
        <v>0.08</v>
      </c>
      <c r="M33" s="22">
        <f t="shared" si="1"/>
        <v>0</v>
      </c>
      <c r="N33" s="19">
        <f t="shared" si="2"/>
        <v>0</v>
      </c>
    </row>
    <row r="34" spans="1:14" x14ac:dyDescent="0.25">
      <c r="A34" s="13">
        <v>32</v>
      </c>
      <c r="B34" s="13" t="s">
        <v>34</v>
      </c>
      <c r="C34" s="14" t="s">
        <v>208</v>
      </c>
      <c r="D34" s="15" t="s">
        <v>216</v>
      </c>
      <c r="E34" s="16" t="s">
        <v>217</v>
      </c>
      <c r="F34" s="15" t="s">
        <v>172</v>
      </c>
      <c r="G34" s="23" t="s">
        <v>212</v>
      </c>
      <c r="H34" s="18">
        <v>42</v>
      </c>
      <c r="I34" s="19"/>
      <c r="J34" s="20">
        <v>1</v>
      </c>
      <c r="K34" s="19">
        <f t="shared" si="0"/>
        <v>0</v>
      </c>
      <c r="L34" s="21">
        <v>0.08</v>
      </c>
      <c r="M34" s="22">
        <f t="shared" si="1"/>
        <v>0</v>
      </c>
      <c r="N34" s="19">
        <f t="shared" si="2"/>
        <v>0</v>
      </c>
    </row>
    <row r="35" spans="1:14" x14ac:dyDescent="0.25">
      <c r="A35" s="13">
        <v>33</v>
      </c>
      <c r="B35" s="13" t="s">
        <v>34</v>
      </c>
      <c r="C35" s="14" t="s">
        <v>208</v>
      </c>
      <c r="D35" s="15" t="s">
        <v>216</v>
      </c>
      <c r="E35" s="16" t="s">
        <v>217</v>
      </c>
      <c r="F35" s="15" t="s">
        <v>156</v>
      </c>
      <c r="G35" s="23" t="s">
        <v>77</v>
      </c>
      <c r="H35" s="18">
        <v>21</v>
      </c>
      <c r="I35" s="19"/>
      <c r="J35" s="20">
        <v>1</v>
      </c>
      <c r="K35" s="19">
        <f t="shared" si="0"/>
        <v>0</v>
      </c>
      <c r="L35" s="21">
        <v>0.08</v>
      </c>
      <c r="M35" s="22">
        <f t="shared" si="1"/>
        <v>0</v>
      </c>
      <c r="N35" s="19">
        <f t="shared" si="2"/>
        <v>0</v>
      </c>
    </row>
    <row r="36" spans="1:14" ht="22.5" x14ac:dyDescent="0.25">
      <c r="A36" s="82">
        <v>35</v>
      </c>
      <c r="B36" s="82" t="s">
        <v>34</v>
      </c>
      <c r="C36" s="83" t="s">
        <v>208</v>
      </c>
      <c r="D36" s="84" t="s">
        <v>218</v>
      </c>
      <c r="E36" s="85" t="s">
        <v>219</v>
      </c>
      <c r="F36" s="84"/>
      <c r="G36" s="86" t="s">
        <v>91</v>
      </c>
      <c r="H36" s="87">
        <v>25</v>
      </c>
      <c r="I36" s="88"/>
      <c r="J36" s="89">
        <v>1</v>
      </c>
      <c r="K36" s="88">
        <f t="shared" si="0"/>
        <v>0</v>
      </c>
      <c r="L36" s="90">
        <v>0.23</v>
      </c>
      <c r="M36" s="91">
        <f t="shared" si="1"/>
        <v>0</v>
      </c>
      <c r="N36" s="88">
        <f t="shared" si="2"/>
        <v>0</v>
      </c>
    </row>
    <row r="37" spans="1:14" ht="22.5" x14ac:dyDescent="0.25">
      <c r="A37" s="13">
        <v>36</v>
      </c>
      <c r="B37" s="13" t="s">
        <v>34</v>
      </c>
      <c r="C37" s="14" t="s">
        <v>208</v>
      </c>
      <c r="D37" s="15" t="s">
        <v>218</v>
      </c>
      <c r="E37" s="16" t="s">
        <v>219</v>
      </c>
      <c r="F37" s="15" t="s">
        <v>75</v>
      </c>
      <c r="G37" s="23" t="s">
        <v>76</v>
      </c>
      <c r="H37" s="18">
        <v>20</v>
      </c>
      <c r="I37" s="19"/>
      <c r="J37" s="20">
        <v>1</v>
      </c>
      <c r="K37" s="19">
        <f t="shared" si="0"/>
        <v>0</v>
      </c>
      <c r="L37" s="21">
        <v>0.23</v>
      </c>
      <c r="M37" s="22">
        <f t="shared" si="1"/>
        <v>0</v>
      </c>
      <c r="N37" s="19">
        <f t="shared" si="2"/>
        <v>0</v>
      </c>
    </row>
    <row r="38" spans="1:14" ht="33.75" x14ac:dyDescent="0.25">
      <c r="A38" s="13">
        <v>37</v>
      </c>
      <c r="B38" s="13" t="s">
        <v>34</v>
      </c>
      <c r="C38" s="14" t="s">
        <v>208</v>
      </c>
      <c r="D38" s="15" t="s">
        <v>220</v>
      </c>
      <c r="E38" s="16" t="s">
        <v>221</v>
      </c>
      <c r="F38" s="15" t="s">
        <v>70</v>
      </c>
      <c r="G38" s="23" t="s">
        <v>71</v>
      </c>
      <c r="H38" s="18">
        <v>19</v>
      </c>
      <c r="I38" s="19"/>
      <c r="J38" s="20">
        <v>1</v>
      </c>
      <c r="K38" s="19">
        <f t="shared" si="0"/>
        <v>0</v>
      </c>
      <c r="L38" s="21">
        <v>0.23</v>
      </c>
      <c r="M38" s="22">
        <f t="shared" si="1"/>
        <v>0</v>
      </c>
      <c r="N38" s="19">
        <f t="shared" si="2"/>
        <v>0</v>
      </c>
    </row>
    <row r="39" spans="1:14" ht="22.5" x14ac:dyDescent="0.25">
      <c r="A39" s="13">
        <v>38</v>
      </c>
      <c r="B39" s="13" t="s">
        <v>34</v>
      </c>
      <c r="C39" s="14" t="s">
        <v>208</v>
      </c>
      <c r="D39" s="15" t="s">
        <v>220</v>
      </c>
      <c r="E39" s="16" t="s">
        <v>221</v>
      </c>
      <c r="F39" s="15"/>
      <c r="G39" s="23" t="s">
        <v>47</v>
      </c>
      <c r="H39" s="18">
        <v>12</v>
      </c>
      <c r="I39" s="19"/>
      <c r="J39" s="20">
        <v>1</v>
      </c>
      <c r="K39" s="19">
        <f t="shared" si="0"/>
        <v>0</v>
      </c>
      <c r="L39" s="21">
        <v>0.23</v>
      </c>
      <c r="M39" s="22">
        <f t="shared" si="1"/>
        <v>0</v>
      </c>
      <c r="N39" s="19">
        <f t="shared" si="2"/>
        <v>0</v>
      </c>
    </row>
    <row r="40" spans="1:14" ht="33.75" x14ac:dyDescent="0.25">
      <c r="A40" s="13">
        <v>39</v>
      </c>
      <c r="B40" s="13" t="s">
        <v>34</v>
      </c>
      <c r="C40" s="14" t="s">
        <v>208</v>
      </c>
      <c r="D40" s="15" t="s">
        <v>220</v>
      </c>
      <c r="E40" s="16" t="s">
        <v>221</v>
      </c>
      <c r="F40" s="15"/>
      <c r="G40" s="23" t="s">
        <v>49</v>
      </c>
      <c r="H40" s="18">
        <v>13</v>
      </c>
      <c r="I40" s="19"/>
      <c r="J40" s="20">
        <v>1</v>
      </c>
      <c r="K40" s="19">
        <f t="shared" si="0"/>
        <v>0</v>
      </c>
      <c r="L40" s="21">
        <v>0.23</v>
      </c>
      <c r="M40" s="22">
        <f t="shared" si="1"/>
        <v>0</v>
      </c>
      <c r="N40" s="19">
        <f t="shared" si="2"/>
        <v>0</v>
      </c>
    </row>
    <row r="41" spans="1:14" ht="22.5" x14ac:dyDescent="0.25">
      <c r="A41" s="13">
        <v>40</v>
      </c>
      <c r="B41" s="13" t="s">
        <v>34</v>
      </c>
      <c r="C41" s="14" t="s">
        <v>208</v>
      </c>
      <c r="D41" s="15" t="s">
        <v>220</v>
      </c>
      <c r="E41" s="16" t="s">
        <v>221</v>
      </c>
      <c r="F41" s="15" t="s">
        <v>72</v>
      </c>
      <c r="G41" s="23" t="s">
        <v>53</v>
      </c>
      <c r="H41" s="18">
        <v>15</v>
      </c>
      <c r="I41" s="19"/>
      <c r="J41" s="20">
        <v>2</v>
      </c>
      <c r="K41" s="19">
        <f t="shared" si="0"/>
        <v>0</v>
      </c>
      <c r="L41" s="21">
        <v>0.23</v>
      </c>
      <c r="M41" s="22">
        <f t="shared" si="1"/>
        <v>0</v>
      </c>
      <c r="N41" s="19">
        <f t="shared" si="2"/>
        <v>0</v>
      </c>
    </row>
    <row r="42" spans="1:14" ht="22.5" x14ac:dyDescent="0.25">
      <c r="A42" s="13">
        <v>41</v>
      </c>
      <c r="B42" s="13" t="s">
        <v>34</v>
      </c>
      <c r="C42" s="14" t="s">
        <v>208</v>
      </c>
      <c r="D42" s="15" t="s">
        <v>220</v>
      </c>
      <c r="E42" s="16" t="s">
        <v>221</v>
      </c>
      <c r="F42" s="15" t="s">
        <v>73</v>
      </c>
      <c r="G42" s="23" t="s">
        <v>74</v>
      </c>
      <c r="H42" s="18">
        <v>5</v>
      </c>
      <c r="I42" s="19"/>
      <c r="J42" s="20">
        <v>1</v>
      </c>
      <c r="K42" s="19">
        <f t="shared" si="0"/>
        <v>0</v>
      </c>
      <c r="L42" s="21">
        <v>0.23</v>
      </c>
      <c r="M42" s="22">
        <f t="shared" si="1"/>
        <v>0</v>
      </c>
      <c r="N42" s="19">
        <f t="shared" si="2"/>
        <v>0</v>
      </c>
    </row>
    <row r="43" spans="1:14" ht="22.5" x14ac:dyDescent="0.25">
      <c r="A43" s="13">
        <v>42</v>
      </c>
      <c r="B43" s="13" t="s">
        <v>34</v>
      </c>
      <c r="C43" s="14" t="s">
        <v>208</v>
      </c>
      <c r="D43" s="15" t="s">
        <v>220</v>
      </c>
      <c r="E43" s="16" t="s">
        <v>221</v>
      </c>
      <c r="F43" s="15"/>
      <c r="G43" s="23" t="s">
        <v>959</v>
      </c>
      <c r="H43" s="18">
        <v>22</v>
      </c>
      <c r="I43" s="19"/>
      <c r="J43" s="20">
        <v>1</v>
      </c>
      <c r="K43" s="19">
        <f t="shared" si="0"/>
        <v>0</v>
      </c>
      <c r="L43" s="21">
        <v>0.23</v>
      </c>
      <c r="M43" s="22">
        <f t="shared" si="1"/>
        <v>0</v>
      </c>
      <c r="N43" s="19">
        <f t="shared" si="2"/>
        <v>0</v>
      </c>
    </row>
    <row r="44" spans="1:14" ht="22.5" x14ac:dyDescent="0.25">
      <c r="A44" s="13">
        <v>43</v>
      </c>
      <c r="B44" s="13" t="s">
        <v>34</v>
      </c>
      <c r="C44" s="14" t="s">
        <v>208</v>
      </c>
      <c r="D44" s="15" t="s">
        <v>220</v>
      </c>
      <c r="E44" s="16" t="s">
        <v>221</v>
      </c>
      <c r="F44" s="15" t="s">
        <v>172</v>
      </c>
      <c r="G44" s="23" t="s">
        <v>212</v>
      </c>
      <c r="H44" s="18">
        <v>42</v>
      </c>
      <c r="I44" s="19"/>
      <c r="J44" s="20">
        <v>1</v>
      </c>
      <c r="K44" s="19">
        <f t="shared" si="0"/>
        <v>0</v>
      </c>
      <c r="L44" s="21">
        <v>0.08</v>
      </c>
      <c r="M44" s="22">
        <f t="shared" si="1"/>
        <v>0</v>
      </c>
      <c r="N44" s="19">
        <f t="shared" si="2"/>
        <v>0</v>
      </c>
    </row>
    <row r="45" spans="1:14" ht="22.5" x14ac:dyDescent="0.25">
      <c r="A45" s="13">
        <v>44</v>
      </c>
      <c r="B45" s="13" t="s">
        <v>34</v>
      </c>
      <c r="C45" s="14" t="s">
        <v>208</v>
      </c>
      <c r="D45" s="15" t="s">
        <v>220</v>
      </c>
      <c r="E45" s="16" t="s">
        <v>221</v>
      </c>
      <c r="F45" s="15" t="s">
        <v>75</v>
      </c>
      <c r="G45" s="23" t="s">
        <v>76</v>
      </c>
      <c r="H45" s="18">
        <v>20</v>
      </c>
      <c r="I45" s="19"/>
      <c r="J45" s="20">
        <v>1</v>
      </c>
      <c r="K45" s="19">
        <f t="shared" si="0"/>
        <v>0</v>
      </c>
      <c r="L45" s="21">
        <v>0.08</v>
      </c>
      <c r="M45" s="22">
        <f t="shared" si="1"/>
        <v>0</v>
      </c>
      <c r="N45" s="19">
        <f t="shared" si="2"/>
        <v>0</v>
      </c>
    </row>
    <row r="46" spans="1:14" ht="22.5" x14ac:dyDescent="0.25">
      <c r="A46" s="13">
        <v>45</v>
      </c>
      <c r="B46" s="13" t="s">
        <v>34</v>
      </c>
      <c r="C46" s="14" t="s">
        <v>208</v>
      </c>
      <c r="D46" s="15" t="s">
        <v>220</v>
      </c>
      <c r="E46" s="16" t="s">
        <v>221</v>
      </c>
      <c r="F46" s="15" t="s">
        <v>156</v>
      </c>
      <c r="G46" s="23" t="s">
        <v>77</v>
      </c>
      <c r="H46" s="18">
        <v>21</v>
      </c>
      <c r="I46" s="19"/>
      <c r="J46" s="20">
        <v>1</v>
      </c>
      <c r="K46" s="19">
        <f t="shared" si="0"/>
        <v>0</v>
      </c>
      <c r="L46" s="21">
        <v>0.08</v>
      </c>
      <c r="M46" s="22">
        <f t="shared" si="1"/>
        <v>0</v>
      </c>
      <c r="N46" s="19">
        <f t="shared" si="2"/>
        <v>0</v>
      </c>
    </row>
    <row r="47" spans="1:14" ht="33.75" x14ac:dyDescent="0.25">
      <c r="A47" s="13">
        <v>46</v>
      </c>
      <c r="B47" s="13" t="s">
        <v>34</v>
      </c>
      <c r="C47" s="14" t="s">
        <v>208</v>
      </c>
      <c r="D47" s="15" t="s">
        <v>222</v>
      </c>
      <c r="E47" s="16" t="s">
        <v>223</v>
      </c>
      <c r="F47" s="15" t="s">
        <v>70</v>
      </c>
      <c r="G47" s="23" t="s">
        <v>71</v>
      </c>
      <c r="H47" s="18">
        <v>19</v>
      </c>
      <c r="I47" s="19"/>
      <c r="J47" s="45">
        <v>1</v>
      </c>
      <c r="K47" s="19">
        <f t="shared" si="0"/>
        <v>0</v>
      </c>
      <c r="L47" s="21">
        <v>0.23</v>
      </c>
      <c r="M47" s="22">
        <f t="shared" si="1"/>
        <v>0</v>
      </c>
      <c r="N47" s="19">
        <f t="shared" si="2"/>
        <v>0</v>
      </c>
    </row>
    <row r="48" spans="1:14" ht="22.5" x14ac:dyDescent="0.25">
      <c r="A48" s="13">
        <v>47</v>
      </c>
      <c r="B48" s="13" t="s">
        <v>34</v>
      </c>
      <c r="C48" s="14" t="s">
        <v>208</v>
      </c>
      <c r="D48" s="15" t="s">
        <v>222</v>
      </c>
      <c r="E48" s="16" t="s">
        <v>223</v>
      </c>
      <c r="F48" s="15"/>
      <c r="G48" s="23" t="s">
        <v>47</v>
      </c>
      <c r="H48" s="18">
        <v>12</v>
      </c>
      <c r="I48" s="19"/>
      <c r="J48" s="45">
        <v>1</v>
      </c>
      <c r="K48" s="19">
        <f t="shared" si="0"/>
        <v>0</v>
      </c>
      <c r="L48" s="21">
        <v>0.23</v>
      </c>
      <c r="M48" s="22">
        <f t="shared" si="1"/>
        <v>0</v>
      </c>
      <c r="N48" s="19">
        <f t="shared" si="2"/>
        <v>0</v>
      </c>
    </row>
    <row r="49" spans="1:14" ht="33.75" x14ac:dyDescent="0.25">
      <c r="A49" s="13">
        <v>48</v>
      </c>
      <c r="B49" s="13" t="s">
        <v>34</v>
      </c>
      <c r="C49" s="14" t="s">
        <v>208</v>
      </c>
      <c r="D49" s="15" t="s">
        <v>222</v>
      </c>
      <c r="E49" s="16" t="s">
        <v>223</v>
      </c>
      <c r="F49" s="15"/>
      <c r="G49" s="23" t="s">
        <v>49</v>
      </c>
      <c r="H49" s="18">
        <v>13</v>
      </c>
      <c r="I49" s="19"/>
      <c r="J49" s="45">
        <v>1</v>
      </c>
      <c r="K49" s="19">
        <f t="shared" si="0"/>
        <v>0</v>
      </c>
      <c r="L49" s="21">
        <v>0.23</v>
      </c>
      <c r="M49" s="22">
        <f t="shared" si="1"/>
        <v>0</v>
      </c>
      <c r="N49" s="19">
        <f t="shared" si="2"/>
        <v>0</v>
      </c>
    </row>
    <row r="50" spans="1:14" ht="22.5" x14ac:dyDescent="0.25">
      <c r="A50" s="13">
        <v>49</v>
      </c>
      <c r="B50" s="13" t="s">
        <v>34</v>
      </c>
      <c r="C50" s="14" t="s">
        <v>208</v>
      </c>
      <c r="D50" s="15" t="s">
        <v>222</v>
      </c>
      <c r="E50" s="16" t="s">
        <v>223</v>
      </c>
      <c r="F50" s="15" t="s">
        <v>72</v>
      </c>
      <c r="G50" s="23" t="s">
        <v>53</v>
      </c>
      <c r="H50" s="18">
        <v>15</v>
      </c>
      <c r="I50" s="19"/>
      <c r="J50" s="45">
        <v>2</v>
      </c>
      <c r="K50" s="19">
        <f t="shared" si="0"/>
        <v>0</v>
      </c>
      <c r="L50" s="21">
        <v>0.23</v>
      </c>
      <c r="M50" s="22">
        <f t="shared" si="1"/>
        <v>0</v>
      </c>
      <c r="N50" s="19">
        <f t="shared" si="2"/>
        <v>0</v>
      </c>
    </row>
    <row r="51" spans="1:14" ht="22.5" x14ac:dyDescent="0.25">
      <c r="A51" s="13">
        <v>50</v>
      </c>
      <c r="B51" s="13" t="s">
        <v>34</v>
      </c>
      <c r="C51" s="14" t="s">
        <v>208</v>
      </c>
      <c r="D51" s="15" t="s">
        <v>222</v>
      </c>
      <c r="E51" s="16" t="s">
        <v>223</v>
      </c>
      <c r="F51" s="15" t="s">
        <v>73</v>
      </c>
      <c r="G51" s="23" t="s">
        <v>74</v>
      </c>
      <c r="H51" s="18">
        <v>5</v>
      </c>
      <c r="I51" s="19"/>
      <c r="J51" s="45">
        <v>1</v>
      </c>
      <c r="K51" s="19">
        <f t="shared" si="0"/>
        <v>0</v>
      </c>
      <c r="L51" s="21">
        <v>0.23</v>
      </c>
      <c r="M51" s="22">
        <f t="shared" si="1"/>
        <v>0</v>
      </c>
      <c r="N51" s="19">
        <f t="shared" si="2"/>
        <v>0</v>
      </c>
    </row>
    <row r="52" spans="1:14" ht="33.75" x14ac:dyDescent="0.25">
      <c r="A52" s="13">
        <v>51</v>
      </c>
      <c r="B52" s="13" t="s">
        <v>34</v>
      </c>
      <c r="C52" s="14" t="s">
        <v>208</v>
      </c>
      <c r="D52" s="15" t="s">
        <v>222</v>
      </c>
      <c r="E52" s="16" t="s">
        <v>223</v>
      </c>
      <c r="F52" s="15"/>
      <c r="G52" s="23" t="s">
        <v>964</v>
      </c>
      <c r="H52" s="18">
        <v>22</v>
      </c>
      <c r="I52" s="19"/>
      <c r="J52" s="45">
        <v>1</v>
      </c>
      <c r="K52" s="19">
        <f t="shared" si="0"/>
        <v>0</v>
      </c>
      <c r="L52" s="21">
        <v>0.23</v>
      </c>
      <c r="M52" s="22">
        <f t="shared" si="1"/>
        <v>0</v>
      </c>
      <c r="N52" s="19">
        <f t="shared" si="2"/>
        <v>0</v>
      </c>
    </row>
    <row r="53" spans="1:14" x14ac:dyDescent="0.25">
      <c r="A53" s="13">
        <v>52</v>
      </c>
      <c r="B53" s="13" t="s">
        <v>34</v>
      </c>
      <c r="C53" s="14" t="s">
        <v>208</v>
      </c>
      <c r="D53" s="15" t="s">
        <v>222</v>
      </c>
      <c r="E53" s="16" t="s">
        <v>223</v>
      </c>
      <c r="F53" s="15" t="s">
        <v>172</v>
      </c>
      <c r="G53" s="23" t="s">
        <v>212</v>
      </c>
      <c r="H53" s="18">
        <v>42</v>
      </c>
      <c r="I53" s="19"/>
      <c r="J53" s="45">
        <v>1</v>
      </c>
      <c r="K53" s="19">
        <f t="shared" si="0"/>
        <v>0</v>
      </c>
      <c r="L53" s="21">
        <v>0.08</v>
      </c>
      <c r="M53" s="22">
        <f t="shared" si="1"/>
        <v>0</v>
      </c>
      <c r="N53" s="19">
        <f t="shared" si="2"/>
        <v>0</v>
      </c>
    </row>
    <row r="54" spans="1:14" x14ac:dyDescent="0.25">
      <c r="A54" s="13">
        <v>53</v>
      </c>
      <c r="B54" s="13" t="s">
        <v>34</v>
      </c>
      <c r="C54" s="14" t="s">
        <v>208</v>
      </c>
      <c r="D54" s="15" t="s">
        <v>222</v>
      </c>
      <c r="E54" s="16" t="s">
        <v>223</v>
      </c>
      <c r="F54" s="15" t="s">
        <v>75</v>
      </c>
      <c r="G54" s="23" t="s">
        <v>76</v>
      </c>
      <c r="H54" s="18">
        <v>20</v>
      </c>
      <c r="I54" s="19"/>
      <c r="J54" s="45">
        <v>1</v>
      </c>
      <c r="K54" s="19">
        <f t="shared" si="0"/>
        <v>0</v>
      </c>
      <c r="L54" s="21">
        <v>0.08</v>
      </c>
      <c r="M54" s="22">
        <f t="shared" si="1"/>
        <v>0</v>
      </c>
      <c r="N54" s="19">
        <f t="shared" si="2"/>
        <v>0</v>
      </c>
    </row>
    <row r="55" spans="1:14" x14ac:dyDescent="0.25">
      <c r="A55" s="13">
        <v>54</v>
      </c>
      <c r="B55" s="13" t="s">
        <v>34</v>
      </c>
      <c r="C55" s="14" t="s">
        <v>208</v>
      </c>
      <c r="D55" s="15" t="s">
        <v>222</v>
      </c>
      <c r="E55" s="16" t="s">
        <v>223</v>
      </c>
      <c r="F55" s="15" t="s">
        <v>156</v>
      </c>
      <c r="G55" s="23" t="s">
        <v>77</v>
      </c>
      <c r="H55" s="18">
        <v>21</v>
      </c>
      <c r="I55" s="19"/>
      <c r="J55" s="45">
        <v>1</v>
      </c>
      <c r="K55" s="19">
        <f t="shared" si="0"/>
        <v>0</v>
      </c>
      <c r="L55" s="21">
        <v>0.08</v>
      </c>
      <c r="M55" s="22">
        <f t="shared" si="1"/>
        <v>0</v>
      </c>
      <c r="N55" s="19">
        <f t="shared" si="2"/>
        <v>0</v>
      </c>
    </row>
    <row r="56" spans="1:14" ht="33.75" x14ac:dyDescent="0.25">
      <c r="A56" s="13">
        <v>55</v>
      </c>
      <c r="B56" s="13" t="s">
        <v>34</v>
      </c>
      <c r="C56" s="14" t="s">
        <v>208</v>
      </c>
      <c r="D56" s="15" t="s">
        <v>224</v>
      </c>
      <c r="E56" s="16" t="s">
        <v>225</v>
      </c>
      <c r="F56" s="15" t="s">
        <v>70</v>
      </c>
      <c r="G56" s="23" t="s">
        <v>71</v>
      </c>
      <c r="H56" s="18">
        <v>19</v>
      </c>
      <c r="I56" s="19"/>
      <c r="J56" s="20">
        <v>1</v>
      </c>
      <c r="K56" s="19">
        <f t="shared" si="0"/>
        <v>0</v>
      </c>
      <c r="L56" s="21">
        <v>0.23</v>
      </c>
      <c r="M56" s="22">
        <f t="shared" si="1"/>
        <v>0</v>
      </c>
      <c r="N56" s="19">
        <f t="shared" si="2"/>
        <v>0</v>
      </c>
    </row>
    <row r="57" spans="1:14" ht="22.5" x14ac:dyDescent="0.25">
      <c r="A57" s="13">
        <v>56</v>
      </c>
      <c r="B57" s="13" t="s">
        <v>34</v>
      </c>
      <c r="C57" s="14" t="s">
        <v>208</v>
      </c>
      <c r="D57" s="15" t="s">
        <v>224</v>
      </c>
      <c r="E57" s="16" t="s">
        <v>225</v>
      </c>
      <c r="F57" s="15"/>
      <c r="G57" s="23" t="s">
        <v>47</v>
      </c>
      <c r="H57" s="18">
        <v>12</v>
      </c>
      <c r="I57" s="19"/>
      <c r="J57" s="20">
        <v>1</v>
      </c>
      <c r="K57" s="19">
        <f t="shared" si="0"/>
        <v>0</v>
      </c>
      <c r="L57" s="21">
        <v>0.23</v>
      </c>
      <c r="M57" s="22">
        <f t="shared" si="1"/>
        <v>0</v>
      </c>
      <c r="N57" s="19">
        <f t="shared" si="2"/>
        <v>0</v>
      </c>
    </row>
    <row r="58" spans="1:14" ht="33.75" x14ac:dyDescent="0.25">
      <c r="A58" s="13">
        <v>57</v>
      </c>
      <c r="B58" s="13" t="s">
        <v>34</v>
      </c>
      <c r="C58" s="14" t="s">
        <v>208</v>
      </c>
      <c r="D58" s="15" t="s">
        <v>224</v>
      </c>
      <c r="E58" s="16" t="s">
        <v>225</v>
      </c>
      <c r="F58" s="15" t="s">
        <v>48</v>
      </c>
      <c r="G58" s="23" t="s">
        <v>49</v>
      </c>
      <c r="H58" s="18">
        <v>13</v>
      </c>
      <c r="I58" s="19"/>
      <c r="J58" s="20">
        <v>1</v>
      </c>
      <c r="K58" s="19">
        <f t="shared" si="0"/>
        <v>0</v>
      </c>
      <c r="L58" s="21">
        <v>0.23</v>
      </c>
      <c r="M58" s="22">
        <f t="shared" si="1"/>
        <v>0</v>
      </c>
      <c r="N58" s="19">
        <f t="shared" si="2"/>
        <v>0</v>
      </c>
    </row>
    <row r="59" spans="1:14" ht="22.5" x14ac:dyDescent="0.25">
      <c r="A59" s="13">
        <v>58</v>
      </c>
      <c r="B59" s="13" t="s">
        <v>34</v>
      </c>
      <c r="C59" s="14" t="s">
        <v>208</v>
      </c>
      <c r="D59" s="15" t="s">
        <v>224</v>
      </c>
      <c r="E59" s="16" t="s">
        <v>225</v>
      </c>
      <c r="F59" s="15" t="s">
        <v>72</v>
      </c>
      <c r="G59" s="23" t="s">
        <v>53</v>
      </c>
      <c r="H59" s="18">
        <v>15</v>
      </c>
      <c r="I59" s="19"/>
      <c r="J59" s="20">
        <v>2</v>
      </c>
      <c r="K59" s="19">
        <f t="shared" si="0"/>
        <v>0</v>
      </c>
      <c r="L59" s="21">
        <v>0.23</v>
      </c>
      <c r="M59" s="22">
        <f t="shared" si="1"/>
        <v>0</v>
      </c>
      <c r="N59" s="19">
        <f t="shared" si="2"/>
        <v>0</v>
      </c>
    </row>
    <row r="60" spans="1:14" ht="22.5" x14ac:dyDescent="0.25">
      <c r="A60" s="13">
        <v>59</v>
      </c>
      <c r="B60" s="13" t="s">
        <v>34</v>
      </c>
      <c r="C60" s="14" t="s">
        <v>208</v>
      </c>
      <c r="D60" s="15" t="s">
        <v>224</v>
      </c>
      <c r="E60" s="16" t="s">
        <v>225</v>
      </c>
      <c r="F60" s="15" t="s">
        <v>73</v>
      </c>
      <c r="G60" s="23" t="s">
        <v>74</v>
      </c>
      <c r="H60" s="18">
        <v>5</v>
      </c>
      <c r="I60" s="19"/>
      <c r="J60" s="20">
        <v>1</v>
      </c>
      <c r="K60" s="19">
        <f t="shared" si="0"/>
        <v>0</v>
      </c>
      <c r="L60" s="21">
        <v>0.23</v>
      </c>
      <c r="M60" s="22">
        <f t="shared" si="1"/>
        <v>0</v>
      </c>
      <c r="N60" s="19">
        <f t="shared" si="2"/>
        <v>0</v>
      </c>
    </row>
    <row r="61" spans="1:14" ht="33.75" x14ac:dyDescent="0.25">
      <c r="A61" s="13">
        <v>60</v>
      </c>
      <c r="B61" s="13" t="s">
        <v>34</v>
      </c>
      <c r="C61" s="14" t="s">
        <v>208</v>
      </c>
      <c r="D61" s="15" t="s">
        <v>224</v>
      </c>
      <c r="E61" s="16" t="s">
        <v>225</v>
      </c>
      <c r="F61" s="15"/>
      <c r="G61" s="23" t="s">
        <v>964</v>
      </c>
      <c r="H61" s="18">
        <v>22</v>
      </c>
      <c r="I61" s="19"/>
      <c r="J61" s="20">
        <v>1</v>
      </c>
      <c r="K61" s="19">
        <f t="shared" si="0"/>
        <v>0</v>
      </c>
      <c r="L61" s="21">
        <v>0.23</v>
      </c>
      <c r="M61" s="22">
        <f t="shared" si="1"/>
        <v>0</v>
      </c>
      <c r="N61" s="19">
        <f t="shared" si="2"/>
        <v>0</v>
      </c>
    </row>
    <row r="62" spans="1:14" x14ac:dyDescent="0.25">
      <c r="A62" s="13">
        <v>61</v>
      </c>
      <c r="B62" s="13" t="s">
        <v>34</v>
      </c>
      <c r="C62" s="14" t="s">
        <v>208</v>
      </c>
      <c r="D62" s="15" t="s">
        <v>224</v>
      </c>
      <c r="E62" s="16" t="s">
        <v>225</v>
      </c>
      <c r="F62" s="15" t="s">
        <v>172</v>
      </c>
      <c r="G62" s="23" t="s">
        <v>212</v>
      </c>
      <c r="H62" s="18">
        <v>42</v>
      </c>
      <c r="I62" s="19"/>
      <c r="J62" s="20">
        <v>1</v>
      </c>
      <c r="K62" s="19">
        <f t="shared" si="0"/>
        <v>0</v>
      </c>
      <c r="L62" s="21">
        <v>0.08</v>
      </c>
      <c r="M62" s="22">
        <f t="shared" si="1"/>
        <v>0</v>
      </c>
      <c r="N62" s="19">
        <f t="shared" si="2"/>
        <v>0</v>
      </c>
    </row>
    <row r="63" spans="1:14" x14ac:dyDescent="0.25">
      <c r="A63" s="13">
        <v>62</v>
      </c>
      <c r="B63" s="13" t="s">
        <v>34</v>
      </c>
      <c r="C63" s="14" t="s">
        <v>208</v>
      </c>
      <c r="D63" s="15" t="s">
        <v>224</v>
      </c>
      <c r="E63" s="16" t="s">
        <v>225</v>
      </c>
      <c r="F63" s="15" t="s">
        <v>75</v>
      </c>
      <c r="G63" s="23" t="s">
        <v>76</v>
      </c>
      <c r="H63" s="18">
        <v>20</v>
      </c>
      <c r="I63" s="19"/>
      <c r="J63" s="20">
        <v>1</v>
      </c>
      <c r="K63" s="19">
        <f t="shared" si="0"/>
        <v>0</v>
      </c>
      <c r="L63" s="21">
        <v>0.08</v>
      </c>
      <c r="M63" s="22">
        <f t="shared" si="1"/>
        <v>0</v>
      </c>
      <c r="N63" s="19">
        <f t="shared" si="2"/>
        <v>0</v>
      </c>
    </row>
    <row r="64" spans="1:14" x14ac:dyDescent="0.25">
      <c r="A64" s="13">
        <v>63</v>
      </c>
      <c r="B64" s="13" t="s">
        <v>34</v>
      </c>
      <c r="C64" s="14" t="s">
        <v>208</v>
      </c>
      <c r="D64" s="15" t="s">
        <v>224</v>
      </c>
      <c r="E64" s="16" t="s">
        <v>225</v>
      </c>
      <c r="F64" s="15" t="s">
        <v>156</v>
      </c>
      <c r="G64" s="23" t="s">
        <v>77</v>
      </c>
      <c r="H64" s="18">
        <v>21</v>
      </c>
      <c r="I64" s="19"/>
      <c r="J64" s="20">
        <v>1</v>
      </c>
      <c r="K64" s="19">
        <f t="shared" si="0"/>
        <v>0</v>
      </c>
      <c r="L64" s="21">
        <v>0.08</v>
      </c>
      <c r="M64" s="22">
        <f t="shared" si="1"/>
        <v>0</v>
      </c>
      <c r="N64" s="19">
        <f t="shared" si="2"/>
        <v>0</v>
      </c>
    </row>
    <row r="65" spans="1:14" ht="22.5" x14ac:dyDescent="0.25">
      <c r="A65" s="13">
        <v>64</v>
      </c>
      <c r="B65" s="13" t="s">
        <v>34</v>
      </c>
      <c r="C65" s="14" t="s">
        <v>208</v>
      </c>
      <c r="D65" s="15" t="s">
        <v>226</v>
      </c>
      <c r="E65" s="16" t="s">
        <v>179</v>
      </c>
      <c r="F65" s="15" t="s">
        <v>31</v>
      </c>
      <c r="G65" s="23" t="s">
        <v>227</v>
      </c>
      <c r="H65" s="18">
        <v>31</v>
      </c>
      <c r="I65" s="19"/>
      <c r="J65" s="20">
        <v>1</v>
      </c>
      <c r="K65" s="19">
        <f t="shared" si="0"/>
        <v>0</v>
      </c>
      <c r="L65" s="21">
        <v>0.23</v>
      </c>
      <c r="M65" s="22">
        <f t="shared" si="1"/>
        <v>0</v>
      </c>
      <c r="N65" s="19">
        <f t="shared" si="2"/>
        <v>0</v>
      </c>
    </row>
    <row r="66" spans="1:14" ht="45" x14ac:dyDescent="0.25">
      <c r="A66" s="13">
        <v>65</v>
      </c>
      <c r="B66" s="13" t="s">
        <v>34</v>
      </c>
      <c r="C66" s="14" t="s">
        <v>208</v>
      </c>
      <c r="D66" s="15" t="s">
        <v>226</v>
      </c>
      <c r="E66" s="16" t="s">
        <v>179</v>
      </c>
      <c r="F66" s="15" t="s">
        <v>228</v>
      </c>
      <c r="G66" s="23" t="s">
        <v>969</v>
      </c>
      <c r="H66" s="18">
        <v>31</v>
      </c>
      <c r="I66" s="19"/>
      <c r="J66" s="20">
        <v>1</v>
      </c>
      <c r="K66" s="19">
        <f t="shared" ref="K66:K125" si="3">I66*J66</f>
        <v>0</v>
      </c>
      <c r="L66" s="21">
        <v>0.23</v>
      </c>
      <c r="M66" s="22">
        <f t="shared" ref="M66:M125" si="4">K66*L66</f>
        <v>0</v>
      </c>
      <c r="N66" s="19">
        <f t="shared" ref="N66:N125" si="5">K66+M66</f>
        <v>0</v>
      </c>
    </row>
    <row r="67" spans="1:14" x14ac:dyDescent="0.25">
      <c r="A67" s="13">
        <v>66</v>
      </c>
      <c r="B67" s="13" t="s">
        <v>34</v>
      </c>
      <c r="C67" s="14" t="s">
        <v>208</v>
      </c>
      <c r="D67" s="15" t="s">
        <v>226</v>
      </c>
      <c r="E67" s="16" t="s">
        <v>179</v>
      </c>
      <c r="F67" s="15" t="s">
        <v>228</v>
      </c>
      <c r="G67" s="23" t="s">
        <v>229</v>
      </c>
      <c r="H67" s="18">
        <v>31</v>
      </c>
      <c r="I67" s="19"/>
      <c r="J67" s="20">
        <v>1</v>
      </c>
      <c r="K67" s="19">
        <f t="shared" si="3"/>
        <v>0</v>
      </c>
      <c r="L67" s="21">
        <v>0.23</v>
      </c>
      <c r="M67" s="22">
        <f t="shared" si="4"/>
        <v>0</v>
      </c>
      <c r="N67" s="19">
        <f t="shared" si="5"/>
        <v>0</v>
      </c>
    </row>
    <row r="68" spans="1:14" ht="22.5" x14ac:dyDescent="0.25">
      <c r="A68" s="13">
        <v>67</v>
      </c>
      <c r="B68" s="13" t="s">
        <v>34</v>
      </c>
      <c r="C68" s="14" t="s">
        <v>208</v>
      </c>
      <c r="D68" s="15" t="s">
        <v>226</v>
      </c>
      <c r="E68" s="16" t="s">
        <v>179</v>
      </c>
      <c r="F68" s="15"/>
      <c r="G68" s="23" t="s">
        <v>970</v>
      </c>
      <c r="H68" s="18">
        <v>31</v>
      </c>
      <c r="I68" s="19"/>
      <c r="J68" s="20">
        <v>1</v>
      </c>
      <c r="K68" s="19">
        <f t="shared" si="3"/>
        <v>0</v>
      </c>
      <c r="L68" s="21">
        <v>0.23</v>
      </c>
      <c r="M68" s="22">
        <f t="shared" si="4"/>
        <v>0</v>
      </c>
      <c r="N68" s="19">
        <f t="shared" si="5"/>
        <v>0</v>
      </c>
    </row>
    <row r="69" spans="1:14" x14ac:dyDescent="0.25">
      <c r="A69" s="13">
        <v>68</v>
      </c>
      <c r="B69" s="13" t="s">
        <v>34</v>
      </c>
      <c r="C69" s="14" t="s">
        <v>208</v>
      </c>
      <c r="D69" s="15" t="s">
        <v>226</v>
      </c>
      <c r="E69" s="16" t="s">
        <v>179</v>
      </c>
      <c r="F69" s="15" t="s">
        <v>75</v>
      </c>
      <c r="G69" s="23" t="s">
        <v>76</v>
      </c>
      <c r="H69" s="18">
        <v>20</v>
      </c>
      <c r="I69" s="19"/>
      <c r="J69" s="20">
        <v>1</v>
      </c>
      <c r="K69" s="19">
        <f t="shared" si="3"/>
        <v>0</v>
      </c>
      <c r="L69" s="21">
        <v>0.08</v>
      </c>
      <c r="M69" s="22">
        <f t="shared" si="4"/>
        <v>0</v>
      </c>
      <c r="N69" s="19">
        <f t="shared" si="5"/>
        <v>0</v>
      </c>
    </row>
    <row r="70" spans="1:14" x14ac:dyDescent="0.25">
      <c r="A70" s="13">
        <v>69</v>
      </c>
      <c r="B70" s="13" t="s">
        <v>34</v>
      </c>
      <c r="C70" s="14" t="s">
        <v>208</v>
      </c>
      <c r="D70" s="15" t="s">
        <v>230</v>
      </c>
      <c r="E70" s="16" t="s">
        <v>62</v>
      </c>
      <c r="F70" s="15"/>
      <c r="G70" s="23" t="s">
        <v>40</v>
      </c>
      <c r="H70" s="18">
        <v>8</v>
      </c>
      <c r="I70" s="19"/>
      <c r="J70" s="20">
        <v>1</v>
      </c>
      <c r="K70" s="19">
        <f t="shared" si="3"/>
        <v>0</v>
      </c>
      <c r="L70" s="21">
        <v>0.23</v>
      </c>
      <c r="M70" s="22">
        <f t="shared" si="4"/>
        <v>0</v>
      </c>
      <c r="N70" s="19">
        <f t="shared" si="5"/>
        <v>0</v>
      </c>
    </row>
    <row r="71" spans="1:14" ht="22.5" x14ac:dyDescent="0.25">
      <c r="A71" s="13">
        <v>70</v>
      </c>
      <c r="B71" s="13" t="s">
        <v>34</v>
      </c>
      <c r="C71" s="14" t="s">
        <v>208</v>
      </c>
      <c r="D71" s="15" t="s">
        <v>231</v>
      </c>
      <c r="E71" s="16" t="s">
        <v>145</v>
      </c>
      <c r="F71" s="15" t="s">
        <v>18</v>
      </c>
      <c r="G71" s="23" t="s">
        <v>19</v>
      </c>
      <c r="H71" s="18">
        <v>1</v>
      </c>
      <c r="I71" s="19"/>
      <c r="J71" s="20">
        <v>16</v>
      </c>
      <c r="K71" s="19">
        <f t="shared" si="3"/>
        <v>0</v>
      </c>
      <c r="L71" s="21">
        <v>0.23</v>
      </c>
      <c r="M71" s="22">
        <f t="shared" si="4"/>
        <v>0</v>
      </c>
      <c r="N71" s="19">
        <f t="shared" si="5"/>
        <v>0</v>
      </c>
    </row>
    <row r="72" spans="1:14" x14ac:dyDescent="0.25">
      <c r="A72" s="13">
        <v>71</v>
      </c>
      <c r="B72" s="13" t="s">
        <v>34</v>
      </c>
      <c r="C72" s="14" t="s">
        <v>208</v>
      </c>
      <c r="D72" s="15" t="s">
        <v>232</v>
      </c>
      <c r="E72" s="16" t="s">
        <v>60</v>
      </c>
      <c r="F72" s="15" t="s">
        <v>233</v>
      </c>
      <c r="G72" s="23" t="s">
        <v>234</v>
      </c>
      <c r="H72" s="18">
        <v>45</v>
      </c>
      <c r="I72" s="19"/>
      <c r="J72" s="20">
        <v>2</v>
      </c>
      <c r="K72" s="19">
        <f t="shared" si="3"/>
        <v>0</v>
      </c>
      <c r="L72" s="21">
        <v>0.23</v>
      </c>
      <c r="M72" s="22">
        <f t="shared" si="4"/>
        <v>0</v>
      </c>
      <c r="N72" s="19">
        <f t="shared" si="5"/>
        <v>0</v>
      </c>
    </row>
    <row r="73" spans="1:14" x14ac:dyDescent="0.25">
      <c r="A73" s="13">
        <v>72</v>
      </c>
      <c r="B73" s="13" t="s">
        <v>34</v>
      </c>
      <c r="C73" s="14" t="s">
        <v>208</v>
      </c>
      <c r="D73" s="15" t="s">
        <v>232</v>
      </c>
      <c r="E73" s="16" t="s">
        <v>60</v>
      </c>
      <c r="F73" s="15" t="s">
        <v>37</v>
      </c>
      <c r="G73" s="23" t="s">
        <v>38</v>
      </c>
      <c r="H73" s="18">
        <v>7</v>
      </c>
      <c r="I73" s="19"/>
      <c r="J73" s="20">
        <v>1</v>
      </c>
      <c r="K73" s="19">
        <f t="shared" si="3"/>
        <v>0</v>
      </c>
      <c r="L73" s="21">
        <v>0.23</v>
      </c>
      <c r="M73" s="22">
        <f t="shared" si="4"/>
        <v>0</v>
      </c>
      <c r="N73" s="19">
        <f t="shared" si="5"/>
        <v>0</v>
      </c>
    </row>
    <row r="74" spans="1:14" ht="33.75" x14ac:dyDescent="0.25">
      <c r="A74" s="13">
        <v>73</v>
      </c>
      <c r="B74" s="13" t="s">
        <v>34</v>
      </c>
      <c r="C74" s="14" t="s">
        <v>208</v>
      </c>
      <c r="D74" s="15" t="s">
        <v>235</v>
      </c>
      <c r="E74" s="16" t="s">
        <v>236</v>
      </c>
      <c r="F74" s="15" t="s">
        <v>22</v>
      </c>
      <c r="G74" s="23" t="s">
        <v>23</v>
      </c>
      <c r="H74" s="18">
        <v>2</v>
      </c>
      <c r="I74" s="19"/>
      <c r="J74" s="20">
        <v>5</v>
      </c>
      <c r="K74" s="19">
        <f t="shared" si="3"/>
        <v>0</v>
      </c>
      <c r="L74" s="21">
        <v>0.23</v>
      </c>
      <c r="M74" s="22">
        <f t="shared" si="4"/>
        <v>0</v>
      </c>
      <c r="N74" s="19">
        <f t="shared" si="5"/>
        <v>0</v>
      </c>
    </row>
    <row r="75" spans="1:14" ht="33.75" x14ac:dyDescent="0.25">
      <c r="A75" s="13">
        <v>74</v>
      </c>
      <c r="B75" s="13" t="s">
        <v>34</v>
      </c>
      <c r="C75" s="14" t="s">
        <v>208</v>
      </c>
      <c r="D75" s="15" t="s">
        <v>237</v>
      </c>
      <c r="E75" s="16" t="s">
        <v>236</v>
      </c>
      <c r="F75" s="15" t="s">
        <v>22</v>
      </c>
      <c r="G75" s="23" t="s">
        <v>23</v>
      </c>
      <c r="H75" s="18">
        <v>2</v>
      </c>
      <c r="I75" s="19"/>
      <c r="J75" s="20">
        <v>5</v>
      </c>
      <c r="K75" s="19">
        <f t="shared" si="3"/>
        <v>0</v>
      </c>
      <c r="L75" s="21">
        <v>0.23</v>
      </c>
      <c r="M75" s="22">
        <f t="shared" si="4"/>
        <v>0</v>
      </c>
      <c r="N75" s="19">
        <f t="shared" si="5"/>
        <v>0</v>
      </c>
    </row>
    <row r="76" spans="1:14" x14ac:dyDescent="0.25">
      <c r="A76" s="13">
        <v>75</v>
      </c>
      <c r="B76" s="13" t="s">
        <v>34</v>
      </c>
      <c r="C76" s="14" t="s">
        <v>208</v>
      </c>
      <c r="D76" s="15" t="s">
        <v>238</v>
      </c>
      <c r="E76" s="16" t="s">
        <v>94</v>
      </c>
      <c r="F76" s="15" t="s">
        <v>50</v>
      </c>
      <c r="G76" s="23" t="s">
        <v>51</v>
      </c>
      <c r="H76" s="18">
        <v>14</v>
      </c>
      <c r="I76" s="19"/>
      <c r="J76" s="20">
        <v>2</v>
      </c>
      <c r="K76" s="19">
        <f t="shared" si="3"/>
        <v>0</v>
      </c>
      <c r="L76" s="21">
        <v>0.23</v>
      </c>
      <c r="M76" s="22">
        <f t="shared" si="4"/>
        <v>0</v>
      </c>
      <c r="N76" s="19">
        <f t="shared" si="5"/>
        <v>0</v>
      </c>
    </row>
    <row r="77" spans="1:14" ht="22.5" x14ac:dyDescent="0.25">
      <c r="A77" s="13">
        <v>76</v>
      </c>
      <c r="B77" s="13" t="s">
        <v>34</v>
      </c>
      <c r="C77" s="14" t="s">
        <v>208</v>
      </c>
      <c r="D77" s="15" t="s">
        <v>238</v>
      </c>
      <c r="E77" s="16" t="s">
        <v>94</v>
      </c>
      <c r="F77" s="15" t="s">
        <v>52</v>
      </c>
      <c r="G77" s="23" t="s">
        <v>53</v>
      </c>
      <c r="H77" s="18">
        <v>15</v>
      </c>
      <c r="I77" s="19"/>
      <c r="J77" s="20">
        <v>6</v>
      </c>
      <c r="K77" s="19">
        <f t="shared" si="3"/>
        <v>0</v>
      </c>
      <c r="L77" s="21">
        <v>0.23</v>
      </c>
      <c r="M77" s="22">
        <f t="shared" si="4"/>
        <v>0</v>
      </c>
      <c r="N77" s="19">
        <f t="shared" si="5"/>
        <v>0</v>
      </c>
    </row>
    <row r="78" spans="1:14" ht="22.5" x14ac:dyDescent="0.25">
      <c r="A78" s="13">
        <v>77</v>
      </c>
      <c r="B78" s="13" t="s">
        <v>34</v>
      </c>
      <c r="C78" s="14" t="s">
        <v>208</v>
      </c>
      <c r="D78" s="15" t="s">
        <v>238</v>
      </c>
      <c r="E78" s="16" t="s">
        <v>94</v>
      </c>
      <c r="F78" s="15"/>
      <c r="G78" s="23" t="s">
        <v>239</v>
      </c>
      <c r="H78" s="18">
        <v>46</v>
      </c>
      <c r="I78" s="19"/>
      <c r="J78" s="20">
        <v>3</v>
      </c>
      <c r="K78" s="19">
        <f t="shared" si="3"/>
        <v>0</v>
      </c>
      <c r="L78" s="21">
        <v>0.23</v>
      </c>
      <c r="M78" s="22">
        <f t="shared" si="4"/>
        <v>0</v>
      </c>
      <c r="N78" s="19">
        <f t="shared" si="5"/>
        <v>0</v>
      </c>
    </row>
    <row r="79" spans="1:14" ht="45" x14ac:dyDescent="0.25">
      <c r="A79" s="13">
        <v>79</v>
      </c>
      <c r="B79" s="13" t="s">
        <v>34</v>
      </c>
      <c r="C79" s="14" t="s">
        <v>208</v>
      </c>
      <c r="D79" s="15" t="s">
        <v>240</v>
      </c>
      <c r="E79" s="16" t="s">
        <v>30</v>
      </c>
      <c r="F79" s="15" t="s">
        <v>31</v>
      </c>
      <c r="G79" s="23" t="s">
        <v>32</v>
      </c>
      <c r="H79" s="18">
        <v>4</v>
      </c>
      <c r="I79" s="19"/>
      <c r="J79" s="20">
        <v>1</v>
      </c>
      <c r="K79" s="19">
        <f t="shared" si="3"/>
        <v>0</v>
      </c>
      <c r="L79" s="21">
        <v>0.23</v>
      </c>
      <c r="M79" s="22">
        <f t="shared" si="4"/>
        <v>0</v>
      </c>
      <c r="N79" s="19">
        <f t="shared" si="5"/>
        <v>0</v>
      </c>
    </row>
    <row r="80" spans="1:14" ht="22.5" x14ac:dyDescent="0.25">
      <c r="A80" s="13">
        <v>80</v>
      </c>
      <c r="B80" s="13" t="s">
        <v>34</v>
      </c>
      <c r="C80" s="14" t="s">
        <v>208</v>
      </c>
      <c r="D80" s="15" t="s">
        <v>241</v>
      </c>
      <c r="E80" s="16" t="s">
        <v>242</v>
      </c>
      <c r="F80" s="15" t="s">
        <v>70</v>
      </c>
      <c r="G80" s="23" t="s">
        <v>83</v>
      </c>
      <c r="H80" s="18">
        <v>19</v>
      </c>
      <c r="I80" s="19"/>
      <c r="J80" s="20">
        <v>1</v>
      </c>
      <c r="K80" s="19">
        <f t="shared" si="3"/>
        <v>0</v>
      </c>
      <c r="L80" s="21">
        <v>0.23</v>
      </c>
      <c r="M80" s="22">
        <f t="shared" si="4"/>
        <v>0</v>
      </c>
      <c r="N80" s="19">
        <f t="shared" si="5"/>
        <v>0</v>
      </c>
    </row>
    <row r="81" spans="1:14" ht="22.5" x14ac:dyDescent="0.25">
      <c r="A81" s="13">
        <v>81</v>
      </c>
      <c r="B81" s="13" t="s">
        <v>34</v>
      </c>
      <c r="C81" s="14" t="s">
        <v>208</v>
      </c>
      <c r="D81" s="15" t="s">
        <v>241</v>
      </c>
      <c r="E81" s="16" t="s">
        <v>242</v>
      </c>
      <c r="F81" s="15"/>
      <c r="G81" s="23" t="s">
        <v>47</v>
      </c>
      <c r="H81" s="18">
        <v>12</v>
      </c>
      <c r="I81" s="19"/>
      <c r="J81" s="20">
        <v>1</v>
      </c>
      <c r="K81" s="19">
        <f t="shared" si="3"/>
        <v>0</v>
      </c>
      <c r="L81" s="21">
        <v>0.23</v>
      </c>
      <c r="M81" s="22">
        <f t="shared" si="4"/>
        <v>0</v>
      </c>
      <c r="N81" s="19">
        <f t="shared" si="5"/>
        <v>0</v>
      </c>
    </row>
    <row r="82" spans="1:14" ht="33.75" x14ac:dyDescent="0.25">
      <c r="A82" s="13">
        <v>82</v>
      </c>
      <c r="B82" s="13" t="s">
        <v>34</v>
      </c>
      <c r="C82" s="14" t="s">
        <v>208</v>
      </c>
      <c r="D82" s="15" t="s">
        <v>241</v>
      </c>
      <c r="E82" s="16" t="s">
        <v>242</v>
      </c>
      <c r="F82" s="15"/>
      <c r="G82" s="23" t="s">
        <v>49</v>
      </c>
      <c r="H82" s="18">
        <v>13</v>
      </c>
      <c r="I82" s="19"/>
      <c r="J82" s="20">
        <v>1</v>
      </c>
      <c r="K82" s="19">
        <f t="shared" si="3"/>
        <v>0</v>
      </c>
      <c r="L82" s="21">
        <v>0.23</v>
      </c>
      <c r="M82" s="22">
        <f t="shared" si="4"/>
        <v>0</v>
      </c>
      <c r="N82" s="19">
        <f t="shared" si="5"/>
        <v>0</v>
      </c>
    </row>
    <row r="83" spans="1:14" ht="22.5" x14ac:dyDescent="0.25">
      <c r="A83" s="13">
        <v>83</v>
      </c>
      <c r="B83" s="13" t="s">
        <v>34</v>
      </c>
      <c r="C83" s="14" t="s">
        <v>208</v>
      </c>
      <c r="D83" s="15" t="s">
        <v>241</v>
      </c>
      <c r="E83" s="16" t="s">
        <v>242</v>
      </c>
      <c r="F83" s="15" t="s">
        <v>72</v>
      </c>
      <c r="G83" s="17" t="s">
        <v>53</v>
      </c>
      <c r="H83" s="18">
        <v>15</v>
      </c>
      <c r="I83" s="19"/>
      <c r="J83" s="20">
        <v>1</v>
      </c>
      <c r="K83" s="19">
        <f t="shared" si="3"/>
        <v>0</v>
      </c>
      <c r="L83" s="21">
        <v>0.23</v>
      </c>
      <c r="M83" s="22">
        <f t="shared" si="4"/>
        <v>0</v>
      </c>
      <c r="N83" s="19">
        <f t="shared" si="5"/>
        <v>0</v>
      </c>
    </row>
    <row r="84" spans="1:14" x14ac:dyDescent="0.25">
      <c r="A84" s="13">
        <v>84</v>
      </c>
      <c r="B84" s="13" t="s">
        <v>34</v>
      </c>
      <c r="C84" s="14" t="s">
        <v>208</v>
      </c>
      <c r="D84" s="15" t="s">
        <v>241</v>
      </c>
      <c r="E84" s="16" t="s">
        <v>242</v>
      </c>
      <c r="F84" s="15" t="s">
        <v>75</v>
      </c>
      <c r="G84" s="17" t="s">
        <v>76</v>
      </c>
      <c r="H84" s="18">
        <v>20</v>
      </c>
      <c r="I84" s="19"/>
      <c r="J84" s="20">
        <v>1</v>
      </c>
      <c r="K84" s="19">
        <f t="shared" si="3"/>
        <v>0</v>
      </c>
      <c r="L84" s="21">
        <v>0.08</v>
      </c>
      <c r="M84" s="22">
        <f t="shared" si="4"/>
        <v>0</v>
      </c>
      <c r="N84" s="19">
        <f t="shared" si="5"/>
        <v>0</v>
      </c>
    </row>
    <row r="85" spans="1:14" ht="22.5" x14ac:dyDescent="0.25">
      <c r="A85" s="13">
        <v>85</v>
      </c>
      <c r="B85" s="13" t="s">
        <v>34</v>
      </c>
      <c r="C85" s="14" t="s">
        <v>208</v>
      </c>
      <c r="D85" s="15" t="s">
        <v>241</v>
      </c>
      <c r="E85" s="16" t="s">
        <v>242</v>
      </c>
      <c r="F85" s="15"/>
      <c r="G85" s="23" t="s">
        <v>959</v>
      </c>
      <c r="H85" s="18">
        <v>22</v>
      </c>
      <c r="I85" s="19"/>
      <c r="J85" s="20">
        <v>1</v>
      </c>
      <c r="K85" s="19">
        <f t="shared" si="3"/>
        <v>0</v>
      </c>
      <c r="L85" s="21">
        <v>0.23</v>
      </c>
      <c r="M85" s="22">
        <f t="shared" si="4"/>
        <v>0</v>
      </c>
      <c r="N85" s="19">
        <f t="shared" si="5"/>
        <v>0</v>
      </c>
    </row>
    <row r="86" spans="1:14" x14ac:dyDescent="0.25">
      <c r="A86" s="13">
        <v>86</v>
      </c>
      <c r="B86" s="13" t="s">
        <v>34</v>
      </c>
      <c r="C86" s="14" t="s">
        <v>208</v>
      </c>
      <c r="D86" s="15" t="s">
        <v>241</v>
      </c>
      <c r="E86" s="16" t="s">
        <v>242</v>
      </c>
      <c r="F86" s="15" t="s">
        <v>172</v>
      </c>
      <c r="G86" s="17" t="s">
        <v>212</v>
      </c>
      <c r="H86" s="18">
        <v>42</v>
      </c>
      <c r="I86" s="19"/>
      <c r="J86" s="20">
        <v>1</v>
      </c>
      <c r="K86" s="19">
        <f t="shared" si="3"/>
        <v>0</v>
      </c>
      <c r="L86" s="21">
        <v>0.08</v>
      </c>
      <c r="M86" s="22">
        <f t="shared" si="4"/>
        <v>0</v>
      </c>
      <c r="N86" s="19">
        <f t="shared" si="5"/>
        <v>0</v>
      </c>
    </row>
    <row r="87" spans="1:14" x14ac:dyDescent="0.25">
      <c r="A87" s="13">
        <v>87</v>
      </c>
      <c r="B87" s="13" t="s">
        <v>34</v>
      </c>
      <c r="C87" s="14" t="s">
        <v>208</v>
      </c>
      <c r="D87" s="15" t="s">
        <v>243</v>
      </c>
      <c r="E87" s="16" t="s">
        <v>244</v>
      </c>
      <c r="F87" s="15" t="s">
        <v>50</v>
      </c>
      <c r="G87" s="17" t="s">
        <v>51</v>
      </c>
      <c r="H87" s="18">
        <v>14</v>
      </c>
      <c r="I87" s="19"/>
      <c r="J87" s="20">
        <v>2</v>
      </c>
      <c r="K87" s="19">
        <f t="shared" si="3"/>
        <v>0</v>
      </c>
      <c r="L87" s="21">
        <v>0.23</v>
      </c>
      <c r="M87" s="22">
        <f t="shared" si="4"/>
        <v>0</v>
      </c>
      <c r="N87" s="19">
        <f t="shared" si="5"/>
        <v>0</v>
      </c>
    </row>
    <row r="88" spans="1:14" ht="22.5" x14ac:dyDescent="0.25">
      <c r="A88" s="13">
        <v>88</v>
      </c>
      <c r="B88" s="13" t="s">
        <v>34</v>
      </c>
      <c r="C88" s="14" t="s">
        <v>208</v>
      </c>
      <c r="D88" s="15" t="s">
        <v>243</v>
      </c>
      <c r="E88" s="16" t="s">
        <v>244</v>
      </c>
      <c r="F88" s="15" t="s">
        <v>52</v>
      </c>
      <c r="G88" s="23" t="s">
        <v>53</v>
      </c>
      <c r="H88" s="18">
        <v>15</v>
      </c>
      <c r="I88" s="19"/>
      <c r="J88" s="20">
        <v>5</v>
      </c>
      <c r="K88" s="19">
        <f t="shared" si="3"/>
        <v>0</v>
      </c>
      <c r="L88" s="21">
        <v>0.23</v>
      </c>
      <c r="M88" s="22">
        <f t="shared" si="4"/>
        <v>0</v>
      </c>
      <c r="N88" s="19">
        <f t="shared" si="5"/>
        <v>0</v>
      </c>
    </row>
    <row r="89" spans="1:14" ht="22.5" x14ac:dyDescent="0.25">
      <c r="A89" s="13">
        <v>90</v>
      </c>
      <c r="B89" s="13" t="s">
        <v>34</v>
      </c>
      <c r="C89" s="14" t="s">
        <v>208</v>
      </c>
      <c r="D89" s="15" t="s">
        <v>243</v>
      </c>
      <c r="E89" s="16" t="s">
        <v>244</v>
      </c>
      <c r="F89" s="15"/>
      <c r="G89" s="23" t="s">
        <v>239</v>
      </c>
      <c r="H89" s="18">
        <v>46</v>
      </c>
      <c r="I89" s="19"/>
      <c r="J89" s="20">
        <v>3</v>
      </c>
      <c r="K89" s="19">
        <f t="shared" si="3"/>
        <v>0</v>
      </c>
      <c r="L89" s="21">
        <v>0.23</v>
      </c>
      <c r="M89" s="22">
        <f t="shared" si="4"/>
        <v>0</v>
      </c>
      <c r="N89" s="19">
        <f t="shared" si="5"/>
        <v>0</v>
      </c>
    </row>
    <row r="90" spans="1:14" x14ac:dyDescent="0.25">
      <c r="A90" s="13">
        <v>91</v>
      </c>
      <c r="B90" s="13" t="s">
        <v>34</v>
      </c>
      <c r="C90" s="14" t="s">
        <v>208</v>
      </c>
      <c r="D90" s="15" t="s">
        <v>245</v>
      </c>
      <c r="E90" s="16" t="s">
        <v>246</v>
      </c>
      <c r="F90" s="15" t="s">
        <v>109</v>
      </c>
      <c r="G90" s="17" t="s">
        <v>110</v>
      </c>
      <c r="H90" s="18">
        <v>30</v>
      </c>
      <c r="I90" s="19"/>
      <c r="J90" s="20">
        <v>1</v>
      </c>
      <c r="K90" s="19">
        <f t="shared" si="3"/>
        <v>0</v>
      </c>
      <c r="L90" s="21">
        <v>0.23</v>
      </c>
      <c r="M90" s="22">
        <f t="shared" si="4"/>
        <v>0</v>
      </c>
      <c r="N90" s="19">
        <f t="shared" si="5"/>
        <v>0</v>
      </c>
    </row>
    <row r="91" spans="1:14" x14ac:dyDescent="0.25">
      <c r="A91" s="13">
        <v>92</v>
      </c>
      <c r="B91" s="13" t="s">
        <v>34</v>
      </c>
      <c r="C91" s="14" t="s">
        <v>208</v>
      </c>
      <c r="D91" s="15" t="s">
        <v>245</v>
      </c>
      <c r="E91" s="16" t="s">
        <v>246</v>
      </c>
      <c r="F91" s="15"/>
      <c r="G91" s="17" t="s">
        <v>104</v>
      </c>
      <c r="H91" s="18">
        <v>28</v>
      </c>
      <c r="I91" s="19"/>
      <c r="J91" s="20">
        <v>1</v>
      </c>
      <c r="K91" s="19">
        <f t="shared" si="3"/>
        <v>0</v>
      </c>
      <c r="L91" s="21">
        <v>0.23</v>
      </c>
      <c r="M91" s="22">
        <f t="shared" si="4"/>
        <v>0</v>
      </c>
      <c r="N91" s="19">
        <f t="shared" si="5"/>
        <v>0</v>
      </c>
    </row>
    <row r="92" spans="1:14" ht="33.75" x14ac:dyDescent="0.25">
      <c r="A92" s="13">
        <v>93</v>
      </c>
      <c r="B92" s="13" t="s">
        <v>34</v>
      </c>
      <c r="C92" s="14" t="s">
        <v>208</v>
      </c>
      <c r="D92" s="15" t="s">
        <v>245</v>
      </c>
      <c r="E92" s="16" t="s">
        <v>246</v>
      </c>
      <c r="F92" s="15" t="s">
        <v>247</v>
      </c>
      <c r="G92" s="17" t="s">
        <v>248</v>
      </c>
      <c r="H92" s="18" t="s">
        <v>58</v>
      </c>
      <c r="I92" s="19"/>
      <c r="J92" s="20">
        <v>1</v>
      </c>
      <c r="K92" s="19">
        <f t="shared" si="3"/>
        <v>0</v>
      </c>
      <c r="L92" s="21">
        <v>0.23</v>
      </c>
      <c r="M92" s="22">
        <f t="shared" si="4"/>
        <v>0</v>
      </c>
      <c r="N92" s="19">
        <f t="shared" si="5"/>
        <v>0</v>
      </c>
    </row>
    <row r="93" spans="1:14" ht="22.5" x14ac:dyDescent="0.25">
      <c r="A93" s="13">
        <v>94</v>
      </c>
      <c r="B93" s="13" t="s">
        <v>34</v>
      </c>
      <c r="C93" s="14" t="s">
        <v>208</v>
      </c>
      <c r="D93" s="15" t="s">
        <v>245</v>
      </c>
      <c r="E93" s="16" t="s">
        <v>246</v>
      </c>
      <c r="F93" s="15"/>
      <c r="G93" s="23" t="s">
        <v>959</v>
      </c>
      <c r="H93" s="18">
        <v>22</v>
      </c>
      <c r="I93" s="19"/>
      <c r="J93" s="20">
        <v>1</v>
      </c>
      <c r="K93" s="19">
        <f t="shared" si="3"/>
        <v>0</v>
      </c>
      <c r="L93" s="21">
        <v>0.23</v>
      </c>
      <c r="M93" s="22">
        <f t="shared" si="4"/>
        <v>0</v>
      </c>
      <c r="N93" s="19">
        <f t="shared" si="5"/>
        <v>0</v>
      </c>
    </row>
    <row r="94" spans="1:14" ht="33.75" x14ac:dyDescent="0.25">
      <c r="A94" s="13">
        <v>95</v>
      </c>
      <c r="B94" s="13" t="s">
        <v>34</v>
      </c>
      <c r="C94" s="14" t="s">
        <v>208</v>
      </c>
      <c r="D94" s="15" t="s">
        <v>249</v>
      </c>
      <c r="E94" s="16" t="s">
        <v>225</v>
      </c>
      <c r="F94" s="15" t="s">
        <v>70</v>
      </c>
      <c r="G94" s="23" t="s">
        <v>71</v>
      </c>
      <c r="H94" s="18">
        <v>19</v>
      </c>
      <c r="I94" s="19"/>
      <c r="J94" s="20">
        <v>1</v>
      </c>
      <c r="K94" s="19">
        <f t="shared" si="3"/>
        <v>0</v>
      </c>
      <c r="L94" s="21">
        <v>0.23</v>
      </c>
      <c r="M94" s="22">
        <f t="shared" si="4"/>
        <v>0</v>
      </c>
      <c r="N94" s="19">
        <f t="shared" si="5"/>
        <v>0</v>
      </c>
    </row>
    <row r="95" spans="1:14" ht="22.5" x14ac:dyDescent="0.25">
      <c r="A95" s="13">
        <v>96</v>
      </c>
      <c r="B95" s="13" t="s">
        <v>34</v>
      </c>
      <c r="C95" s="14" t="s">
        <v>208</v>
      </c>
      <c r="D95" s="15" t="s">
        <v>249</v>
      </c>
      <c r="E95" s="16" t="s">
        <v>225</v>
      </c>
      <c r="F95" s="15"/>
      <c r="G95" s="23" t="s">
        <v>47</v>
      </c>
      <c r="H95" s="18">
        <v>12</v>
      </c>
      <c r="I95" s="19"/>
      <c r="J95" s="20">
        <v>1</v>
      </c>
      <c r="K95" s="19">
        <f t="shared" si="3"/>
        <v>0</v>
      </c>
      <c r="L95" s="21">
        <v>0.23</v>
      </c>
      <c r="M95" s="22">
        <f t="shared" si="4"/>
        <v>0</v>
      </c>
      <c r="N95" s="19">
        <f t="shared" si="5"/>
        <v>0</v>
      </c>
    </row>
    <row r="96" spans="1:14" ht="33.75" x14ac:dyDescent="0.25">
      <c r="A96" s="13">
        <v>97</v>
      </c>
      <c r="B96" s="13" t="s">
        <v>34</v>
      </c>
      <c r="C96" s="14" t="s">
        <v>208</v>
      </c>
      <c r="D96" s="15" t="s">
        <v>249</v>
      </c>
      <c r="E96" s="16" t="s">
        <v>225</v>
      </c>
      <c r="F96" s="15" t="s">
        <v>48</v>
      </c>
      <c r="G96" s="23" t="s">
        <v>49</v>
      </c>
      <c r="H96" s="18">
        <v>13</v>
      </c>
      <c r="I96" s="19"/>
      <c r="J96" s="20">
        <v>1</v>
      </c>
      <c r="K96" s="19">
        <f t="shared" si="3"/>
        <v>0</v>
      </c>
      <c r="L96" s="21">
        <v>0.23</v>
      </c>
      <c r="M96" s="22">
        <f t="shared" si="4"/>
        <v>0</v>
      </c>
      <c r="N96" s="19">
        <f t="shared" si="5"/>
        <v>0</v>
      </c>
    </row>
    <row r="97" spans="1:14" ht="22.5" x14ac:dyDescent="0.25">
      <c r="A97" s="13">
        <v>98</v>
      </c>
      <c r="B97" s="13" t="s">
        <v>34</v>
      </c>
      <c r="C97" s="14" t="s">
        <v>208</v>
      </c>
      <c r="D97" s="15" t="s">
        <v>249</v>
      </c>
      <c r="E97" s="16" t="s">
        <v>225</v>
      </c>
      <c r="F97" s="15" t="s">
        <v>72</v>
      </c>
      <c r="G97" s="23" t="s">
        <v>53</v>
      </c>
      <c r="H97" s="18">
        <v>15</v>
      </c>
      <c r="I97" s="19"/>
      <c r="J97" s="20">
        <v>2</v>
      </c>
      <c r="K97" s="19">
        <f t="shared" si="3"/>
        <v>0</v>
      </c>
      <c r="L97" s="21">
        <v>0.23</v>
      </c>
      <c r="M97" s="22">
        <f t="shared" si="4"/>
        <v>0</v>
      </c>
      <c r="N97" s="19">
        <f t="shared" si="5"/>
        <v>0</v>
      </c>
    </row>
    <row r="98" spans="1:14" ht="22.5" x14ac:dyDescent="0.25">
      <c r="A98" s="13">
        <v>99</v>
      </c>
      <c r="B98" s="13" t="s">
        <v>34</v>
      </c>
      <c r="C98" s="14" t="s">
        <v>208</v>
      </c>
      <c r="D98" s="15" t="s">
        <v>249</v>
      </c>
      <c r="E98" s="16" t="s">
        <v>225</v>
      </c>
      <c r="F98" s="15" t="s">
        <v>73</v>
      </c>
      <c r="G98" s="23" t="s">
        <v>74</v>
      </c>
      <c r="H98" s="18">
        <v>5</v>
      </c>
      <c r="I98" s="19"/>
      <c r="J98" s="20">
        <v>1</v>
      </c>
      <c r="K98" s="19">
        <f t="shared" si="3"/>
        <v>0</v>
      </c>
      <c r="L98" s="21">
        <v>0.23</v>
      </c>
      <c r="M98" s="22">
        <f t="shared" si="4"/>
        <v>0</v>
      </c>
      <c r="N98" s="19">
        <f t="shared" si="5"/>
        <v>0</v>
      </c>
    </row>
    <row r="99" spans="1:14" ht="33.75" x14ac:dyDescent="0.25">
      <c r="A99" s="13">
        <v>100</v>
      </c>
      <c r="B99" s="13" t="s">
        <v>34</v>
      </c>
      <c r="C99" s="14" t="s">
        <v>208</v>
      </c>
      <c r="D99" s="15" t="s">
        <v>249</v>
      </c>
      <c r="E99" s="16" t="s">
        <v>225</v>
      </c>
      <c r="F99" s="15"/>
      <c r="G99" s="23" t="s">
        <v>964</v>
      </c>
      <c r="H99" s="18">
        <v>22</v>
      </c>
      <c r="I99" s="19"/>
      <c r="J99" s="20">
        <v>1</v>
      </c>
      <c r="K99" s="19">
        <f t="shared" si="3"/>
        <v>0</v>
      </c>
      <c r="L99" s="21">
        <v>0.23</v>
      </c>
      <c r="M99" s="22">
        <f t="shared" si="4"/>
        <v>0</v>
      </c>
      <c r="N99" s="19">
        <f t="shared" si="5"/>
        <v>0</v>
      </c>
    </row>
    <row r="100" spans="1:14" x14ac:dyDescent="0.25">
      <c r="A100" s="13">
        <v>101</v>
      </c>
      <c r="B100" s="13" t="s">
        <v>34</v>
      </c>
      <c r="C100" s="14" t="s">
        <v>208</v>
      </c>
      <c r="D100" s="15" t="s">
        <v>249</v>
      </c>
      <c r="E100" s="16" t="s">
        <v>225</v>
      </c>
      <c r="F100" s="15" t="s">
        <v>172</v>
      </c>
      <c r="G100" s="23" t="s">
        <v>212</v>
      </c>
      <c r="H100" s="18">
        <v>42</v>
      </c>
      <c r="I100" s="19"/>
      <c r="J100" s="20">
        <v>1</v>
      </c>
      <c r="K100" s="19">
        <f t="shared" si="3"/>
        <v>0</v>
      </c>
      <c r="L100" s="21">
        <v>0.08</v>
      </c>
      <c r="M100" s="22">
        <f t="shared" si="4"/>
        <v>0</v>
      </c>
      <c r="N100" s="19">
        <f t="shared" si="5"/>
        <v>0</v>
      </c>
    </row>
    <row r="101" spans="1:14" x14ac:dyDescent="0.25">
      <c r="A101" s="13">
        <v>102</v>
      </c>
      <c r="B101" s="13" t="s">
        <v>34</v>
      </c>
      <c r="C101" s="14" t="s">
        <v>208</v>
      </c>
      <c r="D101" s="15" t="s">
        <v>249</v>
      </c>
      <c r="E101" s="16" t="s">
        <v>225</v>
      </c>
      <c r="F101" s="15" t="s">
        <v>75</v>
      </c>
      <c r="G101" s="23" t="s">
        <v>76</v>
      </c>
      <c r="H101" s="18">
        <v>20</v>
      </c>
      <c r="I101" s="19"/>
      <c r="J101" s="20">
        <v>1</v>
      </c>
      <c r="K101" s="19">
        <f t="shared" si="3"/>
        <v>0</v>
      </c>
      <c r="L101" s="21">
        <v>0.08</v>
      </c>
      <c r="M101" s="22">
        <f t="shared" si="4"/>
        <v>0</v>
      </c>
      <c r="N101" s="19">
        <f t="shared" si="5"/>
        <v>0</v>
      </c>
    </row>
    <row r="102" spans="1:14" x14ac:dyDescent="0.25">
      <c r="A102" s="13">
        <v>103</v>
      </c>
      <c r="B102" s="13" t="s">
        <v>34</v>
      </c>
      <c r="C102" s="14" t="s">
        <v>208</v>
      </c>
      <c r="D102" s="15" t="s">
        <v>249</v>
      </c>
      <c r="E102" s="16" t="s">
        <v>225</v>
      </c>
      <c r="F102" s="15" t="s">
        <v>156</v>
      </c>
      <c r="G102" s="23" t="s">
        <v>77</v>
      </c>
      <c r="H102" s="18">
        <v>21</v>
      </c>
      <c r="I102" s="19"/>
      <c r="J102" s="20">
        <v>1</v>
      </c>
      <c r="K102" s="19">
        <f t="shared" si="3"/>
        <v>0</v>
      </c>
      <c r="L102" s="21">
        <v>0.08</v>
      </c>
      <c r="M102" s="22">
        <f t="shared" si="4"/>
        <v>0</v>
      </c>
      <c r="N102" s="19">
        <f t="shared" si="5"/>
        <v>0</v>
      </c>
    </row>
    <row r="103" spans="1:14" x14ac:dyDescent="0.25">
      <c r="A103" s="13">
        <v>104</v>
      </c>
      <c r="B103" s="13" t="s">
        <v>34</v>
      </c>
      <c r="C103" s="14" t="s">
        <v>208</v>
      </c>
      <c r="D103" s="15" t="s">
        <v>249</v>
      </c>
      <c r="E103" s="16" t="s">
        <v>225</v>
      </c>
      <c r="F103" s="15" t="s">
        <v>250</v>
      </c>
      <c r="G103" s="23" t="s">
        <v>76</v>
      </c>
      <c r="H103" s="18">
        <v>20</v>
      </c>
      <c r="I103" s="19"/>
      <c r="J103" s="20">
        <v>1</v>
      </c>
      <c r="K103" s="19">
        <f t="shared" si="3"/>
        <v>0</v>
      </c>
      <c r="L103" s="21">
        <v>0.08</v>
      </c>
      <c r="M103" s="22">
        <f t="shared" si="4"/>
        <v>0</v>
      </c>
      <c r="N103" s="19">
        <f t="shared" si="5"/>
        <v>0</v>
      </c>
    </row>
    <row r="104" spans="1:14" ht="33.75" x14ac:dyDescent="0.25">
      <c r="A104" s="13">
        <v>105</v>
      </c>
      <c r="B104" s="13" t="s">
        <v>34</v>
      </c>
      <c r="C104" s="14" t="s">
        <v>208</v>
      </c>
      <c r="D104" s="15" t="s">
        <v>251</v>
      </c>
      <c r="E104" s="16" t="s">
        <v>252</v>
      </c>
      <c r="F104" s="15" t="s">
        <v>70</v>
      </c>
      <c r="G104" s="23" t="s">
        <v>71</v>
      </c>
      <c r="H104" s="18">
        <v>19</v>
      </c>
      <c r="I104" s="19"/>
      <c r="J104" s="20">
        <v>1</v>
      </c>
      <c r="K104" s="19">
        <f t="shared" si="3"/>
        <v>0</v>
      </c>
      <c r="L104" s="21">
        <v>0.23</v>
      </c>
      <c r="M104" s="22">
        <f t="shared" si="4"/>
        <v>0</v>
      </c>
      <c r="N104" s="19">
        <f t="shared" si="5"/>
        <v>0</v>
      </c>
    </row>
    <row r="105" spans="1:14" ht="22.5" x14ac:dyDescent="0.25">
      <c r="A105" s="13">
        <v>106</v>
      </c>
      <c r="B105" s="13" t="s">
        <v>34</v>
      </c>
      <c r="C105" s="14" t="s">
        <v>208</v>
      </c>
      <c r="D105" s="15" t="s">
        <v>251</v>
      </c>
      <c r="E105" s="16" t="s">
        <v>252</v>
      </c>
      <c r="F105" s="15"/>
      <c r="G105" s="23" t="s">
        <v>47</v>
      </c>
      <c r="H105" s="18">
        <v>12</v>
      </c>
      <c r="I105" s="19"/>
      <c r="J105" s="20">
        <v>1</v>
      </c>
      <c r="K105" s="19">
        <f t="shared" si="3"/>
        <v>0</v>
      </c>
      <c r="L105" s="21">
        <v>0.23</v>
      </c>
      <c r="M105" s="22">
        <f t="shared" si="4"/>
        <v>0</v>
      </c>
      <c r="N105" s="19">
        <f t="shared" si="5"/>
        <v>0</v>
      </c>
    </row>
    <row r="106" spans="1:14" ht="33.75" x14ac:dyDescent="0.25">
      <c r="A106" s="13">
        <v>107</v>
      </c>
      <c r="B106" s="13" t="s">
        <v>34</v>
      </c>
      <c r="C106" s="14" t="s">
        <v>208</v>
      </c>
      <c r="D106" s="15" t="s">
        <v>251</v>
      </c>
      <c r="E106" s="16" t="s">
        <v>252</v>
      </c>
      <c r="F106" s="15" t="s">
        <v>48</v>
      </c>
      <c r="G106" s="23" t="s">
        <v>49</v>
      </c>
      <c r="H106" s="18">
        <v>13</v>
      </c>
      <c r="I106" s="19"/>
      <c r="J106" s="20">
        <v>1</v>
      </c>
      <c r="K106" s="19">
        <f t="shared" si="3"/>
        <v>0</v>
      </c>
      <c r="L106" s="21">
        <v>0.23</v>
      </c>
      <c r="M106" s="22">
        <f t="shared" si="4"/>
        <v>0</v>
      </c>
      <c r="N106" s="19">
        <f t="shared" si="5"/>
        <v>0</v>
      </c>
    </row>
    <row r="107" spans="1:14" ht="22.5" x14ac:dyDescent="0.25">
      <c r="A107" s="13">
        <v>108</v>
      </c>
      <c r="B107" s="13" t="s">
        <v>34</v>
      </c>
      <c r="C107" s="14" t="s">
        <v>208</v>
      </c>
      <c r="D107" s="15" t="s">
        <v>251</v>
      </c>
      <c r="E107" s="16" t="s">
        <v>252</v>
      </c>
      <c r="F107" s="15" t="s">
        <v>72</v>
      </c>
      <c r="G107" s="23" t="s">
        <v>53</v>
      </c>
      <c r="H107" s="18">
        <v>15</v>
      </c>
      <c r="I107" s="19"/>
      <c r="J107" s="20">
        <v>2</v>
      </c>
      <c r="K107" s="19">
        <f t="shared" si="3"/>
        <v>0</v>
      </c>
      <c r="L107" s="21">
        <v>0.23</v>
      </c>
      <c r="M107" s="22">
        <f t="shared" si="4"/>
        <v>0</v>
      </c>
      <c r="N107" s="19">
        <f t="shared" si="5"/>
        <v>0</v>
      </c>
    </row>
    <row r="108" spans="1:14" ht="22.5" x14ac:dyDescent="0.25">
      <c r="A108" s="13">
        <v>109</v>
      </c>
      <c r="B108" s="13" t="s">
        <v>34</v>
      </c>
      <c r="C108" s="14" t="s">
        <v>208</v>
      </c>
      <c r="D108" s="15" t="s">
        <v>251</v>
      </c>
      <c r="E108" s="16" t="s">
        <v>252</v>
      </c>
      <c r="F108" s="15"/>
      <c r="G108" s="23" t="s">
        <v>74</v>
      </c>
      <c r="H108" s="18">
        <v>5</v>
      </c>
      <c r="I108" s="19"/>
      <c r="J108" s="20">
        <v>1</v>
      </c>
      <c r="K108" s="19">
        <f t="shared" si="3"/>
        <v>0</v>
      </c>
      <c r="L108" s="21">
        <v>0.23</v>
      </c>
      <c r="M108" s="22">
        <f t="shared" si="4"/>
        <v>0</v>
      </c>
      <c r="N108" s="19">
        <f t="shared" si="5"/>
        <v>0</v>
      </c>
    </row>
    <row r="109" spans="1:14" ht="22.5" x14ac:dyDescent="0.25">
      <c r="A109" s="13">
        <v>110</v>
      </c>
      <c r="B109" s="13" t="s">
        <v>34</v>
      </c>
      <c r="C109" s="14" t="s">
        <v>208</v>
      </c>
      <c r="D109" s="15" t="s">
        <v>251</v>
      </c>
      <c r="E109" s="16" t="s">
        <v>252</v>
      </c>
      <c r="F109" s="15"/>
      <c r="G109" s="23" t="s">
        <v>959</v>
      </c>
      <c r="H109" s="18">
        <v>22</v>
      </c>
      <c r="I109" s="19"/>
      <c r="J109" s="20">
        <v>1</v>
      </c>
      <c r="K109" s="19">
        <f t="shared" si="3"/>
        <v>0</v>
      </c>
      <c r="L109" s="21">
        <v>0.23</v>
      </c>
      <c r="M109" s="22">
        <f t="shared" si="4"/>
        <v>0</v>
      </c>
      <c r="N109" s="19">
        <f t="shared" si="5"/>
        <v>0</v>
      </c>
    </row>
    <row r="110" spans="1:14" x14ac:dyDescent="0.25">
      <c r="A110" s="13">
        <v>111</v>
      </c>
      <c r="B110" s="13" t="s">
        <v>34</v>
      </c>
      <c r="C110" s="14" t="s">
        <v>208</v>
      </c>
      <c r="D110" s="15" t="s">
        <v>251</v>
      </c>
      <c r="E110" s="16" t="s">
        <v>252</v>
      </c>
      <c r="F110" s="15" t="s">
        <v>172</v>
      </c>
      <c r="G110" s="23" t="s">
        <v>212</v>
      </c>
      <c r="H110" s="18">
        <v>42</v>
      </c>
      <c r="I110" s="19"/>
      <c r="J110" s="20">
        <v>1</v>
      </c>
      <c r="K110" s="19">
        <f t="shared" si="3"/>
        <v>0</v>
      </c>
      <c r="L110" s="21">
        <v>0.08</v>
      </c>
      <c r="M110" s="22">
        <f t="shared" si="4"/>
        <v>0</v>
      </c>
      <c r="N110" s="19">
        <f t="shared" si="5"/>
        <v>0</v>
      </c>
    </row>
    <row r="111" spans="1:14" x14ac:dyDescent="0.25">
      <c r="A111" s="13">
        <v>112</v>
      </c>
      <c r="B111" s="13" t="s">
        <v>34</v>
      </c>
      <c r="C111" s="14" t="s">
        <v>208</v>
      </c>
      <c r="D111" s="15" t="s">
        <v>251</v>
      </c>
      <c r="E111" s="16" t="s">
        <v>252</v>
      </c>
      <c r="F111" s="15" t="s">
        <v>75</v>
      </c>
      <c r="G111" s="23" t="s">
        <v>76</v>
      </c>
      <c r="H111" s="18">
        <v>20</v>
      </c>
      <c r="I111" s="19"/>
      <c r="J111" s="20">
        <v>1</v>
      </c>
      <c r="K111" s="19">
        <f t="shared" si="3"/>
        <v>0</v>
      </c>
      <c r="L111" s="21">
        <v>0.08</v>
      </c>
      <c r="M111" s="22">
        <f t="shared" si="4"/>
        <v>0</v>
      </c>
      <c r="N111" s="19">
        <f t="shared" si="5"/>
        <v>0</v>
      </c>
    </row>
    <row r="112" spans="1:14" x14ac:dyDescent="0.25">
      <c r="A112" s="13">
        <v>113</v>
      </c>
      <c r="B112" s="13" t="s">
        <v>34</v>
      </c>
      <c r="C112" s="14" t="s">
        <v>208</v>
      </c>
      <c r="D112" s="15" t="s">
        <v>251</v>
      </c>
      <c r="E112" s="16" t="s">
        <v>252</v>
      </c>
      <c r="F112" s="15" t="s">
        <v>156</v>
      </c>
      <c r="G112" s="23" t="s">
        <v>77</v>
      </c>
      <c r="H112" s="18">
        <v>21</v>
      </c>
      <c r="I112" s="19"/>
      <c r="J112" s="20">
        <v>1</v>
      </c>
      <c r="K112" s="19">
        <f t="shared" si="3"/>
        <v>0</v>
      </c>
      <c r="L112" s="21">
        <v>0.08</v>
      </c>
      <c r="M112" s="22">
        <f t="shared" si="4"/>
        <v>0</v>
      </c>
      <c r="N112" s="19">
        <f t="shared" si="5"/>
        <v>0</v>
      </c>
    </row>
    <row r="113" spans="1:14" ht="22.5" x14ac:dyDescent="0.25">
      <c r="A113" s="13">
        <v>114</v>
      </c>
      <c r="B113" s="13" t="s">
        <v>34</v>
      </c>
      <c r="C113" s="14" t="s">
        <v>208</v>
      </c>
      <c r="D113" s="15" t="s">
        <v>253</v>
      </c>
      <c r="E113" s="16" t="s">
        <v>202</v>
      </c>
      <c r="F113" s="15" t="s">
        <v>70</v>
      </c>
      <c r="G113" s="23" t="s">
        <v>83</v>
      </c>
      <c r="H113" s="18">
        <v>19</v>
      </c>
      <c r="I113" s="19"/>
      <c r="J113" s="20">
        <v>1</v>
      </c>
      <c r="K113" s="19">
        <f t="shared" si="3"/>
        <v>0</v>
      </c>
      <c r="L113" s="21">
        <v>0.23</v>
      </c>
      <c r="M113" s="22">
        <f t="shared" si="4"/>
        <v>0</v>
      </c>
      <c r="N113" s="19">
        <f t="shared" si="5"/>
        <v>0</v>
      </c>
    </row>
    <row r="114" spans="1:14" ht="22.5" x14ac:dyDescent="0.25">
      <c r="A114" s="13">
        <v>115</v>
      </c>
      <c r="B114" s="13" t="s">
        <v>34</v>
      </c>
      <c r="C114" s="14" t="s">
        <v>208</v>
      </c>
      <c r="D114" s="15" t="s">
        <v>253</v>
      </c>
      <c r="E114" s="16" t="s">
        <v>202</v>
      </c>
      <c r="F114" s="15"/>
      <c r="G114" s="23" t="s">
        <v>47</v>
      </c>
      <c r="H114" s="18">
        <v>12</v>
      </c>
      <c r="I114" s="19"/>
      <c r="J114" s="20">
        <v>1</v>
      </c>
      <c r="K114" s="19">
        <f t="shared" si="3"/>
        <v>0</v>
      </c>
      <c r="L114" s="21">
        <v>0.23</v>
      </c>
      <c r="M114" s="22">
        <f t="shared" si="4"/>
        <v>0</v>
      </c>
      <c r="N114" s="19">
        <f t="shared" si="5"/>
        <v>0</v>
      </c>
    </row>
    <row r="115" spans="1:14" ht="33.75" x14ac:dyDescent="0.25">
      <c r="A115" s="13">
        <v>116</v>
      </c>
      <c r="B115" s="13" t="s">
        <v>34</v>
      </c>
      <c r="C115" s="14" t="s">
        <v>208</v>
      </c>
      <c r="D115" s="15" t="s">
        <v>253</v>
      </c>
      <c r="E115" s="16" t="s">
        <v>202</v>
      </c>
      <c r="F115" s="15" t="s">
        <v>48</v>
      </c>
      <c r="G115" s="23" t="s">
        <v>49</v>
      </c>
      <c r="H115" s="18">
        <v>13</v>
      </c>
      <c r="I115" s="19"/>
      <c r="J115" s="20">
        <v>1</v>
      </c>
      <c r="K115" s="19">
        <f t="shared" si="3"/>
        <v>0</v>
      </c>
      <c r="L115" s="21">
        <v>0.23</v>
      </c>
      <c r="M115" s="22">
        <f t="shared" si="4"/>
        <v>0</v>
      </c>
      <c r="N115" s="19">
        <f t="shared" si="5"/>
        <v>0</v>
      </c>
    </row>
    <row r="116" spans="1:14" ht="22.5" x14ac:dyDescent="0.25">
      <c r="A116" s="13">
        <v>117</v>
      </c>
      <c r="B116" s="13" t="s">
        <v>34</v>
      </c>
      <c r="C116" s="14" t="s">
        <v>208</v>
      </c>
      <c r="D116" s="15" t="s">
        <v>253</v>
      </c>
      <c r="E116" s="16" t="s">
        <v>202</v>
      </c>
      <c r="F116" s="15"/>
      <c r="G116" s="23" t="s">
        <v>53</v>
      </c>
      <c r="H116" s="18">
        <v>15</v>
      </c>
      <c r="I116" s="19"/>
      <c r="J116" s="20">
        <v>1</v>
      </c>
      <c r="K116" s="19">
        <f t="shared" si="3"/>
        <v>0</v>
      </c>
      <c r="L116" s="21">
        <v>0.23</v>
      </c>
      <c r="M116" s="22">
        <f t="shared" si="4"/>
        <v>0</v>
      </c>
      <c r="N116" s="19">
        <f t="shared" si="5"/>
        <v>0</v>
      </c>
    </row>
    <row r="117" spans="1:14" x14ac:dyDescent="0.25">
      <c r="A117" s="82">
        <v>119</v>
      </c>
      <c r="B117" s="82" t="s">
        <v>34</v>
      </c>
      <c r="C117" s="83" t="s">
        <v>208</v>
      </c>
      <c r="D117" s="84" t="s">
        <v>253</v>
      </c>
      <c r="E117" s="85" t="s">
        <v>202</v>
      </c>
      <c r="F117" s="84"/>
      <c r="G117" s="86" t="s">
        <v>91</v>
      </c>
      <c r="H117" s="87">
        <v>25</v>
      </c>
      <c r="I117" s="88"/>
      <c r="J117" s="89">
        <v>1</v>
      </c>
      <c r="K117" s="88">
        <f t="shared" si="3"/>
        <v>0</v>
      </c>
      <c r="L117" s="90">
        <v>0.23</v>
      </c>
      <c r="M117" s="91">
        <f t="shared" si="4"/>
        <v>0</v>
      </c>
      <c r="N117" s="88">
        <f t="shared" si="5"/>
        <v>0</v>
      </c>
    </row>
    <row r="118" spans="1:14" x14ac:dyDescent="0.25">
      <c r="A118" s="13">
        <v>120</v>
      </c>
      <c r="B118" s="13" t="s">
        <v>34</v>
      </c>
      <c r="C118" s="14" t="s">
        <v>208</v>
      </c>
      <c r="D118" s="15" t="s">
        <v>253</v>
      </c>
      <c r="E118" s="16" t="s">
        <v>202</v>
      </c>
      <c r="F118" s="15" t="s">
        <v>75</v>
      </c>
      <c r="G118" s="23" t="s">
        <v>76</v>
      </c>
      <c r="H118" s="18">
        <v>20</v>
      </c>
      <c r="I118" s="19"/>
      <c r="J118" s="20">
        <v>1</v>
      </c>
      <c r="K118" s="19">
        <f t="shared" si="3"/>
        <v>0</v>
      </c>
      <c r="L118" s="21">
        <v>0.08</v>
      </c>
      <c r="M118" s="22">
        <f t="shared" si="4"/>
        <v>0</v>
      </c>
      <c r="N118" s="19">
        <f t="shared" si="5"/>
        <v>0</v>
      </c>
    </row>
    <row r="119" spans="1:14" x14ac:dyDescent="0.25">
      <c r="A119" s="13">
        <v>121</v>
      </c>
      <c r="B119" s="13" t="s">
        <v>34</v>
      </c>
      <c r="C119" s="14" t="s">
        <v>208</v>
      </c>
      <c r="D119" s="15" t="s">
        <v>253</v>
      </c>
      <c r="E119" s="16" t="s">
        <v>202</v>
      </c>
      <c r="F119" s="15" t="s">
        <v>203</v>
      </c>
      <c r="G119" s="23" t="s">
        <v>173</v>
      </c>
      <c r="H119" s="18">
        <v>37</v>
      </c>
      <c r="I119" s="19"/>
      <c r="J119" s="20">
        <v>1</v>
      </c>
      <c r="K119" s="19">
        <f t="shared" si="3"/>
        <v>0</v>
      </c>
      <c r="L119" s="21">
        <v>0.08</v>
      </c>
      <c r="M119" s="22">
        <f t="shared" si="4"/>
        <v>0</v>
      </c>
      <c r="N119" s="19">
        <f t="shared" si="5"/>
        <v>0</v>
      </c>
    </row>
    <row r="120" spans="1:14" ht="22.5" x14ac:dyDescent="0.25">
      <c r="A120" s="13">
        <v>122</v>
      </c>
      <c r="B120" s="13" t="s">
        <v>34</v>
      </c>
      <c r="C120" s="14" t="s">
        <v>208</v>
      </c>
      <c r="D120" s="15" t="s">
        <v>254</v>
      </c>
      <c r="E120" s="16" t="s">
        <v>202</v>
      </c>
      <c r="F120" s="15" t="s">
        <v>70</v>
      </c>
      <c r="G120" s="23" t="s">
        <v>83</v>
      </c>
      <c r="H120" s="18">
        <v>19</v>
      </c>
      <c r="I120" s="19"/>
      <c r="J120" s="20">
        <v>1</v>
      </c>
      <c r="K120" s="19">
        <f t="shared" si="3"/>
        <v>0</v>
      </c>
      <c r="L120" s="21">
        <v>0.23</v>
      </c>
      <c r="M120" s="22">
        <f t="shared" si="4"/>
        <v>0</v>
      </c>
      <c r="N120" s="19">
        <f t="shared" si="5"/>
        <v>0</v>
      </c>
    </row>
    <row r="121" spans="1:14" ht="22.5" x14ac:dyDescent="0.25">
      <c r="A121" s="13">
        <v>123</v>
      </c>
      <c r="B121" s="13" t="s">
        <v>34</v>
      </c>
      <c r="C121" s="14" t="s">
        <v>208</v>
      </c>
      <c r="D121" s="15" t="s">
        <v>254</v>
      </c>
      <c r="E121" s="16" t="s">
        <v>202</v>
      </c>
      <c r="F121" s="15"/>
      <c r="G121" s="23" t="s">
        <v>47</v>
      </c>
      <c r="H121" s="18">
        <v>12</v>
      </c>
      <c r="I121" s="19"/>
      <c r="J121" s="20">
        <v>1</v>
      </c>
      <c r="K121" s="19">
        <f t="shared" si="3"/>
        <v>0</v>
      </c>
      <c r="L121" s="21">
        <v>0.23</v>
      </c>
      <c r="M121" s="22">
        <f t="shared" si="4"/>
        <v>0</v>
      </c>
      <c r="N121" s="19">
        <f t="shared" si="5"/>
        <v>0</v>
      </c>
    </row>
    <row r="122" spans="1:14" ht="33.75" x14ac:dyDescent="0.25">
      <c r="A122" s="13">
        <v>124</v>
      </c>
      <c r="B122" s="13" t="s">
        <v>34</v>
      </c>
      <c r="C122" s="14" t="s">
        <v>208</v>
      </c>
      <c r="D122" s="15" t="s">
        <v>254</v>
      </c>
      <c r="E122" s="16" t="s">
        <v>202</v>
      </c>
      <c r="F122" s="15" t="s">
        <v>48</v>
      </c>
      <c r="G122" s="23" t="s">
        <v>49</v>
      </c>
      <c r="H122" s="18">
        <v>13</v>
      </c>
      <c r="I122" s="19"/>
      <c r="J122" s="20">
        <v>1</v>
      </c>
      <c r="K122" s="19">
        <f t="shared" si="3"/>
        <v>0</v>
      </c>
      <c r="L122" s="21">
        <v>0.23</v>
      </c>
      <c r="M122" s="22">
        <f t="shared" si="4"/>
        <v>0</v>
      </c>
      <c r="N122" s="19">
        <f t="shared" si="5"/>
        <v>0</v>
      </c>
    </row>
    <row r="123" spans="1:14" ht="22.5" x14ac:dyDescent="0.25">
      <c r="A123" s="13">
        <v>125</v>
      </c>
      <c r="B123" s="13" t="s">
        <v>34</v>
      </c>
      <c r="C123" s="14" t="s">
        <v>208</v>
      </c>
      <c r="D123" s="15" t="s">
        <v>254</v>
      </c>
      <c r="E123" s="16" t="s">
        <v>202</v>
      </c>
      <c r="F123" s="15"/>
      <c r="G123" s="23" t="s">
        <v>53</v>
      </c>
      <c r="H123" s="18">
        <v>15</v>
      </c>
      <c r="I123" s="19"/>
      <c r="J123" s="20">
        <v>1</v>
      </c>
      <c r="K123" s="19">
        <f t="shared" si="3"/>
        <v>0</v>
      </c>
      <c r="L123" s="21">
        <v>0.23</v>
      </c>
      <c r="M123" s="22">
        <f t="shared" si="4"/>
        <v>0</v>
      </c>
      <c r="N123" s="19">
        <f t="shared" si="5"/>
        <v>0</v>
      </c>
    </row>
    <row r="124" spans="1:14" x14ac:dyDescent="0.25">
      <c r="A124" s="13">
        <v>127</v>
      </c>
      <c r="B124" s="13" t="s">
        <v>34</v>
      </c>
      <c r="C124" s="14" t="s">
        <v>208</v>
      </c>
      <c r="D124" s="15" t="s">
        <v>254</v>
      </c>
      <c r="E124" s="16" t="s">
        <v>202</v>
      </c>
      <c r="F124" s="15"/>
      <c r="G124" s="23" t="s">
        <v>91</v>
      </c>
      <c r="H124" s="18">
        <v>25</v>
      </c>
      <c r="I124" s="19"/>
      <c r="J124" s="20">
        <v>1</v>
      </c>
      <c r="K124" s="19">
        <f t="shared" si="3"/>
        <v>0</v>
      </c>
      <c r="L124" s="21">
        <v>0.23</v>
      </c>
      <c r="M124" s="22">
        <f t="shared" si="4"/>
        <v>0</v>
      </c>
      <c r="N124" s="19">
        <f t="shared" si="5"/>
        <v>0</v>
      </c>
    </row>
    <row r="125" spans="1:14" x14ac:dyDescent="0.25">
      <c r="A125" s="13">
        <v>128</v>
      </c>
      <c r="B125" s="13" t="s">
        <v>34</v>
      </c>
      <c r="C125" s="14" t="s">
        <v>208</v>
      </c>
      <c r="D125" s="15" t="s">
        <v>254</v>
      </c>
      <c r="E125" s="16" t="s">
        <v>202</v>
      </c>
      <c r="F125" s="15" t="s">
        <v>75</v>
      </c>
      <c r="G125" s="23" t="s">
        <v>76</v>
      </c>
      <c r="H125" s="18">
        <v>20</v>
      </c>
      <c r="I125" s="19"/>
      <c r="J125" s="20">
        <v>1</v>
      </c>
      <c r="K125" s="19">
        <f t="shared" si="3"/>
        <v>0</v>
      </c>
      <c r="L125" s="21">
        <v>0.08</v>
      </c>
      <c r="M125" s="22">
        <f t="shared" si="4"/>
        <v>0</v>
      </c>
      <c r="N125" s="19">
        <f t="shared" si="5"/>
        <v>0</v>
      </c>
    </row>
    <row r="126" spans="1:14" x14ac:dyDescent="0.25">
      <c r="A126" s="13">
        <v>129</v>
      </c>
      <c r="B126" s="13" t="s">
        <v>34</v>
      </c>
      <c r="C126" s="14" t="s">
        <v>208</v>
      </c>
      <c r="D126" s="15" t="s">
        <v>254</v>
      </c>
      <c r="E126" s="16" t="s">
        <v>202</v>
      </c>
      <c r="F126" s="15" t="s">
        <v>203</v>
      </c>
      <c r="G126" s="23" t="s">
        <v>173</v>
      </c>
      <c r="H126" s="18">
        <v>37</v>
      </c>
      <c r="I126" s="19"/>
      <c r="J126" s="20">
        <v>1</v>
      </c>
      <c r="K126" s="19">
        <f t="shared" ref="K126:K188" si="6">I126*J126</f>
        <v>0</v>
      </c>
      <c r="L126" s="21">
        <v>0.08</v>
      </c>
      <c r="M126" s="22">
        <f t="shared" ref="M126:M188" si="7">K126*L126</f>
        <v>0</v>
      </c>
      <c r="N126" s="19">
        <f t="shared" ref="N126:N188" si="8">K126+M126</f>
        <v>0</v>
      </c>
    </row>
    <row r="127" spans="1:14" ht="33.75" x14ac:dyDescent="0.25">
      <c r="A127" s="13">
        <v>130</v>
      </c>
      <c r="B127" s="13" t="s">
        <v>34</v>
      </c>
      <c r="C127" s="14" t="s">
        <v>208</v>
      </c>
      <c r="D127" s="15" t="s">
        <v>255</v>
      </c>
      <c r="E127" s="16" t="s">
        <v>256</v>
      </c>
      <c r="F127" s="15" t="s">
        <v>70</v>
      </c>
      <c r="G127" s="23" t="s">
        <v>71</v>
      </c>
      <c r="H127" s="18">
        <v>19</v>
      </c>
      <c r="I127" s="19"/>
      <c r="J127" s="20">
        <v>1</v>
      </c>
      <c r="K127" s="19">
        <f t="shared" si="6"/>
        <v>0</v>
      </c>
      <c r="L127" s="21">
        <v>0.23</v>
      </c>
      <c r="M127" s="22">
        <f t="shared" si="7"/>
        <v>0</v>
      </c>
      <c r="N127" s="19">
        <f t="shared" si="8"/>
        <v>0</v>
      </c>
    </row>
    <row r="128" spans="1:14" ht="22.5" x14ac:dyDescent="0.25">
      <c r="A128" s="13">
        <v>131</v>
      </c>
      <c r="B128" s="13" t="s">
        <v>34</v>
      </c>
      <c r="C128" s="14" t="s">
        <v>208</v>
      </c>
      <c r="D128" s="15" t="s">
        <v>255</v>
      </c>
      <c r="E128" s="16" t="s">
        <v>256</v>
      </c>
      <c r="F128" s="15"/>
      <c r="G128" s="23" t="s">
        <v>47</v>
      </c>
      <c r="H128" s="18">
        <v>12</v>
      </c>
      <c r="I128" s="19"/>
      <c r="J128" s="20">
        <v>1</v>
      </c>
      <c r="K128" s="19">
        <f t="shared" si="6"/>
        <v>0</v>
      </c>
      <c r="L128" s="21">
        <v>0.23</v>
      </c>
      <c r="M128" s="22">
        <f t="shared" si="7"/>
        <v>0</v>
      </c>
      <c r="N128" s="19">
        <f t="shared" si="8"/>
        <v>0</v>
      </c>
    </row>
    <row r="129" spans="1:14" ht="33.75" x14ac:dyDescent="0.25">
      <c r="A129" s="13">
        <v>132</v>
      </c>
      <c r="B129" s="13" t="s">
        <v>34</v>
      </c>
      <c r="C129" s="14" t="s">
        <v>208</v>
      </c>
      <c r="D129" s="15" t="s">
        <v>255</v>
      </c>
      <c r="E129" s="16" t="s">
        <v>256</v>
      </c>
      <c r="F129" s="15" t="s">
        <v>48</v>
      </c>
      <c r="G129" s="23" t="s">
        <v>49</v>
      </c>
      <c r="H129" s="18">
        <v>13</v>
      </c>
      <c r="I129" s="19"/>
      <c r="J129" s="20">
        <v>1</v>
      </c>
      <c r="K129" s="19">
        <f t="shared" si="6"/>
        <v>0</v>
      </c>
      <c r="L129" s="21">
        <v>0.23</v>
      </c>
      <c r="M129" s="22">
        <f t="shared" si="7"/>
        <v>0</v>
      </c>
      <c r="N129" s="19">
        <f t="shared" si="8"/>
        <v>0</v>
      </c>
    </row>
    <row r="130" spans="1:14" ht="22.5" x14ac:dyDescent="0.25">
      <c r="A130" s="13">
        <v>133</v>
      </c>
      <c r="B130" s="13" t="s">
        <v>34</v>
      </c>
      <c r="C130" s="14" t="s">
        <v>208</v>
      </c>
      <c r="D130" s="15" t="s">
        <v>255</v>
      </c>
      <c r="E130" s="16" t="s">
        <v>256</v>
      </c>
      <c r="F130" s="15" t="s">
        <v>72</v>
      </c>
      <c r="G130" s="23" t="s">
        <v>53</v>
      </c>
      <c r="H130" s="18">
        <v>15</v>
      </c>
      <c r="I130" s="19"/>
      <c r="J130" s="20">
        <v>2</v>
      </c>
      <c r="K130" s="19">
        <f t="shared" si="6"/>
        <v>0</v>
      </c>
      <c r="L130" s="21">
        <v>0.23</v>
      </c>
      <c r="M130" s="22">
        <f t="shared" si="7"/>
        <v>0</v>
      </c>
      <c r="N130" s="19">
        <f t="shared" si="8"/>
        <v>0</v>
      </c>
    </row>
    <row r="131" spans="1:14" ht="22.5" x14ac:dyDescent="0.25">
      <c r="A131" s="13">
        <v>134</v>
      </c>
      <c r="B131" s="13" t="s">
        <v>34</v>
      </c>
      <c r="C131" s="14" t="s">
        <v>208</v>
      </c>
      <c r="D131" s="15" t="s">
        <v>255</v>
      </c>
      <c r="E131" s="16" t="s">
        <v>256</v>
      </c>
      <c r="F131" s="15"/>
      <c r="G131" s="23" t="s">
        <v>959</v>
      </c>
      <c r="H131" s="18">
        <v>22</v>
      </c>
      <c r="I131" s="19"/>
      <c r="J131" s="20">
        <v>1</v>
      </c>
      <c r="K131" s="19">
        <f t="shared" si="6"/>
        <v>0</v>
      </c>
      <c r="L131" s="21">
        <v>0.23</v>
      </c>
      <c r="M131" s="22">
        <f t="shared" si="7"/>
        <v>0</v>
      </c>
      <c r="N131" s="19">
        <f t="shared" si="8"/>
        <v>0</v>
      </c>
    </row>
    <row r="132" spans="1:14" x14ac:dyDescent="0.25">
      <c r="A132" s="13">
        <v>135</v>
      </c>
      <c r="B132" s="13" t="s">
        <v>34</v>
      </c>
      <c r="C132" s="14" t="s">
        <v>208</v>
      </c>
      <c r="D132" s="15" t="s">
        <v>255</v>
      </c>
      <c r="E132" s="16" t="s">
        <v>256</v>
      </c>
      <c r="F132" s="15" t="s">
        <v>172</v>
      </c>
      <c r="G132" s="23" t="s">
        <v>212</v>
      </c>
      <c r="H132" s="18">
        <v>42</v>
      </c>
      <c r="I132" s="19"/>
      <c r="J132" s="20">
        <v>1</v>
      </c>
      <c r="K132" s="19">
        <f t="shared" si="6"/>
        <v>0</v>
      </c>
      <c r="L132" s="21">
        <v>0.08</v>
      </c>
      <c r="M132" s="22">
        <f t="shared" si="7"/>
        <v>0</v>
      </c>
      <c r="N132" s="19">
        <f t="shared" si="8"/>
        <v>0</v>
      </c>
    </row>
    <row r="133" spans="1:14" x14ac:dyDescent="0.25">
      <c r="A133" s="13">
        <v>136</v>
      </c>
      <c r="B133" s="13" t="s">
        <v>34</v>
      </c>
      <c r="C133" s="14" t="s">
        <v>208</v>
      </c>
      <c r="D133" s="15" t="s">
        <v>255</v>
      </c>
      <c r="E133" s="16" t="s">
        <v>256</v>
      </c>
      <c r="F133" s="15" t="s">
        <v>75</v>
      </c>
      <c r="G133" s="23" t="s">
        <v>76</v>
      </c>
      <c r="H133" s="18">
        <v>20</v>
      </c>
      <c r="I133" s="19"/>
      <c r="J133" s="20">
        <v>1</v>
      </c>
      <c r="K133" s="19">
        <f t="shared" si="6"/>
        <v>0</v>
      </c>
      <c r="L133" s="21">
        <v>0.08</v>
      </c>
      <c r="M133" s="22">
        <f t="shared" si="7"/>
        <v>0</v>
      </c>
      <c r="N133" s="19">
        <f t="shared" si="8"/>
        <v>0</v>
      </c>
    </row>
    <row r="134" spans="1:14" x14ac:dyDescent="0.25">
      <c r="A134" s="13">
        <v>137</v>
      </c>
      <c r="B134" s="13" t="s">
        <v>34</v>
      </c>
      <c r="C134" s="14" t="s">
        <v>208</v>
      </c>
      <c r="D134" s="15" t="s">
        <v>255</v>
      </c>
      <c r="E134" s="16" t="s">
        <v>256</v>
      </c>
      <c r="F134" s="15" t="s">
        <v>156</v>
      </c>
      <c r="G134" s="23" t="s">
        <v>77</v>
      </c>
      <c r="H134" s="18">
        <v>21</v>
      </c>
      <c r="I134" s="19"/>
      <c r="J134" s="20">
        <v>1</v>
      </c>
      <c r="K134" s="19">
        <f t="shared" si="6"/>
        <v>0</v>
      </c>
      <c r="L134" s="21">
        <v>0.08</v>
      </c>
      <c r="M134" s="22">
        <f t="shared" si="7"/>
        <v>0</v>
      </c>
      <c r="N134" s="19">
        <f t="shared" si="8"/>
        <v>0</v>
      </c>
    </row>
    <row r="135" spans="1:14" ht="33.75" x14ac:dyDescent="0.25">
      <c r="A135" s="13">
        <v>138</v>
      </c>
      <c r="B135" s="13" t="s">
        <v>34</v>
      </c>
      <c r="C135" s="14" t="s">
        <v>208</v>
      </c>
      <c r="D135" s="15" t="s">
        <v>257</v>
      </c>
      <c r="E135" s="16" t="s">
        <v>258</v>
      </c>
      <c r="F135" s="15" t="s">
        <v>259</v>
      </c>
      <c r="G135" s="23" t="s">
        <v>260</v>
      </c>
      <c r="H135" s="18">
        <v>40</v>
      </c>
      <c r="I135" s="19"/>
      <c r="J135" s="20">
        <v>1</v>
      </c>
      <c r="K135" s="19">
        <f t="shared" si="6"/>
        <v>0</v>
      </c>
      <c r="L135" s="21">
        <v>0.23</v>
      </c>
      <c r="M135" s="22">
        <f t="shared" si="7"/>
        <v>0</v>
      </c>
      <c r="N135" s="19">
        <f t="shared" si="8"/>
        <v>0</v>
      </c>
    </row>
    <row r="136" spans="1:14" ht="22.5" x14ac:dyDescent="0.25">
      <c r="A136" s="13">
        <v>139</v>
      </c>
      <c r="B136" s="13" t="s">
        <v>34</v>
      </c>
      <c r="C136" s="14" t="s">
        <v>208</v>
      </c>
      <c r="D136" s="15" t="s">
        <v>257</v>
      </c>
      <c r="E136" s="16" t="s">
        <v>258</v>
      </c>
      <c r="F136" s="15"/>
      <c r="G136" s="23" t="s">
        <v>47</v>
      </c>
      <c r="H136" s="18">
        <v>12</v>
      </c>
      <c r="I136" s="19"/>
      <c r="J136" s="20">
        <v>1</v>
      </c>
      <c r="K136" s="19">
        <f t="shared" si="6"/>
        <v>0</v>
      </c>
      <c r="L136" s="21">
        <v>0.23</v>
      </c>
      <c r="M136" s="22">
        <f t="shared" si="7"/>
        <v>0</v>
      </c>
      <c r="N136" s="19">
        <f t="shared" si="8"/>
        <v>0</v>
      </c>
    </row>
    <row r="137" spans="1:14" ht="33.75" x14ac:dyDescent="0.25">
      <c r="A137" s="13">
        <v>140</v>
      </c>
      <c r="B137" s="13" t="s">
        <v>34</v>
      </c>
      <c r="C137" s="14" t="s">
        <v>208</v>
      </c>
      <c r="D137" s="15" t="s">
        <v>257</v>
      </c>
      <c r="E137" s="16" t="s">
        <v>258</v>
      </c>
      <c r="F137" s="15"/>
      <c r="G137" s="23" t="s">
        <v>49</v>
      </c>
      <c r="H137" s="18">
        <v>13</v>
      </c>
      <c r="I137" s="19"/>
      <c r="J137" s="20">
        <v>1</v>
      </c>
      <c r="K137" s="19">
        <f t="shared" si="6"/>
        <v>0</v>
      </c>
      <c r="L137" s="21">
        <v>0.23</v>
      </c>
      <c r="M137" s="22">
        <f t="shared" si="7"/>
        <v>0</v>
      </c>
      <c r="N137" s="19">
        <f t="shared" si="8"/>
        <v>0</v>
      </c>
    </row>
    <row r="138" spans="1:14" ht="22.5" x14ac:dyDescent="0.25">
      <c r="A138" s="13">
        <v>141</v>
      </c>
      <c r="B138" s="13" t="s">
        <v>34</v>
      </c>
      <c r="C138" s="14" t="s">
        <v>208</v>
      </c>
      <c r="D138" s="15" t="s">
        <v>257</v>
      </c>
      <c r="E138" s="16" t="s">
        <v>258</v>
      </c>
      <c r="F138" s="15" t="s">
        <v>72</v>
      </c>
      <c r="G138" s="23" t="s">
        <v>261</v>
      </c>
      <c r="H138" s="18">
        <v>41</v>
      </c>
      <c r="I138" s="19"/>
      <c r="J138" s="20">
        <v>4</v>
      </c>
      <c r="K138" s="19">
        <f t="shared" si="6"/>
        <v>0</v>
      </c>
      <c r="L138" s="21">
        <v>0.23</v>
      </c>
      <c r="M138" s="22">
        <f t="shared" si="7"/>
        <v>0</v>
      </c>
      <c r="N138" s="19">
        <f t="shared" si="8"/>
        <v>0</v>
      </c>
    </row>
    <row r="139" spans="1:14" x14ac:dyDescent="0.25">
      <c r="A139" s="13">
        <v>142</v>
      </c>
      <c r="B139" s="13" t="s">
        <v>34</v>
      </c>
      <c r="C139" s="14" t="s">
        <v>208</v>
      </c>
      <c r="D139" s="15" t="s">
        <v>257</v>
      </c>
      <c r="E139" s="16" t="s">
        <v>258</v>
      </c>
      <c r="F139" s="15" t="s">
        <v>98</v>
      </c>
      <c r="G139" s="23" t="s">
        <v>262</v>
      </c>
      <c r="H139" s="18">
        <v>26</v>
      </c>
      <c r="I139" s="19"/>
      <c r="J139" s="20">
        <v>2</v>
      </c>
      <c r="K139" s="19">
        <f t="shared" si="6"/>
        <v>0</v>
      </c>
      <c r="L139" s="21">
        <v>0.23</v>
      </c>
      <c r="M139" s="22">
        <f t="shared" si="7"/>
        <v>0</v>
      </c>
      <c r="N139" s="19">
        <f t="shared" si="8"/>
        <v>0</v>
      </c>
    </row>
    <row r="140" spans="1:14" ht="22.5" x14ac:dyDescent="0.25">
      <c r="A140" s="13">
        <v>143</v>
      </c>
      <c r="B140" s="13" t="s">
        <v>34</v>
      </c>
      <c r="C140" s="14" t="s">
        <v>208</v>
      </c>
      <c r="D140" s="15" t="s">
        <v>257</v>
      </c>
      <c r="E140" s="16" t="s">
        <v>258</v>
      </c>
      <c r="F140" s="15"/>
      <c r="G140" s="23" t="s">
        <v>100</v>
      </c>
      <c r="H140" s="18">
        <v>27</v>
      </c>
      <c r="I140" s="19"/>
      <c r="J140" s="20">
        <v>7</v>
      </c>
      <c r="K140" s="19">
        <f t="shared" si="6"/>
        <v>0</v>
      </c>
      <c r="L140" s="21">
        <v>0.23</v>
      </c>
      <c r="M140" s="22">
        <f t="shared" si="7"/>
        <v>0</v>
      </c>
      <c r="N140" s="19">
        <f t="shared" si="8"/>
        <v>0</v>
      </c>
    </row>
    <row r="141" spans="1:14" x14ac:dyDescent="0.25">
      <c r="A141" s="13">
        <v>144</v>
      </c>
      <c r="B141" s="13" t="s">
        <v>34</v>
      </c>
      <c r="C141" s="14" t="s">
        <v>208</v>
      </c>
      <c r="D141" s="15" t="s">
        <v>263</v>
      </c>
      <c r="E141" s="16" t="s">
        <v>60</v>
      </c>
      <c r="F141" s="15" t="s">
        <v>39</v>
      </c>
      <c r="G141" s="23" t="s">
        <v>41</v>
      </c>
      <c r="H141" s="18">
        <v>9</v>
      </c>
      <c r="I141" s="19"/>
      <c r="J141" s="20">
        <v>4</v>
      </c>
      <c r="K141" s="19">
        <f t="shared" si="6"/>
        <v>0</v>
      </c>
      <c r="L141" s="21">
        <v>0.23</v>
      </c>
      <c r="M141" s="22">
        <f t="shared" si="7"/>
        <v>0</v>
      </c>
      <c r="N141" s="19">
        <f t="shared" si="8"/>
        <v>0</v>
      </c>
    </row>
    <row r="142" spans="1:14" ht="33.75" x14ac:dyDescent="0.25">
      <c r="A142" s="13">
        <v>145</v>
      </c>
      <c r="B142" s="13" t="s">
        <v>34</v>
      </c>
      <c r="C142" s="14" t="s">
        <v>208</v>
      </c>
      <c r="D142" s="15" t="s">
        <v>264</v>
      </c>
      <c r="E142" s="16" t="s">
        <v>265</v>
      </c>
      <c r="F142" s="15" t="s">
        <v>266</v>
      </c>
      <c r="G142" s="23" t="s">
        <v>71</v>
      </c>
      <c r="H142" s="18">
        <v>19</v>
      </c>
      <c r="I142" s="19"/>
      <c r="J142" s="20">
        <v>1</v>
      </c>
      <c r="K142" s="19">
        <f t="shared" si="6"/>
        <v>0</v>
      </c>
      <c r="L142" s="21">
        <v>0.23</v>
      </c>
      <c r="M142" s="22">
        <f t="shared" si="7"/>
        <v>0</v>
      </c>
      <c r="N142" s="19">
        <f t="shared" si="8"/>
        <v>0</v>
      </c>
    </row>
    <row r="143" spans="1:14" ht="22.5" x14ac:dyDescent="0.25">
      <c r="A143" s="13">
        <v>146</v>
      </c>
      <c r="B143" s="13" t="s">
        <v>34</v>
      </c>
      <c r="C143" s="14" t="s">
        <v>208</v>
      </c>
      <c r="D143" s="15" t="s">
        <v>264</v>
      </c>
      <c r="E143" s="16" t="s">
        <v>265</v>
      </c>
      <c r="F143" s="15"/>
      <c r="G143" s="23" t="s">
        <v>47</v>
      </c>
      <c r="H143" s="18">
        <v>12</v>
      </c>
      <c r="I143" s="19"/>
      <c r="J143" s="20">
        <v>1</v>
      </c>
      <c r="K143" s="19">
        <f t="shared" si="6"/>
        <v>0</v>
      </c>
      <c r="L143" s="21">
        <v>0.23</v>
      </c>
      <c r="M143" s="22">
        <f t="shared" si="7"/>
        <v>0</v>
      </c>
      <c r="N143" s="19">
        <f t="shared" si="8"/>
        <v>0</v>
      </c>
    </row>
    <row r="144" spans="1:14" ht="33.75" x14ac:dyDescent="0.25">
      <c r="A144" s="13">
        <v>147</v>
      </c>
      <c r="B144" s="13" t="s">
        <v>34</v>
      </c>
      <c r="C144" s="14" t="s">
        <v>208</v>
      </c>
      <c r="D144" s="15" t="s">
        <v>264</v>
      </c>
      <c r="E144" s="16" t="s">
        <v>265</v>
      </c>
      <c r="F144" s="15" t="s">
        <v>48</v>
      </c>
      <c r="G144" s="23" t="s">
        <v>49</v>
      </c>
      <c r="H144" s="18">
        <v>13</v>
      </c>
      <c r="I144" s="19"/>
      <c r="J144" s="20">
        <v>1</v>
      </c>
      <c r="K144" s="19">
        <f t="shared" si="6"/>
        <v>0</v>
      </c>
      <c r="L144" s="21">
        <v>0.23</v>
      </c>
      <c r="M144" s="22">
        <f t="shared" si="7"/>
        <v>0</v>
      </c>
      <c r="N144" s="19">
        <f t="shared" si="8"/>
        <v>0</v>
      </c>
    </row>
    <row r="145" spans="1:14" ht="22.5" x14ac:dyDescent="0.25">
      <c r="A145" s="13">
        <v>148</v>
      </c>
      <c r="B145" s="13" t="s">
        <v>34</v>
      </c>
      <c r="C145" s="14" t="s">
        <v>208</v>
      </c>
      <c r="D145" s="15" t="s">
        <v>264</v>
      </c>
      <c r="E145" s="16" t="s">
        <v>265</v>
      </c>
      <c r="F145" s="15" t="s">
        <v>72</v>
      </c>
      <c r="G145" s="23" t="s">
        <v>53</v>
      </c>
      <c r="H145" s="18">
        <v>15</v>
      </c>
      <c r="I145" s="19"/>
      <c r="J145" s="20">
        <v>2</v>
      </c>
      <c r="K145" s="19">
        <f t="shared" si="6"/>
        <v>0</v>
      </c>
      <c r="L145" s="21">
        <v>0.23</v>
      </c>
      <c r="M145" s="22">
        <f t="shared" si="7"/>
        <v>0</v>
      </c>
      <c r="N145" s="19">
        <f t="shared" si="8"/>
        <v>0</v>
      </c>
    </row>
    <row r="146" spans="1:14" ht="22.5" x14ac:dyDescent="0.25">
      <c r="A146" s="13">
        <v>149</v>
      </c>
      <c r="B146" s="13" t="s">
        <v>34</v>
      </c>
      <c r="C146" s="14" t="s">
        <v>208</v>
      </c>
      <c r="D146" s="15" t="s">
        <v>264</v>
      </c>
      <c r="E146" s="16" t="s">
        <v>265</v>
      </c>
      <c r="F146" s="15" t="s">
        <v>73</v>
      </c>
      <c r="G146" s="23" t="s">
        <v>74</v>
      </c>
      <c r="H146" s="18">
        <v>5</v>
      </c>
      <c r="I146" s="19"/>
      <c r="J146" s="20">
        <v>1</v>
      </c>
      <c r="K146" s="19">
        <f t="shared" si="6"/>
        <v>0</v>
      </c>
      <c r="L146" s="21">
        <v>0.23</v>
      </c>
      <c r="M146" s="22">
        <f t="shared" si="7"/>
        <v>0</v>
      </c>
      <c r="N146" s="19">
        <f t="shared" si="8"/>
        <v>0</v>
      </c>
    </row>
    <row r="147" spans="1:14" ht="22.5" x14ac:dyDescent="0.25">
      <c r="A147" s="13">
        <v>150</v>
      </c>
      <c r="B147" s="13" t="s">
        <v>34</v>
      </c>
      <c r="C147" s="14" t="s">
        <v>208</v>
      </c>
      <c r="D147" s="15" t="s">
        <v>264</v>
      </c>
      <c r="E147" s="16" t="s">
        <v>265</v>
      </c>
      <c r="F147" s="15"/>
      <c r="G147" s="23" t="s">
        <v>959</v>
      </c>
      <c r="H147" s="18">
        <v>22</v>
      </c>
      <c r="I147" s="19"/>
      <c r="J147" s="20">
        <v>1</v>
      </c>
      <c r="K147" s="19">
        <f t="shared" si="6"/>
        <v>0</v>
      </c>
      <c r="L147" s="21">
        <v>0.23</v>
      </c>
      <c r="M147" s="22">
        <f t="shared" si="7"/>
        <v>0</v>
      </c>
      <c r="N147" s="19">
        <f t="shared" si="8"/>
        <v>0</v>
      </c>
    </row>
    <row r="148" spans="1:14" x14ac:dyDescent="0.25">
      <c r="A148" s="13">
        <v>151</v>
      </c>
      <c r="B148" s="13" t="s">
        <v>34</v>
      </c>
      <c r="C148" s="14" t="s">
        <v>208</v>
      </c>
      <c r="D148" s="15" t="s">
        <v>264</v>
      </c>
      <c r="E148" s="16" t="s">
        <v>265</v>
      </c>
      <c r="F148" s="15" t="s">
        <v>172</v>
      </c>
      <c r="G148" s="23" t="s">
        <v>212</v>
      </c>
      <c r="H148" s="18">
        <v>42</v>
      </c>
      <c r="I148" s="19"/>
      <c r="J148" s="20">
        <v>1</v>
      </c>
      <c r="K148" s="19">
        <f t="shared" si="6"/>
        <v>0</v>
      </c>
      <c r="L148" s="21">
        <v>0.08</v>
      </c>
      <c r="M148" s="22">
        <f t="shared" si="7"/>
        <v>0</v>
      </c>
      <c r="N148" s="19">
        <f t="shared" si="8"/>
        <v>0</v>
      </c>
    </row>
    <row r="149" spans="1:14" x14ac:dyDescent="0.25">
      <c r="A149" s="13">
        <v>152</v>
      </c>
      <c r="B149" s="13" t="s">
        <v>34</v>
      </c>
      <c r="C149" s="14" t="s">
        <v>208</v>
      </c>
      <c r="D149" s="15" t="s">
        <v>264</v>
      </c>
      <c r="E149" s="16" t="s">
        <v>265</v>
      </c>
      <c r="F149" s="15" t="s">
        <v>75</v>
      </c>
      <c r="G149" s="23" t="s">
        <v>76</v>
      </c>
      <c r="H149" s="18">
        <v>20</v>
      </c>
      <c r="I149" s="19"/>
      <c r="J149" s="20">
        <v>1</v>
      </c>
      <c r="K149" s="19">
        <f t="shared" si="6"/>
        <v>0</v>
      </c>
      <c r="L149" s="21">
        <v>0.08</v>
      </c>
      <c r="M149" s="22">
        <f t="shared" si="7"/>
        <v>0</v>
      </c>
      <c r="N149" s="19">
        <f t="shared" si="8"/>
        <v>0</v>
      </c>
    </row>
    <row r="150" spans="1:14" x14ac:dyDescent="0.25">
      <c r="A150" s="13">
        <v>153</v>
      </c>
      <c r="B150" s="13" t="s">
        <v>34</v>
      </c>
      <c r="C150" s="14" t="s">
        <v>208</v>
      </c>
      <c r="D150" s="15" t="s">
        <v>264</v>
      </c>
      <c r="E150" s="16" t="s">
        <v>265</v>
      </c>
      <c r="F150" s="15" t="s">
        <v>156</v>
      </c>
      <c r="G150" s="23" t="s">
        <v>77</v>
      </c>
      <c r="H150" s="18">
        <v>21</v>
      </c>
      <c r="I150" s="19"/>
      <c r="J150" s="20">
        <v>1</v>
      </c>
      <c r="K150" s="19">
        <f t="shared" si="6"/>
        <v>0</v>
      </c>
      <c r="L150" s="21">
        <v>0.08</v>
      </c>
      <c r="M150" s="22">
        <f t="shared" si="7"/>
        <v>0</v>
      </c>
      <c r="N150" s="19">
        <f t="shared" si="8"/>
        <v>0</v>
      </c>
    </row>
    <row r="151" spans="1:14" ht="33.75" x14ac:dyDescent="0.25">
      <c r="A151" s="13">
        <v>154</v>
      </c>
      <c r="B151" s="13" t="s">
        <v>34</v>
      </c>
      <c r="C151" s="14" t="s">
        <v>208</v>
      </c>
      <c r="D151" s="15" t="s">
        <v>267</v>
      </c>
      <c r="E151" s="16" t="s">
        <v>268</v>
      </c>
      <c r="F151" s="15" t="s">
        <v>266</v>
      </c>
      <c r="G151" s="23" t="s">
        <v>71</v>
      </c>
      <c r="H151" s="18">
        <v>19</v>
      </c>
      <c r="I151" s="19"/>
      <c r="J151" s="20">
        <v>1</v>
      </c>
      <c r="K151" s="19">
        <f t="shared" si="6"/>
        <v>0</v>
      </c>
      <c r="L151" s="21">
        <v>0.23</v>
      </c>
      <c r="M151" s="22">
        <f t="shared" si="7"/>
        <v>0</v>
      </c>
      <c r="N151" s="19">
        <f t="shared" si="8"/>
        <v>0</v>
      </c>
    </row>
    <row r="152" spans="1:14" ht="22.5" x14ac:dyDescent="0.25">
      <c r="A152" s="13">
        <v>155</v>
      </c>
      <c r="B152" s="13" t="s">
        <v>34</v>
      </c>
      <c r="C152" s="14" t="s">
        <v>208</v>
      </c>
      <c r="D152" s="15" t="s">
        <v>267</v>
      </c>
      <c r="E152" s="16" t="s">
        <v>268</v>
      </c>
      <c r="F152" s="15"/>
      <c r="G152" s="23" t="s">
        <v>47</v>
      </c>
      <c r="H152" s="18">
        <v>12</v>
      </c>
      <c r="I152" s="19"/>
      <c r="J152" s="20">
        <v>1</v>
      </c>
      <c r="K152" s="19">
        <f t="shared" si="6"/>
        <v>0</v>
      </c>
      <c r="L152" s="21">
        <v>0.23</v>
      </c>
      <c r="M152" s="22">
        <f t="shared" si="7"/>
        <v>0</v>
      </c>
      <c r="N152" s="19">
        <f t="shared" si="8"/>
        <v>0</v>
      </c>
    </row>
    <row r="153" spans="1:14" ht="33.75" x14ac:dyDescent="0.25">
      <c r="A153" s="13">
        <v>156</v>
      </c>
      <c r="B153" s="13" t="s">
        <v>34</v>
      </c>
      <c r="C153" s="14" t="s">
        <v>208</v>
      </c>
      <c r="D153" s="15" t="s">
        <v>267</v>
      </c>
      <c r="E153" s="16" t="s">
        <v>268</v>
      </c>
      <c r="F153" s="15" t="s">
        <v>48</v>
      </c>
      <c r="G153" s="23" t="s">
        <v>49</v>
      </c>
      <c r="H153" s="18">
        <v>13</v>
      </c>
      <c r="I153" s="19"/>
      <c r="J153" s="20">
        <v>1</v>
      </c>
      <c r="K153" s="19">
        <f t="shared" si="6"/>
        <v>0</v>
      </c>
      <c r="L153" s="21">
        <v>0.23</v>
      </c>
      <c r="M153" s="22">
        <f t="shared" si="7"/>
        <v>0</v>
      </c>
      <c r="N153" s="19">
        <f t="shared" si="8"/>
        <v>0</v>
      </c>
    </row>
    <row r="154" spans="1:14" ht="22.5" x14ac:dyDescent="0.25">
      <c r="A154" s="13">
        <v>157</v>
      </c>
      <c r="B154" s="13" t="s">
        <v>34</v>
      </c>
      <c r="C154" s="14" t="s">
        <v>208</v>
      </c>
      <c r="D154" s="15" t="s">
        <v>267</v>
      </c>
      <c r="E154" s="16" t="s">
        <v>268</v>
      </c>
      <c r="F154" s="15" t="s">
        <v>72</v>
      </c>
      <c r="G154" s="23" t="s">
        <v>53</v>
      </c>
      <c r="H154" s="18">
        <v>15</v>
      </c>
      <c r="I154" s="19"/>
      <c r="J154" s="20">
        <v>2</v>
      </c>
      <c r="K154" s="19">
        <f t="shared" si="6"/>
        <v>0</v>
      </c>
      <c r="L154" s="21">
        <v>0.23</v>
      </c>
      <c r="M154" s="22">
        <f t="shared" si="7"/>
        <v>0</v>
      </c>
      <c r="N154" s="19">
        <f t="shared" si="8"/>
        <v>0</v>
      </c>
    </row>
    <row r="155" spans="1:14" ht="22.5" x14ac:dyDescent="0.25">
      <c r="A155" s="13">
        <v>158</v>
      </c>
      <c r="B155" s="13" t="s">
        <v>34</v>
      </c>
      <c r="C155" s="14" t="s">
        <v>208</v>
      </c>
      <c r="D155" s="15" t="s">
        <v>267</v>
      </c>
      <c r="E155" s="16" t="s">
        <v>268</v>
      </c>
      <c r="F155" s="15" t="s">
        <v>73</v>
      </c>
      <c r="G155" s="23" t="s">
        <v>74</v>
      </c>
      <c r="H155" s="18">
        <v>5</v>
      </c>
      <c r="I155" s="19"/>
      <c r="J155" s="20">
        <v>1</v>
      </c>
      <c r="K155" s="19">
        <f t="shared" si="6"/>
        <v>0</v>
      </c>
      <c r="L155" s="21">
        <v>0.23</v>
      </c>
      <c r="M155" s="22">
        <f t="shared" si="7"/>
        <v>0</v>
      </c>
      <c r="N155" s="19">
        <f t="shared" si="8"/>
        <v>0</v>
      </c>
    </row>
    <row r="156" spans="1:14" ht="22.5" x14ac:dyDescent="0.25">
      <c r="A156" s="13">
        <v>159</v>
      </c>
      <c r="B156" s="13" t="s">
        <v>34</v>
      </c>
      <c r="C156" s="14" t="s">
        <v>208</v>
      </c>
      <c r="D156" s="15" t="s">
        <v>267</v>
      </c>
      <c r="E156" s="16" t="s">
        <v>268</v>
      </c>
      <c r="F156" s="15"/>
      <c r="G156" s="23" t="s">
        <v>959</v>
      </c>
      <c r="H156" s="18">
        <v>22</v>
      </c>
      <c r="I156" s="19"/>
      <c r="J156" s="20">
        <v>1</v>
      </c>
      <c r="K156" s="19">
        <f t="shared" si="6"/>
        <v>0</v>
      </c>
      <c r="L156" s="21">
        <v>0.23</v>
      </c>
      <c r="M156" s="22">
        <f t="shared" si="7"/>
        <v>0</v>
      </c>
      <c r="N156" s="19">
        <f t="shared" si="8"/>
        <v>0</v>
      </c>
    </row>
    <row r="157" spans="1:14" x14ac:dyDescent="0.25">
      <c r="A157" s="13">
        <v>160</v>
      </c>
      <c r="B157" s="13" t="s">
        <v>34</v>
      </c>
      <c r="C157" s="14" t="s">
        <v>208</v>
      </c>
      <c r="D157" s="15" t="s">
        <v>267</v>
      </c>
      <c r="E157" s="16" t="s">
        <v>268</v>
      </c>
      <c r="F157" s="15" t="s">
        <v>172</v>
      </c>
      <c r="G157" s="23" t="s">
        <v>212</v>
      </c>
      <c r="H157" s="18">
        <v>42</v>
      </c>
      <c r="I157" s="19"/>
      <c r="J157" s="20">
        <v>1</v>
      </c>
      <c r="K157" s="19">
        <f t="shared" si="6"/>
        <v>0</v>
      </c>
      <c r="L157" s="21">
        <v>0.08</v>
      </c>
      <c r="M157" s="22">
        <f t="shared" si="7"/>
        <v>0</v>
      </c>
      <c r="N157" s="19">
        <f t="shared" si="8"/>
        <v>0</v>
      </c>
    </row>
    <row r="158" spans="1:14" x14ac:dyDescent="0.25">
      <c r="A158" s="13">
        <v>161</v>
      </c>
      <c r="B158" s="13" t="s">
        <v>34</v>
      </c>
      <c r="C158" s="14" t="s">
        <v>208</v>
      </c>
      <c r="D158" s="15" t="s">
        <v>267</v>
      </c>
      <c r="E158" s="16" t="s">
        <v>268</v>
      </c>
      <c r="F158" s="15" t="s">
        <v>75</v>
      </c>
      <c r="G158" s="23" t="s">
        <v>76</v>
      </c>
      <c r="H158" s="18">
        <v>20</v>
      </c>
      <c r="I158" s="19"/>
      <c r="J158" s="20">
        <v>1</v>
      </c>
      <c r="K158" s="19">
        <f t="shared" si="6"/>
        <v>0</v>
      </c>
      <c r="L158" s="21">
        <v>0.08</v>
      </c>
      <c r="M158" s="22">
        <f t="shared" si="7"/>
        <v>0</v>
      </c>
      <c r="N158" s="19">
        <f t="shared" si="8"/>
        <v>0</v>
      </c>
    </row>
    <row r="159" spans="1:14" x14ac:dyDescent="0.25">
      <c r="A159" s="13">
        <v>162</v>
      </c>
      <c r="B159" s="13" t="s">
        <v>34</v>
      </c>
      <c r="C159" s="14" t="s">
        <v>208</v>
      </c>
      <c r="D159" s="15" t="s">
        <v>267</v>
      </c>
      <c r="E159" s="16" t="s">
        <v>268</v>
      </c>
      <c r="F159" s="15" t="s">
        <v>156</v>
      </c>
      <c r="G159" s="23" t="s">
        <v>77</v>
      </c>
      <c r="H159" s="18">
        <v>21</v>
      </c>
      <c r="I159" s="19"/>
      <c r="J159" s="20">
        <v>1</v>
      </c>
      <c r="K159" s="19">
        <f t="shared" si="6"/>
        <v>0</v>
      </c>
      <c r="L159" s="21">
        <v>0.08</v>
      </c>
      <c r="M159" s="22">
        <f t="shared" si="7"/>
        <v>0</v>
      </c>
      <c r="N159" s="19">
        <f t="shared" si="8"/>
        <v>0</v>
      </c>
    </row>
    <row r="160" spans="1:14" ht="33.75" x14ac:dyDescent="0.25">
      <c r="A160" s="13">
        <v>163</v>
      </c>
      <c r="B160" s="13" t="s">
        <v>34</v>
      </c>
      <c r="C160" s="14" t="s">
        <v>208</v>
      </c>
      <c r="D160" s="15" t="s">
        <v>269</v>
      </c>
      <c r="E160" s="16" t="s">
        <v>270</v>
      </c>
      <c r="F160" s="15" t="s">
        <v>266</v>
      </c>
      <c r="G160" s="23" t="s">
        <v>71</v>
      </c>
      <c r="H160" s="18">
        <v>19</v>
      </c>
      <c r="I160" s="19"/>
      <c r="J160" s="20">
        <v>1</v>
      </c>
      <c r="K160" s="19">
        <f t="shared" si="6"/>
        <v>0</v>
      </c>
      <c r="L160" s="21">
        <v>0.23</v>
      </c>
      <c r="M160" s="22">
        <f t="shared" si="7"/>
        <v>0</v>
      </c>
      <c r="N160" s="19">
        <f t="shared" si="8"/>
        <v>0</v>
      </c>
    </row>
    <row r="161" spans="1:14" ht="22.5" x14ac:dyDescent="0.25">
      <c r="A161" s="13">
        <v>164</v>
      </c>
      <c r="B161" s="13" t="s">
        <v>34</v>
      </c>
      <c r="C161" s="14" t="s">
        <v>208</v>
      </c>
      <c r="D161" s="15" t="s">
        <v>269</v>
      </c>
      <c r="E161" s="16" t="s">
        <v>270</v>
      </c>
      <c r="F161" s="15"/>
      <c r="G161" s="23" t="s">
        <v>47</v>
      </c>
      <c r="H161" s="18">
        <v>12</v>
      </c>
      <c r="I161" s="19"/>
      <c r="J161" s="20">
        <v>1</v>
      </c>
      <c r="K161" s="19">
        <f t="shared" si="6"/>
        <v>0</v>
      </c>
      <c r="L161" s="21">
        <v>0.23</v>
      </c>
      <c r="M161" s="22">
        <f t="shared" si="7"/>
        <v>0</v>
      </c>
      <c r="N161" s="19">
        <f t="shared" si="8"/>
        <v>0</v>
      </c>
    </row>
    <row r="162" spans="1:14" ht="33.75" x14ac:dyDescent="0.25">
      <c r="A162" s="13">
        <v>165</v>
      </c>
      <c r="B162" s="13" t="s">
        <v>34</v>
      </c>
      <c r="C162" s="14" t="s">
        <v>208</v>
      </c>
      <c r="D162" s="15" t="s">
        <v>269</v>
      </c>
      <c r="E162" s="16" t="s">
        <v>270</v>
      </c>
      <c r="F162" s="15" t="s">
        <v>48</v>
      </c>
      <c r="G162" s="23" t="s">
        <v>49</v>
      </c>
      <c r="H162" s="18">
        <v>13</v>
      </c>
      <c r="I162" s="19"/>
      <c r="J162" s="20">
        <v>1</v>
      </c>
      <c r="K162" s="19">
        <f t="shared" si="6"/>
        <v>0</v>
      </c>
      <c r="L162" s="21">
        <v>0.23</v>
      </c>
      <c r="M162" s="22">
        <f t="shared" si="7"/>
        <v>0</v>
      </c>
      <c r="N162" s="19">
        <f t="shared" si="8"/>
        <v>0</v>
      </c>
    </row>
    <row r="163" spans="1:14" ht="22.5" x14ac:dyDescent="0.25">
      <c r="A163" s="13">
        <v>166</v>
      </c>
      <c r="B163" s="13" t="s">
        <v>34</v>
      </c>
      <c r="C163" s="14" t="s">
        <v>208</v>
      </c>
      <c r="D163" s="15" t="s">
        <v>269</v>
      </c>
      <c r="E163" s="16" t="s">
        <v>270</v>
      </c>
      <c r="F163" s="15" t="s">
        <v>72</v>
      </c>
      <c r="G163" s="23" t="s">
        <v>53</v>
      </c>
      <c r="H163" s="18">
        <v>15</v>
      </c>
      <c r="I163" s="19"/>
      <c r="J163" s="20">
        <v>2</v>
      </c>
      <c r="K163" s="19">
        <f t="shared" si="6"/>
        <v>0</v>
      </c>
      <c r="L163" s="21">
        <v>0.23</v>
      </c>
      <c r="M163" s="22">
        <f t="shared" si="7"/>
        <v>0</v>
      </c>
      <c r="N163" s="19">
        <f t="shared" si="8"/>
        <v>0</v>
      </c>
    </row>
    <row r="164" spans="1:14" ht="22.5" x14ac:dyDescent="0.25">
      <c r="A164" s="13">
        <v>167</v>
      </c>
      <c r="B164" s="13" t="s">
        <v>34</v>
      </c>
      <c r="C164" s="14" t="s">
        <v>208</v>
      </c>
      <c r="D164" s="15" t="s">
        <v>269</v>
      </c>
      <c r="E164" s="16" t="s">
        <v>270</v>
      </c>
      <c r="F164" s="15" t="s">
        <v>73</v>
      </c>
      <c r="G164" s="23" t="s">
        <v>74</v>
      </c>
      <c r="H164" s="18">
        <v>5</v>
      </c>
      <c r="I164" s="19"/>
      <c r="J164" s="20">
        <v>1</v>
      </c>
      <c r="K164" s="19">
        <f t="shared" si="6"/>
        <v>0</v>
      </c>
      <c r="L164" s="21">
        <v>0.23</v>
      </c>
      <c r="M164" s="22">
        <f t="shared" si="7"/>
        <v>0</v>
      </c>
      <c r="N164" s="19">
        <f t="shared" si="8"/>
        <v>0</v>
      </c>
    </row>
    <row r="165" spans="1:14" ht="45" x14ac:dyDescent="0.25">
      <c r="A165" s="13">
        <v>168</v>
      </c>
      <c r="B165" s="13" t="s">
        <v>34</v>
      </c>
      <c r="C165" s="14" t="s">
        <v>208</v>
      </c>
      <c r="D165" s="15" t="s">
        <v>269</v>
      </c>
      <c r="E165" s="16" t="s">
        <v>270</v>
      </c>
      <c r="F165" s="15"/>
      <c r="G165" s="23" t="s">
        <v>965</v>
      </c>
      <c r="H165" s="18">
        <v>22</v>
      </c>
      <c r="I165" s="19"/>
      <c r="J165" s="20">
        <v>1</v>
      </c>
      <c r="K165" s="19">
        <f t="shared" si="6"/>
        <v>0</v>
      </c>
      <c r="L165" s="21">
        <v>0.23</v>
      </c>
      <c r="M165" s="22">
        <f t="shared" si="7"/>
        <v>0</v>
      </c>
      <c r="N165" s="19">
        <f t="shared" si="8"/>
        <v>0</v>
      </c>
    </row>
    <row r="166" spans="1:14" x14ac:dyDescent="0.25">
      <c r="A166" s="13">
        <v>169</v>
      </c>
      <c r="B166" s="13" t="s">
        <v>34</v>
      </c>
      <c r="C166" s="14" t="s">
        <v>208</v>
      </c>
      <c r="D166" s="15" t="s">
        <v>269</v>
      </c>
      <c r="E166" s="16" t="s">
        <v>270</v>
      </c>
      <c r="F166" s="15" t="s">
        <v>172</v>
      </c>
      <c r="G166" s="23" t="s">
        <v>212</v>
      </c>
      <c r="H166" s="18">
        <v>42</v>
      </c>
      <c r="I166" s="19"/>
      <c r="J166" s="20">
        <v>1</v>
      </c>
      <c r="K166" s="19">
        <f t="shared" si="6"/>
        <v>0</v>
      </c>
      <c r="L166" s="21">
        <v>0.08</v>
      </c>
      <c r="M166" s="22">
        <f t="shared" si="7"/>
        <v>0</v>
      </c>
      <c r="N166" s="19">
        <f t="shared" si="8"/>
        <v>0</v>
      </c>
    </row>
    <row r="167" spans="1:14" x14ac:dyDescent="0.25">
      <c r="A167" s="13">
        <v>170</v>
      </c>
      <c r="B167" s="13" t="s">
        <v>34</v>
      </c>
      <c r="C167" s="14" t="s">
        <v>208</v>
      </c>
      <c r="D167" s="15" t="s">
        <v>269</v>
      </c>
      <c r="E167" s="16" t="s">
        <v>270</v>
      </c>
      <c r="F167" s="15" t="s">
        <v>75</v>
      </c>
      <c r="G167" s="23" t="s">
        <v>76</v>
      </c>
      <c r="H167" s="18">
        <v>20</v>
      </c>
      <c r="I167" s="19"/>
      <c r="J167" s="20">
        <v>1</v>
      </c>
      <c r="K167" s="19">
        <f t="shared" si="6"/>
        <v>0</v>
      </c>
      <c r="L167" s="21">
        <v>0.08</v>
      </c>
      <c r="M167" s="22">
        <f t="shared" si="7"/>
        <v>0</v>
      </c>
      <c r="N167" s="19">
        <f t="shared" si="8"/>
        <v>0</v>
      </c>
    </row>
    <row r="168" spans="1:14" x14ac:dyDescent="0.25">
      <c r="A168" s="13">
        <v>171</v>
      </c>
      <c r="B168" s="13" t="s">
        <v>34</v>
      </c>
      <c r="C168" s="14" t="s">
        <v>208</v>
      </c>
      <c r="D168" s="15" t="s">
        <v>269</v>
      </c>
      <c r="E168" s="16" t="s">
        <v>270</v>
      </c>
      <c r="F168" s="15" t="s">
        <v>156</v>
      </c>
      <c r="G168" s="23" t="s">
        <v>77</v>
      </c>
      <c r="H168" s="18">
        <v>21</v>
      </c>
      <c r="I168" s="19"/>
      <c r="J168" s="20">
        <v>1</v>
      </c>
      <c r="K168" s="19">
        <f t="shared" si="6"/>
        <v>0</v>
      </c>
      <c r="L168" s="21">
        <v>0.08</v>
      </c>
      <c r="M168" s="22">
        <f t="shared" si="7"/>
        <v>0</v>
      </c>
      <c r="N168" s="19">
        <f t="shared" si="8"/>
        <v>0</v>
      </c>
    </row>
    <row r="169" spans="1:14" ht="33.75" x14ac:dyDescent="0.25">
      <c r="A169" s="13">
        <v>172</v>
      </c>
      <c r="B169" s="13" t="s">
        <v>34</v>
      </c>
      <c r="C169" s="14" t="s">
        <v>208</v>
      </c>
      <c r="D169" s="15" t="s">
        <v>271</v>
      </c>
      <c r="E169" s="16" t="s">
        <v>270</v>
      </c>
      <c r="F169" s="15" t="s">
        <v>266</v>
      </c>
      <c r="G169" s="23" t="s">
        <v>71</v>
      </c>
      <c r="H169" s="18">
        <v>19</v>
      </c>
      <c r="I169" s="19"/>
      <c r="J169" s="20">
        <v>1</v>
      </c>
      <c r="K169" s="19">
        <f t="shared" si="6"/>
        <v>0</v>
      </c>
      <c r="L169" s="21">
        <v>0.23</v>
      </c>
      <c r="M169" s="22">
        <f t="shared" si="7"/>
        <v>0</v>
      </c>
      <c r="N169" s="19">
        <f t="shared" si="8"/>
        <v>0</v>
      </c>
    </row>
    <row r="170" spans="1:14" ht="22.5" x14ac:dyDescent="0.25">
      <c r="A170" s="13">
        <v>173</v>
      </c>
      <c r="B170" s="13" t="s">
        <v>34</v>
      </c>
      <c r="C170" s="14" t="s">
        <v>208</v>
      </c>
      <c r="D170" s="15" t="s">
        <v>271</v>
      </c>
      <c r="E170" s="16" t="s">
        <v>270</v>
      </c>
      <c r="F170" s="15"/>
      <c r="G170" s="23" t="s">
        <v>47</v>
      </c>
      <c r="H170" s="18">
        <v>12</v>
      </c>
      <c r="I170" s="19"/>
      <c r="J170" s="20">
        <v>1</v>
      </c>
      <c r="K170" s="19">
        <f t="shared" si="6"/>
        <v>0</v>
      </c>
      <c r="L170" s="21">
        <v>0.23</v>
      </c>
      <c r="M170" s="22">
        <f t="shared" si="7"/>
        <v>0</v>
      </c>
      <c r="N170" s="19">
        <f t="shared" si="8"/>
        <v>0</v>
      </c>
    </row>
    <row r="171" spans="1:14" ht="33.75" x14ac:dyDescent="0.25">
      <c r="A171" s="13">
        <v>174</v>
      </c>
      <c r="B171" s="13" t="s">
        <v>34</v>
      </c>
      <c r="C171" s="14" t="s">
        <v>208</v>
      </c>
      <c r="D171" s="15" t="s">
        <v>271</v>
      </c>
      <c r="E171" s="16" t="s">
        <v>270</v>
      </c>
      <c r="F171" s="15" t="s">
        <v>48</v>
      </c>
      <c r="G171" s="23" t="s">
        <v>49</v>
      </c>
      <c r="H171" s="18">
        <v>13</v>
      </c>
      <c r="I171" s="19"/>
      <c r="J171" s="20">
        <v>1</v>
      </c>
      <c r="K171" s="19">
        <f t="shared" si="6"/>
        <v>0</v>
      </c>
      <c r="L171" s="21">
        <v>0.23</v>
      </c>
      <c r="M171" s="22">
        <f t="shared" si="7"/>
        <v>0</v>
      </c>
      <c r="N171" s="19">
        <f t="shared" si="8"/>
        <v>0</v>
      </c>
    </row>
    <row r="172" spans="1:14" ht="22.5" x14ac:dyDescent="0.25">
      <c r="A172" s="13">
        <v>175</v>
      </c>
      <c r="B172" s="13" t="s">
        <v>34</v>
      </c>
      <c r="C172" s="14" t="s">
        <v>208</v>
      </c>
      <c r="D172" s="15" t="s">
        <v>271</v>
      </c>
      <c r="E172" s="16" t="s">
        <v>270</v>
      </c>
      <c r="F172" s="15" t="s">
        <v>72</v>
      </c>
      <c r="G172" s="23" t="s">
        <v>53</v>
      </c>
      <c r="H172" s="18">
        <v>15</v>
      </c>
      <c r="I172" s="19"/>
      <c r="J172" s="20">
        <v>2</v>
      </c>
      <c r="K172" s="19">
        <f t="shared" si="6"/>
        <v>0</v>
      </c>
      <c r="L172" s="21">
        <v>0.23</v>
      </c>
      <c r="M172" s="22">
        <f t="shared" si="7"/>
        <v>0</v>
      </c>
      <c r="N172" s="19">
        <f t="shared" si="8"/>
        <v>0</v>
      </c>
    </row>
    <row r="173" spans="1:14" ht="22.5" x14ac:dyDescent="0.25">
      <c r="A173" s="13">
        <v>176</v>
      </c>
      <c r="B173" s="13" t="s">
        <v>34</v>
      </c>
      <c r="C173" s="14" t="s">
        <v>208</v>
      </c>
      <c r="D173" s="15" t="s">
        <v>271</v>
      </c>
      <c r="E173" s="16" t="s">
        <v>270</v>
      </c>
      <c r="F173" s="15" t="s">
        <v>73</v>
      </c>
      <c r="G173" s="23" t="s">
        <v>74</v>
      </c>
      <c r="H173" s="18">
        <v>5</v>
      </c>
      <c r="I173" s="19"/>
      <c r="J173" s="20">
        <v>1</v>
      </c>
      <c r="K173" s="19">
        <f t="shared" si="6"/>
        <v>0</v>
      </c>
      <c r="L173" s="21">
        <v>0.23</v>
      </c>
      <c r="M173" s="22">
        <f t="shared" si="7"/>
        <v>0</v>
      </c>
      <c r="N173" s="19">
        <f t="shared" si="8"/>
        <v>0</v>
      </c>
    </row>
    <row r="174" spans="1:14" ht="45" x14ac:dyDescent="0.25">
      <c r="A174" s="13">
        <v>177</v>
      </c>
      <c r="B174" s="13" t="s">
        <v>34</v>
      </c>
      <c r="C174" s="14" t="s">
        <v>208</v>
      </c>
      <c r="D174" s="15" t="s">
        <v>271</v>
      </c>
      <c r="E174" s="16" t="s">
        <v>270</v>
      </c>
      <c r="F174" s="15"/>
      <c r="G174" s="23" t="s">
        <v>965</v>
      </c>
      <c r="H174" s="18">
        <v>22</v>
      </c>
      <c r="I174" s="19"/>
      <c r="J174" s="20">
        <v>1</v>
      </c>
      <c r="K174" s="19">
        <f t="shared" si="6"/>
        <v>0</v>
      </c>
      <c r="L174" s="21">
        <v>0.23</v>
      </c>
      <c r="M174" s="22">
        <f t="shared" si="7"/>
        <v>0</v>
      </c>
      <c r="N174" s="19">
        <f t="shared" si="8"/>
        <v>0</v>
      </c>
    </row>
    <row r="175" spans="1:14" x14ac:dyDescent="0.25">
      <c r="A175" s="13">
        <v>178</v>
      </c>
      <c r="B175" s="13" t="s">
        <v>34</v>
      </c>
      <c r="C175" s="14" t="s">
        <v>208</v>
      </c>
      <c r="D175" s="15" t="s">
        <v>271</v>
      </c>
      <c r="E175" s="16" t="s">
        <v>270</v>
      </c>
      <c r="F175" s="15" t="s">
        <v>172</v>
      </c>
      <c r="G175" s="23" t="s">
        <v>212</v>
      </c>
      <c r="H175" s="18">
        <v>42</v>
      </c>
      <c r="I175" s="19"/>
      <c r="J175" s="20">
        <v>1</v>
      </c>
      <c r="K175" s="19">
        <f t="shared" si="6"/>
        <v>0</v>
      </c>
      <c r="L175" s="21">
        <v>0.08</v>
      </c>
      <c r="M175" s="22">
        <f t="shared" si="7"/>
        <v>0</v>
      </c>
      <c r="N175" s="19">
        <f t="shared" si="8"/>
        <v>0</v>
      </c>
    </row>
    <row r="176" spans="1:14" x14ac:dyDescent="0.25">
      <c r="A176" s="13">
        <v>179</v>
      </c>
      <c r="B176" s="13" t="s">
        <v>34</v>
      </c>
      <c r="C176" s="14" t="s">
        <v>208</v>
      </c>
      <c r="D176" s="15" t="s">
        <v>271</v>
      </c>
      <c r="E176" s="16" t="s">
        <v>270</v>
      </c>
      <c r="F176" s="15" t="s">
        <v>75</v>
      </c>
      <c r="G176" s="23" t="s">
        <v>76</v>
      </c>
      <c r="H176" s="18">
        <v>20</v>
      </c>
      <c r="I176" s="19"/>
      <c r="J176" s="20">
        <v>1</v>
      </c>
      <c r="K176" s="19">
        <f t="shared" si="6"/>
        <v>0</v>
      </c>
      <c r="L176" s="21">
        <v>0.08</v>
      </c>
      <c r="M176" s="22">
        <f t="shared" si="7"/>
        <v>0</v>
      </c>
      <c r="N176" s="19">
        <f t="shared" si="8"/>
        <v>0</v>
      </c>
    </row>
    <row r="177" spans="1:14" x14ac:dyDescent="0.25">
      <c r="A177" s="13">
        <v>180</v>
      </c>
      <c r="B177" s="13" t="s">
        <v>34</v>
      </c>
      <c r="C177" s="14" t="s">
        <v>208</v>
      </c>
      <c r="D177" s="15" t="s">
        <v>271</v>
      </c>
      <c r="E177" s="16" t="s">
        <v>270</v>
      </c>
      <c r="F177" s="15" t="s">
        <v>156</v>
      </c>
      <c r="G177" s="23" t="s">
        <v>77</v>
      </c>
      <c r="H177" s="18">
        <v>21</v>
      </c>
      <c r="I177" s="19"/>
      <c r="J177" s="20">
        <v>1</v>
      </c>
      <c r="K177" s="19">
        <f t="shared" si="6"/>
        <v>0</v>
      </c>
      <c r="L177" s="21">
        <v>0.08</v>
      </c>
      <c r="M177" s="22">
        <f t="shared" si="7"/>
        <v>0</v>
      </c>
      <c r="N177" s="19">
        <f t="shared" si="8"/>
        <v>0</v>
      </c>
    </row>
    <row r="178" spans="1:14" ht="33.75" x14ac:dyDescent="0.25">
      <c r="A178" s="13">
        <v>181</v>
      </c>
      <c r="B178" s="13" t="s">
        <v>34</v>
      </c>
      <c r="C178" s="14" t="s">
        <v>208</v>
      </c>
      <c r="D178" s="15" t="s">
        <v>272</v>
      </c>
      <c r="E178" s="16" t="s">
        <v>273</v>
      </c>
      <c r="F178" s="15" t="s">
        <v>266</v>
      </c>
      <c r="G178" s="23" t="s">
        <v>71</v>
      </c>
      <c r="H178" s="18">
        <v>19</v>
      </c>
      <c r="I178" s="19"/>
      <c r="J178" s="20">
        <v>1</v>
      </c>
      <c r="K178" s="19">
        <f t="shared" si="6"/>
        <v>0</v>
      </c>
      <c r="L178" s="21">
        <v>0.23</v>
      </c>
      <c r="M178" s="22">
        <f t="shared" si="7"/>
        <v>0</v>
      </c>
      <c r="N178" s="19">
        <f t="shared" si="8"/>
        <v>0</v>
      </c>
    </row>
    <row r="179" spans="1:14" ht="22.5" x14ac:dyDescent="0.25">
      <c r="A179" s="13">
        <v>182</v>
      </c>
      <c r="B179" s="13" t="s">
        <v>34</v>
      </c>
      <c r="C179" s="14" t="s">
        <v>208</v>
      </c>
      <c r="D179" s="15" t="s">
        <v>272</v>
      </c>
      <c r="E179" s="16" t="s">
        <v>273</v>
      </c>
      <c r="F179" s="15"/>
      <c r="G179" s="23" t="s">
        <v>47</v>
      </c>
      <c r="H179" s="18">
        <v>12</v>
      </c>
      <c r="I179" s="19"/>
      <c r="J179" s="20">
        <v>1</v>
      </c>
      <c r="K179" s="19">
        <f t="shared" si="6"/>
        <v>0</v>
      </c>
      <c r="L179" s="21">
        <v>0.23</v>
      </c>
      <c r="M179" s="22">
        <f t="shared" si="7"/>
        <v>0</v>
      </c>
      <c r="N179" s="19">
        <f t="shared" si="8"/>
        <v>0</v>
      </c>
    </row>
    <row r="180" spans="1:14" ht="33.75" x14ac:dyDescent="0.25">
      <c r="A180" s="13">
        <v>183</v>
      </c>
      <c r="B180" s="13" t="s">
        <v>34</v>
      </c>
      <c r="C180" s="14" t="s">
        <v>208</v>
      </c>
      <c r="D180" s="15" t="s">
        <v>272</v>
      </c>
      <c r="E180" s="16" t="s">
        <v>273</v>
      </c>
      <c r="F180" s="15" t="s">
        <v>48</v>
      </c>
      <c r="G180" s="23" t="s">
        <v>49</v>
      </c>
      <c r="H180" s="18">
        <v>13</v>
      </c>
      <c r="I180" s="19"/>
      <c r="J180" s="20">
        <v>1</v>
      </c>
      <c r="K180" s="19">
        <f t="shared" si="6"/>
        <v>0</v>
      </c>
      <c r="L180" s="21">
        <v>0.23</v>
      </c>
      <c r="M180" s="22">
        <f t="shared" si="7"/>
        <v>0</v>
      </c>
      <c r="N180" s="19">
        <f t="shared" si="8"/>
        <v>0</v>
      </c>
    </row>
    <row r="181" spans="1:14" ht="22.5" x14ac:dyDescent="0.25">
      <c r="A181" s="13">
        <v>184</v>
      </c>
      <c r="B181" s="13" t="s">
        <v>34</v>
      </c>
      <c r="C181" s="14" t="s">
        <v>208</v>
      </c>
      <c r="D181" s="15" t="s">
        <v>272</v>
      </c>
      <c r="E181" s="16" t="s">
        <v>273</v>
      </c>
      <c r="F181" s="15" t="s">
        <v>72</v>
      </c>
      <c r="G181" s="23" t="s">
        <v>53</v>
      </c>
      <c r="H181" s="18">
        <v>15</v>
      </c>
      <c r="I181" s="19"/>
      <c r="J181" s="20">
        <v>2</v>
      </c>
      <c r="K181" s="19">
        <f t="shared" si="6"/>
        <v>0</v>
      </c>
      <c r="L181" s="21">
        <v>0.23</v>
      </c>
      <c r="M181" s="22">
        <f t="shared" si="7"/>
        <v>0</v>
      </c>
      <c r="N181" s="19">
        <f t="shared" si="8"/>
        <v>0</v>
      </c>
    </row>
    <row r="182" spans="1:14" ht="22.5" x14ac:dyDescent="0.25">
      <c r="A182" s="13">
        <v>185</v>
      </c>
      <c r="B182" s="13" t="s">
        <v>34</v>
      </c>
      <c r="C182" s="14" t="s">
        <v>208</v>
      </c>
      <c r="D182" s="15" t="s">
        <v>272</v>
      </c>
      <c r="E182" s="16" t="s">
        <v>273</v>
      </c>
      <c r="F182" s="15" t="s">
        <v>73</v>
      </c>
      <c r="G182" s="23" t="s">
        <v>74</v>
      </c>
      <c r="H182" s="18">
        <v>5</v>
      </c>
      <c r="I182" s="19"/>
      <c r="J182" s="20">
        <v>1</v>
      </c>
      <c r="K182" s="19">
        <f t="shared" si="6"/>
        <v>0</v>
      </c>
      <c r="L182" s="21">
        <v>0.23</v>
      </c>
      <c r="M182" s="22">
        <f t="shared" si="7"/>
        <v>0</v>
      </c>
      <c r="N182" s="19">
        <f t="shared" si="8"/>
        <v>0</v>
      </c>
    </row>
    <row r="183" spans="1:14" x14ac:dyDescent="0.25">
      <c r="A183" s="13">
        <v>187</v>
      </c>
      <c r="B183" s="13" t="s">
        <v>34</v>
      </c>
      <c r="C183" s="14" t="s">
        <v>208</v>
      </c>
      <c r="D183" s="15" t="s">
        <v>272</v>
      </c>
      <c r="E183" s="16" t="s">
        <v>273</v>
      </c>
      <c r="F183" s="15" t="s">
        <v>75</v>
      </c>
      <c r="G183" s="23" t="s">
        <v>76</v>
      </c>
      <c r="H183" s="18">
        <v>20</v>
      </c>
      <c r="I183" s="19"/>
      <c r="J183" s="20">
        <v>1</v>
      </c>
      <c r="K183" s="19">
        <f t="shared" si="6"/>
        <v>0</v>
      </c>
      <c r="L183" s="21">
        <v>0.08</v>
      </c>
      <c r="M183" s="22">
        <f t="shared" si="7"/>
        <v>0</v>
      </c>
      <c r="N183" s="19">
        <f t="shared" si="8"/>
        <v>0</v>
      </c>
    </row>
    <row r="184" spans="1:14" x14ac:dyDescent="0.25">
      <c r="A184" s="13">
        <v>188</v>
      </c>
      <c r="B184" s="13" t="s">
        <v>34</v>
      </c>
      <c r="C184" s="14" t="s">
        <v>208</v>
      </c>
      <c r="D184" s="15" t="s">
        <v>272</v>
      </c>
      <c r="E184" s="16" t="s">
        <v>273</v>
      </c>
      <c r="F184" s="15" t="s">
        <v>156</v>
      </c>
      <c r="G184" s="23" t="s">
        <v>77</v>
      </c>
      <c r="H184" s="18">
        <v>21</v>
      </c>
      <c r="I184" s="19"/>
      <c r="J184" s="20">
        <v>1</v>
      </c>
      <c r="K184" s="19">
        <f t="shared" si="6"/>
        <v>0</v>
      </c>
      <c r="L184" s="21">
        <v>0.08</v>
      </c>
      <c r="M184" s="22">
        <f t="shared" si="7"/>
        <v>0</v>
      </c>
      <c r="N184" s="19">
        <f t="shared" si="8"/>
        <v>0</v>
      </c>
    </row>
    <row r="185" spans="1:14" ht="33.75" x14ac:dyDescent="0.25">
      <c r="A185" s="13">
        <v>189</v>
      </c>
      <c r="B185" s="13" t="s">
        <v>34</v>
      </c>
      <c r="C185" s="14" t="s">
        <v>208</v>
      </c>
      <c r="D185" s="15" t="s">
        <v>274</v>
      </c>
      <c r="E185" s="16" t="s">
        <v>273</v>
      </c>
      <c r="F185" s="15" t="s">
        <v>266</v>
      </c>
      <c r="G185" s="23" t="s">
        <v>71</v>
      </c>
      <c r="H185" s="18">
        <v>19</v>
      </c>
      <c r="I185" s="19"/>
      <c r="J185" s="20">
        <v>1</v>
      </c>
      <c r="K185" s="19">
        <f t="shared" si="6"/>
        <v>0</v>
      </c>
      <c r="L185" s="21">
        <v>0.23</v>
      </c>
      <c r="M185" s="22">
        <f t="shared" si="7"/>
        <v>0</v>
      </c>
      <c r="N185" s="19">
        <f t="shared" si="8"/>
        <v>0</v>
      </c>
    </row>
    <row r="186" spans="1:14" ht="22.5" x14ac:dyDescent="0.25">
      <c r="A186" s="13">
        <v>190</v>
      </c>
      <c r="B186" s="13" t="s">
        <v>34</v>
      </c>
      <c r="C186" s="14" t="s">
        <v>208</v>
      </c>
      <c r="D186" s="15" t="s">
        <v>274</v>
      </c>
      <c r="E186" s="16" t="s">
        <v>273</v>
      </c>
      <c r="F186" s="15"/>
      <c r="G186" s="23" t="s">
        <v>47</v>
      </c>
      <c r="H186" s="18">
        <v>12</v>
      </c>
      <c r="I186" s="19"/>
      <c r="J186" s="20">
        <v>1</v>
      </c>
      <c r="K186" s="19">
        <f t="shared" si="6"/>
        <v>0</v>
      </c>
      <c r="L186" s="21">
        <v>0.23</v>
      </c>
      <c r="M186" s="22">
        <f t="shared" si="7"/>
        <v>0</v>
      </c>
      <c r="N186" s="19">
        <f t="shared" si="8"/>
        <v>0</v>
      </c>
    </row>
    <row r="187" spans="1:14" ht="33.75" x14ac:dyDescent="0.25">
      <c r="A187" s="13">
        <v>191</v>
      </c>
      <c r="B187" s="13" t="s">
        <v>34</v>
      </c>
      <c r="C187" s="14" t="s">
        <v>208</v>
      </c>
      <c r="D187" s="15" t="s">
        <v>274</v>
      </c>
      <c r="E187" s="16" t="s">
        <v>273</v>
      </c>
      <c r="F187" s="15" t="s">
        <v>48</v>
      </c>
      <c r="G187" s="23" t="s">
        <v>49</v>
      </c>
      <c r="H187" s="18">
        <v>13</v>
      </c>
      <c r="I187" s="19"/>
      <c r="J187" s="20">
        <v>1</v>
      </c>
      <c r="K187" s="19">
        <f t="shared" si="6"/>
        <v>0</v>
      </c>
      <c r="L187" s="21">
        <v>0.23</v>
      </c>
      <c r="M187" s="22">
        <f t="shared" si="7"/>
        <v>0</v>
      </c>
      <c r="N187" s="19">
        <f t="shared" si="8"/>
        <v>0</v>
      </c>
    </row>
    <row r="188" spans="1:14" ht="22.5" x14ac:dyDescent="0.25">
      <c r="A188" s="13">
        <v>192</v>
      </c>
      <c r="B188" s="13" t="s">
        <v>34</v>
      </c>
      <c r="C188" s="14" t="s">
        <v>208</v>
      </c>
      <c r="D188" s="15" t="s">
        <v>274</v>
      </c>
      <c r="E188" s="16" t="s">
        <v>273</v>
      </c>
      <c r="F188" s="15" t="s">
        <v>72</v>
      </c>
      <c r="G188" s="23" t="s">
        <v>53</v>
      </c>
      <c r="H188" s="18">
        <v>15</v>
      </c>
      <c r="I188" s="19"/>
      <c r="J188" s="20">
        <v>2</v>
      </c>
      <c r="K188" s="19">
        <f t="shared" si="6"/>
        <v>0</v>
      </c>
      <c r="L188" s="21">
        <v>0.23</v>
      </c>
      <c r="M188" s="22">
        <f t="shared" si="7"/>
        <v>0</v>
      </c>
      <c r="N188" s="19">
        <f t="shared" si="8"/>
        <v>0</v>
      </c>
    </row>
    <row r="189" spans="1:14" ht="22.5" x14ac:dyDescent="0.25">
      <c r="A189" s="13">
        <v>193</v>
      </c>
      <c r="B189" s="13" t="s">
        <v>34</v>
      </c>
      <c r="C189" s="14" t="s">
        <v>208</v>
      </c>
      <c r="D189" s="15" t="s">
        <v>274</v>
      </c>
      <c r="E189" s="16" t="s">
        <v>273</v>
      </c>
      <c r="F189" s="15" t="s">
        <v>73</v>
      </c>
      <c r="G189" s="23" t="s">
        <v>74</v>
      </c>
      <c r="H189" s="18">
        <v>5</v>
      </c>
      <c r="I189" s="19"/>
      <c r="J189" s="20">
        <v>1</v>
      </c>
      <c r="K189" s="19">
        <f t="shared" ref="K189:K251" si="9">I189*J189</f>
        <v>0</v>
      </c>
      <c r="L189" s="21">
        <v>0.23</v>
      </c>
      <c r="M189" s="22">
        <f t="shared" ref="M189:M251" si="10">K189*L189</f>
        <v>0</v>
      </c>
      <c r="N189" s="19">
        <f t="shared" ref="N189:N251" si="11">K189+M189</f>
        <v>0</v>
      </c>
    </row>
    <row r="190" spans="1:14" x14ac:dyDescent="0.25">
      <c r="A190" s="13">
        <v>195</v>
      </c>
      <c r="B190" s="13" t="s">
        <v>34</v>
      </c>
      <c r="C190" s="14" t="s">
        <v>208</v>
      </c>
      <c r="D190" s="15" t="s">
        <v>274</v>
      </c>
      <c r="E190" s="16" t="s">
        <v>273</v>
      </c>
      <c r="F190" s="15" t="s">
        <v>75</v>
      </c>
      <c r="G190" s="23" t="s">
        <v>76</v>
      </c>
      <c r="H190" s="18">
        <v>20</v>
      </c>
      <c r="I190" s="19"/>
      <c r="J190" s="20">
        <v>1</v>
      </c>
      <c r="K190" s="19">
        <f t="shared" si="9"/>
        <v>0</v>
      </c>
      <c r="L190" s="21">
        <v>0.08</v>
      </c>
      <c r="M190" s="22">
        <f t="shared" si="10"/>
        <v>0</v>
      </c>
      <c r="N190" s="19">
        <f t="shared" si="11"/>
        <v>0</v>
      </c>
    </row>
    <row r="191" spans="1:14" x14ac:dyDescent="0.25">
      <c r="A191" s="13">
        <v>196</v>
      </c>
      <c r="B191" s="13" t="s">
        <v>34</v>
      </c>
      <c r="C191" s="14" t="s">
        <v>208</v>
      </c>
      <c r="D191" s="15" t="s">
        <v>274</v>
      </c>
      <c r="E191" s="16" t="s">
        <v>273</v>
      </c>
      <c r="F191" s="15" t="s">
        <v>156</v>
      </c>
      <c r="G191" s="23" t="s">
        <v>77</v>
      </c>
      <c r="H191" s="18">
        <v>21</v>
      </c>
      <c r="I191" s="19"/>
      <c r="J191" s="20">
        <v>1</v>
      </c>
      <c r="K191" s="19">
        <f t="shared" si="9"/>
        <v>0</v>
      </c>
      <c r="L191" s="21">
        <v>0.08</v>
      </c>
      <c r="M191" s="22">
        <f t="shared" si="10"/>
        <v>0</v>
      </c>
      <c r="N191" s="19">
        <f t="shared" si="11"/>
        <v>0</v>
      </c>
    </row>
    <row r="192" spans="1:14" ht="33.75" x14ac:dyDescent="0.25">
      <c r="A192" s="13">
        <v>197</v>
      </c>
      <c r="B192" s="13" t="s">
        <v>275</v>
      </c>
      <c r="C192" s="14" t="s">
        <v>276</v>
      </c>
      <c r="D192" s="15" t="s">
        <v>277</v>
      </c>
      <c r="E192" s="16" t="s">
        <v>158</v>
      </c>
      <c r="F192" s="15" t="s">
        <v>266</v>
      </c>
      <c r="G192" s="23" t="s">
        <v>71</v>
      </c>
      <c r="H192" s="18">
        <v>19</v>
      </c>
      <c r="I192" s="19"/>
      <c r="J192" s="20">
        <v>1</v>
      </c>
      <c r="K192" s="19">
        <f t="shared" si="9"/>
        <v>0</v>
      </c>
      <c r="L192" s="21">
        <v>0.23</v>
      </c>
      <c r="M192" s="22">
        <f t="shared" si="10"/>
        <v>0</v>
      </c>
      <c r="N192" s="19">
        <f t="shared" si="11"/>
        <v>0</v>
      </c>
    </row>
    <row r="193" spans="1:14" ht="22.5" x14ac:dyDescent="0.25">
      <c r="A193" s="13">
        <v>198</v>
      </c>
      <c r="B193" s="13" t="s">
        <v>275</v>
      </c>
      <c r="C193" s="14" t="s">
        <v>276</v>
      </c>
      <c r="D193" s="15" t="s">
        <v>277</v>
      </c>
      <c r="E193" s="16" t="s">
        <v>158</v>
      </c>
      <c r="F193" s="15"/>
      <c r="G193" s="23" t="s">
        <v>47</v>
      </c>
      <c r="H193" s="18">
        <v>12</v>
      </c>
      <c r="I193" s="19"/>
      <c r="J193" s="20">
        <v>1</v>
      </c>
      <c r="K193" s="19">
        <f t="shared" si="9"/>
        <v>0</v>
      </c>
      <c r="L193" s="21">
        <v>0.23</v>
      </c>
      <c r="M193" s="22">
        <f t="shared" si="10"/>
        <v>0</v>
      </c>
      <c r="N193" s="19">
        <f t="shared" si="11"/>
        <v>0</v>
      </c>
    </row>
    <row r="194" spans="1:14" ht="33.75" x14ac:dyDescent="0.25">
      <c r="A194" s="13">
        <v>199</v>
      </c>
      <c r="B194" s="13" t="s">
        <v>275</v>
      </c>
      <c r="C194" s="14" t="s">
        <v>276</v>
      </c>
      <c r="D194" s="15" t="s">
        <v>277</v>
      </c>
      <c r="E194" s="16" t="s">
        <v>158</v>
      </c>
      <c r="F194" s="15" t="s">
        <v>48</v>
      </c>
      <c r="G194" s="23" t="s">
        <v>49</v>
      </c>
      <c r="H194" s="18">
        <v>13</v>
      </c>
      <c r="I194" s="19"/>
      <c r="J194" s="20">
        <v>1</v>
      </c>
      <c r="K194" s="19">
        <f t="shared" si="9"/>
        <v>0</v>
      </c>
      <c r="L194" s="21">
        <v>0.23</v>
      </c>
      <c r="M194" s="22">
        <f t="shared" si="10"/>
        <v>0</v>
      </c>
      <c r="N194" s="19">
        <f t="shared" si="11"/>
        <v>0</v>
      </c>
    </row>
    <row r="195" spans="1:14" ht="22.5" x14ac:dyDescent="0.25">
      <c r="A195" s="13">
        <v>200</v>
      </c>
      <c r="B195" s="13" t="s">
        <v>275</v>
      </c>
      <c r="C195" s="14" t="s">
        <v>276</v>
      </c>
      <c r="D195" s="15" t="s">
        <v>277</v>
      </c>
      <c r="E195" s="16" t="s">
        <v>158</v>
      </c>
      <c r="F195" s="15" t="s">
        <v>72</v>
      </c>
      <c r="G195" s="23" t="s">
        <v>53</v>
      </c>
      <c r="H195" s="18">
        <v>15</v>
      </c>
      <c r="I195" s="19"/>
      <c r="J195" s="20">
        <v>2</v>
      </c>
      <c r="K195" s="19">
        <f t="shared" si="9"/>
        <v>0</v>
      </c>
      <c r="L195" s="21">
        <v>0.23</v>
      </c>
      <c r="M195" s="22">
        <f t="shared" si="10"/>
        <v>0</v>
      </c>
      <c r="N195" s="19">
        <f t="shared" si="11"/>
        <v>0</v>
      </c>
    </row>
    <row r="196" spans="1:14" ht="22.5" x14ac:dyDescent="0.25">
      <c r="A196" s="13">
        <v>201</v>
      </c>
      <c r="B196" s="13" t="s">
        <v>275</v>
      </c>
      <c r="C196" s="14" t="s">
        <v>276</v>
      </c>
      <c r="D196" s="15" t="s">
        <v>277</v>
      </c>
      <c r="E196" s="16" t="s">
        <v>158</v>
      </c>
      <c r="F196" s="15" t="s">
        <v>73</v>
      </c>
      <c r="G196" s="23" t="s">
        <v>74</v>
      </c>
      <c r="H196" s="18">
        <v>5</v>
      </c>
      <c r="I196" s="19"/>
      <c r="J196" s="20">
        <v>1</v>
      </c>
      <c r="K196" s="19">
        <f t="shared" si="9"/>
        <v>0</v>
      </c>
      <c r="L196" s="21">
        <v>0.23</v>
      </c>
      <c r="M196" s="22">
        <f t="shared" si="10"/>
        <v>0</v>
      </c>
      <c r="N196" s="19">
        <f t="shared" si="11"/>
        <v>0</v>
      </c>
    </row>
    <row r="197" spans="1:14" ht="22.5" x14ac:dyDescent="0.25">
      <c r="A197" s="13">
        <v>202</v>
      </c>
      <c r="B197" s="13" t="s">
        <v>275</v>
      </c>
      <c r="C197" s="14" t="s">
        <v>276</v>
      </c>
      <c r="D197" s="15" t="s">
        <v>277</v>
      </c>
      <c r="E197" s="16" t="s">
        <v>158</v>
      </c>
      <c r="F197" s="15"/>
      <c r="G197" s="23" t="s">
        <v>959</v>
      </c>
      <c r="H197" s="18">
        <v>22</v>
      </c>
      <c r="I197" s="19"/>
      <c r="J197" s="20">
        <v>1</v>
      </c>
      <c r="K197" s="19">
        <f t="shared" si="9"/>
        <v>0</v>
      </c>
      <c r="L197" s="21">
        <v>0.23</v>
      </c>
      <c r="M197" s="22">
        <f t="shared" si="10"/>
        <v>0</v>
      </c>
      <c r="N197" s="19">
        <f t="shared" si="11"/>
        <v>0</v>
      </c>
    </row>
    <row r="198" spans="1:14" x14ac:dyDescent="0.25">
      <c r="A198" s="13">
        <v>203</v>
      </c>
      <c r="B198" s="13" t="s">
        <v>275</v>
      </c>
      <c r="C198" s="14" t="s">
        <v>276</v>
      </c>
      <c r="D198" s="15" t="s">
        <v>277</v>
      </c>
      <c r="E198" s="16" t="s">
        <v>158</v>
      </c>
      <c r="F198" s="15" t="s">
        <v>172</v>
      </c>
      <c r="G198" s="23" t="s">
        <v>212</v>
      </c>
      <c r="H198" s="18">
        <v>42</v>
      </c>
      <c r="I198" s="19"/>
      <c r="J198" s="20">
        <v>1</v>
      </c>
      <c r="K198" s="19">
        <f t="shared" si="9"/>
        <v>0</v>
      </c>
      <c r="L198" s="21">
        <v>0.08</v>
      </c>
      <c r="M198" s="22">
        <f t="shared" si="10"/>
        <v>0</v>
      </c>
      <c r="N198" s="19">
        <f t="shared" si="11"/>
        <v>0</v>
      </c>
    </row>
    <row r="199" spans="1:14" x14ac:dyDescent="0.25">
      <c r="A199" s="13">
        <v>204</v>
      </c>
      <c r="B199" s="13" t="s">
        <v>275</v>
      </c>
      <c r="C199" s="14" t="s">
        <v>276</v>
      </c>
      <c r="D199" s="15" t="s">
        <v>277</v>
      </c>
      <c r="E199" s="16" t="s">
        <v>158</v>
      </c>
      <c r="F199" s="15" t="s">
        <v>75</v>
      </c>
      <c r="G199" s="23" t="s">
        <v>76</v>
      </c>
      <c r="H199" s="18">
        <v>20</v>
      </c>
      <c r="I199" s="19"/>
      <c r="J199" s="20">
        <v>1</v>
      </c>
      <c r="K199" s="19">
        <f t="shared" si="9"/>
        <v>0</v>
      </c>
      <c r="L199" s="21">
        <v>0.08</v>
      </c>
      <c r="M199" s="22">
        <f t="shared" si="10"/>
        <v>0</v>
      </c>
      <c r="N199" s="19">
        <f t="shared" si="11"/>
        <v>0</v>
      </c>
    </row>
    <row r="200" spans="1:14" ht="33.75" x14ac:dyDescent="0.25">
      <c r="A200" s="13">
        <v>205</v>
      </c>
      <c r="B200" s="13" t="s">
        <v>275</v>
      </c>
      <c r="C200" s="14" t="s">
        <v>276</v>
      </c>
      <c r="D200" s="15" t="s">
        <v>278</v>
      </c>
      <c r="E200" s="16" t="s">
        <v>158</v>
      </c>
      <c r="F200" s="15" t="s">
        <v>266</v>
      </c>
      <c r="G200" s="23" t="s">
        <v>71</v>
      </c>
      <c r="H200" s="18">
        <v>19</v>
      </c>
      <c r="I200" s="19"/>
      <c r="J200" s="20">
        <v>1</v>
      </c>
      <c r="K200" s="19">
        <f t="shared" si="9"/>
        <v>0</v>
      </c>
      <c r="L200" s="21">
        <v>0.23</v>
      </c>
      <c r="M200" s="22">
        <f t="shared" si="10"/>
        <v>0</v>
      </c>
      <c r="N200" s="19">
        <f t="shared" si="11"/>
        <v>0</v>
      </c>
    </row>
    <row r="201" spans="1:14" ht="22.5" x14ac:dyDescent="0.25">
      <c r="A201" s="13">
        <v>206</v>
      </c>
      <c r="B201" s="13" t="s">
        <v>275</v>
      </c>
      <c r="C201" s="14" t="s">
        <v>276</v>
      </c>
      <c r="D201" s="15" t="s">
        <v>278</v>
      </c>
      <c r="E201" s="16" t="s">
        <v>158</v>
      </c>
      <c r="F201" s="15"/>
      <c r="G201" s="23" t="s">
        <v>47</v>
      </c>
      <c r="H201" s="18">
        <v>12</v>
      </c>
      <c r="I201" s="19"/>
      <c r="J201" s="20">
        <v>1</v>
      </c>
      <c r="K201" s="19">
        <f t="shared" si="9"/>
        <v>0</v>
      </c>
      <c r="L201" s="21">
        <v>0.23</v>
      </c>
      <c r="M201" s="22">
        <f t="shared" si="10"/>
        <v>0</v>
      </c>
      <c r="N201" s="19">
        <f t="shared" si="11"/>
        <v>0</v>
      </c>
    </row>
    <row r="202" spans="1:14" ht="33.75" x14ac:dyDescent="0.25">
      <c r="A202" s="13">
        <v>207</v>
      </c>
      <c r="B202" s="13" t="s">
        <v>275</v>
      </c>
      <c r="C202" s="14" t="s">
        <v>276</v>
      </c>
      <c r="D202" s="15" t="s">
        <v>278</v>
      </c>
      <c r="E202" s="16" t="s">
        <v>158</v>
      </c>
      <c r="F202" s="15" t="s">
        <v>48</v>
      </c>
      <c r="G202" s="23" t="s">
        <v>49</v>
      </c>
      <c r="H202" s="18">
        <v>13</v>
      </c>
      <c r="I202" s="19"/>
      <c r="J202" s="20">
        <v>1</v>
      </c>
      <c r="K202" s="19">
        <f t="shared" si="9"/>
        <v>0</v>
      </c>
      <c r="L202" s="21">
        <v>0.23</v>
      </c>
      <c r="M202" s="22">
        <f t="shared" si="10"/>
        <v>0</v>
      </c>
      <c r="N202" s="19">
        <f t="shared" si="11"/>
        <v>0</v>
      </c>
    </row>
    <row r="203" spans="1:14" ht="22.5" x14ac:dyDescent="0.25">
      <c r="A203" s="13">
        <v>208</v>
      </c>
      <c r="B203" s="13" t="s">
        <v>275</v>
      </c>
      <c r="C203" s="14" t="s">
        <v>276</v>
      </c>
      <c r="D203" s="15" t="s">
        <v>278</v>
      </c>
      <c r="E203" s="16" t="s">
        <v>158</v>
      </c>
      <c r="F203" s="15" t="s">
        <v>72</v>
      </c>
      <c r="G203" s="23" t="s">
        <v>53</v>
      </c>
      <c r="H203" s="18">
        <v>15</v>
      </c>
      <c r="I203" s="19"/>
      <c r="J203" s="20">
        <v>2</v>
      </c>
      <c r="K203" s="19">
        <f t="shared" si="9"/>
        <v>0</v>
      </c>
      <c r="L203" s="21">
        <v>0.23</v>
      </c>
      <c r="M203" s="22">
        <f t="shared" si="10"/>
        <v>0</v>
      </c>
      <c r="N203" s="19">
        <f t="shared" si="11"/>
        <v>0</v>
      </c>
    </row>
    <row r="204" spans="1:14" ht="22.5" x14ac:dyDescent="0.25">
      <c r="A204" s="13">
        <v>209</v>
      </c>
      <c r="B204" s="13" t="s">
        <v>275</v>
      </c>
      <c r="C204" s="14" t="s">
        <v>276</v>
      </c>
      <c r="D204" s="15" t="s">
        <v>278</v>
      </c>
      <c r="E204" s="16" t="s">
        <v>158</v>
      </c>
      <c r="F204" s="15" t="s">
        <v>73</v>
      </c>
      <c r="G204" s="23" t="s">
        <v>74</v>
      </c>
      <c r="H204" s="18">
        <v>5</v>
      </c>
      <c r="I204" s="19"/>
      <c r="J204" s="20">
        <v>1</v>
      </c>
      <c r="K204" s="19">
        <f t="shared" si="9"/>
        <v>0</v>
      </c>
      <c r="L204" s="21">
        <v>0.23</v>
      </c>
      <c r="M204" s="22">
        <f t="shared" si="10"/>
        <v>0</v>
      </c>
      <c r="N204" s="19">
        <f t="shared" si="11"/>
        <v>0</v>
      </c>
    </row>
    <row r="205" spans="1:14" ht="22.5" x14ac:dyDescent="0.25">
      <c r="A205" s="13">
        <v>210</v>
      </c>
      <c r="B205" s="13" t="s">
        <v>275</v>
      </c>
      <c r="C205" s="14" t="s">
        <v>276</v>
      </c>
      <c r="D205" s="15" t="s">
        <v>278</v>
      </c>
      <c r="E205" s="16" t="s">
        <v>158</v>
      </c>
      <c r="F205" s="15"/>
      <c r="G205" s="23" t="s">
        <v>959</v>
      </c>
      <c r="H205" s="18">
        <v>22</v>
      </c>
      <c r="I205" s="19"/>
      <c r="J205" s="20">
        <v>1</v>
      </c>
      <c r="K205" s="19">
        <f t="shared" si="9"/>
        <v>0</v>
      </c>
      <c r="L205" s="21">
        <v>0.23</v>
      </c>
      <c r="M205" s="22">
        <f t="shared" si="10"/>
        <v>0</v>
      </c>
      <c r="N205" s="19">
        <f t="shared" si="11"/>
        <v>0</v>
      </c>
    </row>
    <row r="206" spans="1:14" x14ac:dyDescent="0.25">
      <c r="A206" s="13">
        <v>211</v>
      </c>
      <c r="B206" s="13" t="s">
        <v>275</v>
      </c>
      <c r="C206" s="14" t="s">
        <v>276</v>
      </c>
      <c r="D206" s="15" t="s">
        <v>278</v>
      </c>
      <c r="E206" s="16" t="s">
        <v>158</v>
      </c>
      <c r="F206" s="15" t="s">
        <v>172</v>
      </c>
      <c r="G206" s="23" t="s">
        <v>212</v>
      </c>
      <c r="H206" s="18">
        <v>42</v>
      </c>
      <c r="I206" s="19"/>
      <c r="J206" s="20">
        <v>1</v>
      </c>
      <c r="K206" s="19">
        <f t="shared" si="9"/>
        <v>0</v>
      </c>
      <c r="L206" s="21">
        <v>0.08</v>
      </c>
      <c r="M206" s="22">
        <f t="shared" si="10"/>
        <v>0</v>
      </c>
      <c r="N206" s="19">
        <f t="shared" si="11"/>
        <v>0</v>
      </c>
    </row>
    <row r="207" spans="1:14" x14ac:dyDescent="0.25">
      <c r="A207" s="13">
        <v>212</v>
      </c>
      <c r="B207" s="13" t="s">
        <v>275</v>
      </c>
      <c r="C207" s="14" t="s">
        <v>276</v>
      </c>
      <c r="D207" s="15" t="s">
        <v>278</v>
      </c>
      <c r="E207" s="16" t="s">
        <v>158</v>
      </c>
      <c r="F207" s="15" t="s">
        <v>75</v>
      </c>
      <c r="G207" s="23" t="s">
        <v>76</v>
      </c>
      <c r="H207" s="18">
        <v>20</v>
      </c>
      <c r="I207" s="19"/>
      <c r="J207" s="20">
        <v>1</v>
      </c>
      <c r="K207" s="19">
        <f t="shared" si="9"/>
        <v>0</v>
      </c>
      <c r="L207" s="21">
        <v>0.08</v>
      </c>
      <c r="M207" s="22">
        <f t="shared" si="10"/>
        <v>0</v>
      </c>
      <c r="N207" s="19">
        <f t="shared" si="11"/>
        <v>0</v>
      </c>
    </row>
    <row r="208" spans="1:14" ht="33.75" x14ac:dyDescent="0.25">
      <c r="A208" s="13">
        <v>213</v>
      </c>
      <c r="B208" s="13" t="s">
        <v>275</v>
      </c>
      <c r="C208" s="14" t="s">
        <v>276</v>
      </c>
      <c r="D208" s="15" t="s">
        <v>279</v>
      </c>
      <c r="E208" s="16" t="s">
        <v>158</v>
      </c>
      <c r="F208" s="15" t="s">
        <v>266</v>
      </c>
      <c r="G208" s="23" t="s">
        <v>71</v>
      </c>
      <c r="H208" s="18">
        <v>19</v>
      </c>
      <c r="I208" s="19"/>
      <c r="J208" s="20">
        <v>1</v>
      </c>
      <c r="K208" s="19">
        <f t="shared" si="9"/>
        <v>0</v>
      </c>
      <c r="L208" s="21">
        <v>0.23</v>
      </c>
      <c r="M208" s="22">
        <f t="shared" si="10"/>
        <v>0</v>
      </c>
      <c r="N208" s="19">
        <f t="shared" si="11"/>
        <v>0</v>
      </c>
    </row>
    <row r="209" spans="1:14" ht="22.5" x14ac:dyDescent="0.25">
      <c r="A209" s="13">
        <v>214</v>
      </c>
      <c r="B209" s="13" t="s">
        <v>275</v>
      </c>
      <c r="C209" s="14" t="s">
        <v>276</v>
      </c>
      <c r="D209" s="15" t="s">
        <v>279</v>
      </c>
      <c r="E209" s="16" t="s">
        <v>158</v>
      </c>
      <c r="F209" s="15"/>
      <c r="G209" s="23" t="s">
        <v>47</v>
      </c>
      <c r="H209" s="18">
        <v>12</v>
      </c>
      <c r="I209" s="19"/>
      <c r="J209" s="20">
        <v>1</v>
      </c>
      <c r="K209" s="19">
        <f t="shared" si="9"/>
        <v>0</v>
      </c>
      <c r="L209" s="21">
        <v>0.23</v>
      </c>
      <c r="M209" s="22">
        <f t="shared" si="10"/>
        <v>0</v>
      </c>
      <c r="N209" s="19">
        <f t="shared" si="11"/>
        <v>0</v>
      </c>
    </row>
    <row r="210" spans="1:14" ht="33.75" x14ac:dyDescent="0.25">
      <c r="A210" s="13">
        <v>215</v>
      </c>
      <c r="B210" s="13" t="s">
        <v>275</v>
      </c>
      <c r="C210" s="14" t="s">
        <v>276</v>
      </c>
      <c r="D210" s="15" t="s">
        <v>279</v>
      </c>
      <c r="E210" s="16" t="s">
        <v>158</v>
      </c>
      <c r="F210" s="15" t="s">
        <v>48</v>
      </c>
      <c r="G210" s="23" t="s">
        <v>49</v>
      </c>
      <c r="H210" s="18">
        <v>13</v>
      </c>
      <c r="I210" s="19"/>
      <c r="J210" s="20">
        <v>1</v>
      </c>
      <c r="K210" s="19">
        <f t="shared" si="9"/>
        <v>0</v>
      </c>
      <c r="L210" s="21">
        <v>0.23</v>
      </c>
      <c r="M210" s="22">
        <f t="shared" si="10"/>
        <v>0</v>
      </c>
      <c r="N210" s="19">
        <f t="shared" si="11"/>
        <v>0</v>
      </c>
    </row>
    <row r="211" spans="1:14" ht="22.5" x14ac:dyDescent="0.25">
      <c r="A211" s="13">
        <v>216</v>
      </c>
      <c r="B211" s="13" t="s">
        <v>275</v>
      </c>
      <c r="C211" s="14" t="s">
        <v>276</v>
      </c>
      <c r="D211" s="15" t="s">
        <v>279</v>
      </c>
      <c r="E211" s="16" t="s">
        <v>158</v>
      </c>
      <c r="F211" s="15" t="s">
        <v>72</v>
      </c>
      <c r="G211" s="23" t="s">
        <v>53</v>
      </c>
      <c r="H211" s="18">
        <v>15</v>
      </c>
      <c r="I211" s="19"/>
      <c r="J211" s="20">
        <v>2</v>
      </c>
      <c r="K211" s="19">
        <f t="shared" si="9"/>
        <v>0</v>
      </c>
      <c r="L211" s="21">
        <v>0.23</v>
      </c>
      <c r="M211" s="22">
        <f t="shared" si="10"/>
        <v>0</v>
      </c>
      <c r="N211" s="19">
        <f t="shared" si="11"/>
        <v>0</v>
      </c>
    </row>
    <row r="212" spans="1:14" ht="22.5" x14ac:dyDescent="0.25">
      <c r="A212" s="13">
        <v>217</v>
      </c>
      <c r="B212" s="13" t="s">
        <v>275</v>
      </c>
      <c r="C212" s="14" t="s">
        <v>276</v>
      </c>
      <c r="D212" s="15" t="s">
        <v>279</v>
      </c>
      <c r="E212" s="16" t="s">
        <v>158</v>
      </c>
      <c r="F212" s="15" t="s">
        <v>73</v>
      </c>
      <c r="G212" s="23" t="s">
        <v>74</v>
      </c>
      <c r="H212" s="18">
        <v>5</v>
      </c>
      <c r="I212" s="19"/>
      <c r="J212" s="20">
        <v>1</v>
      </c>
      <c r="K212" s="19">
        <f t="shared" si="9"/>
        <v>0</v>
      </c>
      <c r="L212" s="21">
        <v>0.23</v>
      </c>
      <c r="M212" s="22">
        <f t="shared" si="10"/>
        <v>0</v>
      </c>
      <c r="N212" s="19">
        <f t="shared" si="11"/>
        <v>0</v>
      </c>
    </row>
    <row r="213" spans="1:14" ht="22.5" x14ac:dyDescent="0.25">
      <c r="A213" s="13">
        <v>218</v>
      </c>
      <c r="B213" s="13" t="s">
        <v>275</v>
      </c>
      <c r="C213" s="14" t="s">
        <v>276</v>
      </c>
      <c r="D213" s="15" t="s">
        <v>279</v>
      </c>
      <c r="E213" s="16" t="s">
        <v>158</v>
      </c>
      <c r="F213" s="15"/>
      <c r="G213" s="23" t="s">
        <v>959</v>
      </c>
      <c r="H213" s="18">
        <v>22</v>
      </c>
      <c r="I213" s="19"/>
      <c r="J213" s="20">
        <v>1</v>
      </c>
      <c r="K213" s="19">
        <f t="shared" si="9"/>
        <v>0</v>
      </c>
      <c r="L213" s="21">
        <v>0.23</v>
      </c>
      <c r="M213" s="22">
        <f t="shared" si="10"/>
        <v>0</v>
      </c>
      <c r="N213" s="19">
        <f t="shared" si="11"/>
        <v>0</v>
      </c>
    </row>
    <row r="214" spans="1:14" x14ac:dyDescent="0.25">
      <c r="A214" s="13">
        <v>219</v>
      </c>
      <c r="B214" s="13" t="s">
        <v>275</v>
      </c>
      <c r="C214" s="14" t="s">
        <v>276</v>
      </c>
      <c r="D214" s="15" t="s">
        <v>279</v>
      </c>
      <c r="E214" s="16" t="s">
        <v>158</v>
      </c>
      <c r="F214" s="15" t="s">
        <v>172</v>
      </c>
      <c r="G214" s="23" t="s">
        <v>212</v>
      </c>
      <c r="H214" s="18">
        <v>42</v>
      </c>
      <c r="I214" s="19"/>
      <c r="J214" s="20">
        <v>1</v>
      </c>
      <c r="K214" s="19">
        <f t="shared" si="9"/>
        <v>0</v>
      </c>
      <c r="L214" s="21">
        <v>0.08</v>
      </c>
      <c r="M214" s="22">
        <f t="shared" si="10"/>
        <v>0</v>
      </c>
      <c r="N214" s="19">
        <f t="shared" si="11"/>
        <v>0</v>
      </c>
    </row>
    <row r="215" spans="1:14" x14ac:dyDescent="0.25">
      <c r="A215" s="13">
        <v>220</v>
      </c>
      <c r="B215" s="13" t="s">
        <v>275</v>
      </c>
      <c r="C215" s="14" t="s">
        <v>276</v>
      </c>
      <c r="D215" s="15" t="s">
        <v>279</v>
      </c>
      <c r="E215" s="16" t="s">
        <v>158</v>
      </c>
      <c r="F215" s="15" t="s">
        <v>75</v>
      </c>
      <c r="G215" s="23" t="s">
        <v>76</v>
      </c>
      <c r="H215" s="18">
        <v>20</v>
      </c>
      <c r="I215" s="19"/>
      <c r="J215" s="20">
        <v>1</v>
      </c>
      <c r="K215" s="19">
        <f t="shared" si="9"/>
        <v>0</v>
      </c>
      <c r="L215" s="21">
        <v>0.08</v>
      </c>
      <c r="M215" s="22">
        <f t="shared" si="10"/>
        <v>0</v>
      </c>
      <c r="N215" s="19">
        <f t="shared" si="11"/>
        <v>0</v>
      </c>
    </row>
    <row r="216" spans="1:14" ht="33.75" x14ac:dyDescent="0.25">
      <c r="A216" s="13">
        <v>221</v>
      </c>
      <c r="B216" s="13" t="s">
        <v>275</v>
      </c>
      <c r="C216" s="14" t="s">
        <v>276</v>
      </c>
      <c r="D216" s="15" t="s">
        <v>280</v>
      </c>
      <c r="E216" s="16" t="s">
        <v>158</v>
      </c>
      <c r="F216" s="15" t="s">
        <v>266</v>
      </c>
      <c r="G216" s="23" t="s">
        <v>71</v>
      </c>
      <c r="H216" s="18">
        <v>19</v>
      </c>
      <c r="I216" s="19"/>
      <c r="J216" s="20">
        <v>1</v>
      </c>
      <c r="K216" s="19">
        <f t="shared" si="9"/>
        <v>0</v>
      </c>
      <c r="L216" s="21">
        <v>0.23</v>
      </c>
      <c r="M216" s="22">
        <f t="shared" si="10"/>
        <v>0</v>
      </c>
      <c r="N216" s="19">
        <f t="shared" si="11"/>
        <v>0</v>
      </c>
    </row>
    <row r="217" spans="1:14" ht="22.5" x14ac:dyDescent="0.25">
      <c r="A217" s="13">
        <v>222</v>
      </c>
      <c r="B217" s="13" t="s">
        <v>275</v>
      </c>
      <c r="C217" s="14" t="s">
        <v>276</v>
      </c>
      <c r="D217" s="15" t="s">
        <v>280</v>
      </c>
      <c r="E217" s="16" t="s">
        <v>158</v>
      </c>
      <c r="F217" s="15"/>
      <c r="G217" s="23" t="s">
        <v>47</v>
      </c>
      <c r="H217" s="18">
        <v>12</v>
      </c>
      <c r="I217" s="19"/>
      <c r="J217" s="20">
        <v>1</v>
      </c>
      <c r="K217" s="19">
        <f t="shared" si="9"/>
        <v>0</v>
      </c>
      <c r="L217" s="21">
        <v>0.23</v>
      </c>
      <c r="M217" s="22">
        <f t="shared" si="10"/>
        <v>0</v>
      </c>
      <c r="N217" s="19">
        <f t="shared" si="11"/>
        <v>0</v>
      </c>
    </row>
    <row r="218" spans="1:14" ht="33.75" x14ac:dyDescent="0.25">
      <c r="A218" s="13">
        <v>223</v>
      </c>
      <c r="B218" s="13" t="s">
        <v>275</v>
      </c>
      <c r="C218" s="14" t="s">
        <v>276</v>
      </c>
      <c r="D218" s="15" t="s">
        <v>280</v>
      </c>
      <c r="E218" s="16" t="s">
        <v>158</v>
      </c>
      <c r="F218" s="15" t="s">
        <v>48</v>
      </c>
      <c r="G218" s="23" t="s">
        <v>49</v>
      </c>
      <c r="H218" s="18">
        <v>13</v>
      </c>
      <c r="I218" s="19"/>
      <c r="J218" s="20">
        <v>1</v>
      </c>
      <c r="K218" s="19">
        <f t="shared" si="9"/>
        <v>0</v>
      </c>
      <c r="L218" s="21">
        <v>0.23</v>
      </c>
      <c r="M218" s="22">
        <f t="shared" si="10"/>
        <v>0</v>
      </c>
      <c r="N218" s="19">
        <f t="shared" si="11"/>
        <v>0</v>
      </c>
    </row>
    <row r="219" spans="1:14" ht="22.5" x14ac:dyDescent="0.25">
      <c r="A219" s="13">
        <v>224</v>
      </c>
      <c r="B219" s="13" t="s">
        <v>275</v>
      </c>
      <c r="C219" s="14" t="s">
        <v>276</v>
      </c>
      <c r="D219" s="15" t="s">
        <v>280</v>
      </c>
      <c r="E219" s="16" t="s">
        <v>158</v>
      </c>
      <c r="F219" s="15" t="s">
        <v>72</v>
      </c>
      <c r="G219" s="23" t="s">
        <v>53</v>
      </c>
      <c r="H219" s="18">
        <v>15</v>
      </c>
      <c r="I219" s="19"/>
      <c r="J219" s="20">
        <v>2</v>
      </c>
      <c r="K219" s="19">
        <f t="shared" si="9"/>
        <v>0</v>
      </c>
      <c r="L219" s="21">
        <v>0.23</v>
      </c>
      <c r="M219" s="22">
        <f t="shared" si="10"/>
        <v>0</v>
      </c>
      <c r="N219" s="19">
        <f t="shared" si="11"/>
        <v>0</v>
      </c>
    </row>
    <row r="220" spans="1:14" ht="22.5" x14ac:dyDescent="0.25">
      <c r="A220" s="13">
        <v>225</v>
      </c>
      <c r="B220" s="13" t="s">
        <v>275</v>
      </c>
      <c r="C220" s="14" t="s">
        <v>276</v>
      </c>
      <c r="D220" s="15" t="s">
        <v>280</v>
      </c>
      <c r="E220" s="16" t="s">
        <v>158</v>
      </c>
      <c r="F220" s="15" t="s">
        <v>73</v>
      </c>
      <c r="G220" s="23" t="s">
        <v>74</v>
      </c>
      <c r="H220" s="18">
        <v>5</v>
      </c>
      <c r="I220" s="19"/>
      <c r="J220" s="20">
        <v>1</v>
      </c>
      <c r="K220" s="19">
        <f t="shared" si="9"/>
        <v>0</v>
      </c>
      <c r="L220" s="21">
        <v>0.23</v>
      </c>
      <c r="M220" s="22">
        <f t="shared" si="10"/>
        <v>0</v>
      </c>
      <c r="N220" s="19">
        <f t="shared" si="11"/>
        <v>0</v>
      </c>
    </row>
    <row r="221" spans="1:14" ht="22.5" x14ac:dyDescent="0.25">
      <c r="A221" s="13">
        <v>226</v>
      </c>
      <c r="B221" s="13" t="s">
        <v>275</v>
      </c>
      <c r="C221" s="14" t="s">
        <v>276</v>
      </c>
      <c r="D221" s="15" t="s">
        <v>280</v>
      </c>
      <c r="E221" s="16" t="s">
        <v>158</v>
      </c>
      <c r="F221" s="15"/>
      <c r="G221" s="23" t="s">
        <v>959</v>
      </c>
      <c r="H221" s="18">
        <v>22</v>
      </c>
      <c r="I221" s="19"/>
      <c r="J221" s="20">
        <v>1</v>
      </c>
      <c r="K221" s="19">
        <f t="shared" si="9"/>
        <v>0</v>
      </c>
      <c r="L221" s="21">
        <v>0.23</v>
      </c>
      <c r="M221" s="22">
        <f t="shared" si="10"/>
        <v>0</v>
      </c>
      <c r="N221" s="19">
        <f t="shared" si="11"/>
        <v>0</v>
      </c>
    </row>
    <row r="222" spans="1:14" x14ac:dyDescent="0.25">
      <c r="A222" s="13">
        <v>227</v>
      </c>
      <c r="B222" s="13" t="s">
        <v>275</v>
      </c>
      <c r="C222" s="14" t="s">
        <v>276</v>
      </c>
      <c r="D222" s="15" t="s">
        <v>280</v>
      </c>
      <c r="E222" s="16" t="s">
        <v>158</v>
      </c>
      <c r="F222" s="15" t="s">
        <v>172</v>
      </c>
      <c r="G222" s="23" t="s">
        <v>212</v>
      </c>
      <c r="H222" s="18">
        <v>42</v>
      </c>
      <c r="I222" s="19"/>
      <c r="J222" s="20">
        <v>1</v>
      </c>
      <c r="K222" s="19">
        <f t="shared" si="9"/>
        <v>0</v>
      </c>
      <c r="L222" s="21">
        <v>0.08</v>
      </c>
      <c r="M222" s="22">
        <f t="shared" si="10"/>
        <v>0</v>
      </c>
      <c r="N222" s="19">
        <f t="shared" si="11"/>
        <v>0</v>
      </c>
    </row>
    <row r="223" spans="1:14" x14ac:dyDescent="0.25">
      <c r="A223" s="13">
        <v>228</v>
      </c>
      <c r="B223" s="13" t="s">
        <v>275</v>
      </c>
      <c r="C223" s="14" t="s">
        <v>276</v>
      </c>
      <c r="D223" s="15" t="s">
        <v>280</v>
      </c>
      <c r="E223" s="16" t="s">
        <v>158</v>
      </c>
      <c r="F223" s="15" t="s">
        <v>75</v>
      </c>
      <c r="G223" s="23" t="s">
        <v>76</v>
      </c>
      <c r="H223" s="18">
        <v>20</v>
      </c>
      <c r="I223" s="19"/>
      <c r="J223" s="20">
        <v>1</v>
      </c>
      <c r="K223" s="19">
        <f t="shared" si="9"/>
        <v>0</v>
      </c>
      <c r="L223" s="21">
        <v>0.08</v>
      </c>
      <c r="M223" s="22">
        <f t="shared" si="10"/>
        <v>0</v>
      </c>
      <c r="N223" s="19">
        <f t="shared" si="11"/>
        <v>0</v>
      </c>
    </row>
    <row r="224" spans="1:14" ht="33.75" x14ac:dyDescent="0.25">
      <c r="A224" s="13">
        <v>229</v>
      </c>
      <c r="B224" s="13" t="s">
        <v>275</v>
      </c>
      <c r="C224" s="14" t="s">
        <v>276</v>
      </c>
      <c r="D224" s="15" t="s">
        <v>281</v>
      </c>
      <c r="E224" s="16" t="s">
        <v>158</v>
      </c>
      <c r="F224" s="15" t="s">
        <v>266</v>
      </c>
      <c r="G224" s="23" t="s">
        <v>71</v>
      </c>
      <c r="H224" s="18">
        <v>19</v>
      </c>
      <c r="I224" s="19"/>
      <c r="J224" s="20">
        <v>1</v>
      </c>
      <c r="K224" s="19">
        <f t="shared" si="9"/>
        <v>0</v>
      </c>
      <c r="L224" s="21">
        <v>0.23</v>
      </c>
      <c r="M224" s="22">
        <f t="shared" si="10"/>
        <v>0</v>
      </c>
      <c r="N224" s="19">
        <f t="shared" si="11"/>
        <v>0</v>
      </c>
    </row>
    <row r="225" spans="1:14" ht="22.5" x14ac:dyDescent="0.25">
      <c r="A225" s="13">
        <v>230</v>
      </c>
      <c r="B225" s="13" t="s">
        <v>275</v>
      </c>
      <c r="C225" s="14" t="s">
        <v>276</v>
      </c>
      <c r="D225" s="15" t="s">
        <v>281</v>
      </c>
      <c r="E225" s="16" t="s">
        <v>158</v>
      </c>
      <c r="F225" s="15"/>
      <c r="G225" s="23" t="s">
        <v>47</v>
      </c>
      <c r="H225" s="18">
        <v>12</v>
      </c>
      <c r="I225" s="19"/>
      <c r="J225" s="20">
        <v>1</v>
      </c>
      <c r="K225" s="19">
        <f t="shared" si="9"/>
        <v>0</v>
      </c>
      <c r="L225" s="21">
        <v>0.23</v>
      </c>
      <c r="M225" s="22">
        <f t="shared" si="10"/>
        <v>0</v>
      </c>
      <c r="N225" s="19">
        <f t="shared" si="11"/>
        <v>0</v>
      </c>
    </row>
    <row r="226" spans="1:14" ht="33.75" x14ac:dyDescent="0.25">
      <c r="A226" s="13">
        <v>231</v>
      </c>
      <c r="B226" s="13" t="s">
        <v>275</v>
      </c>
      <c r="C226" s="14" t="s">
        <v>276</v>
      </c>
      <c r="D226" s="15" t="s">
        <v>281</v>
      </c>
      <c r="E226" s="16" t="s">
        <v>158</v>
      </c>
      <c r="F226" s="15" t="s">
        <v>48</v>
      </c>
      <c r="G226" s="23" t="s">
        <v>49</v>
      </c>
      <c r="H226" s="18">
        <v>13</v>
      </c>
      <c r="I226" s="19"/>
      <c r="J226" s="20">
        <v>1</v>
      </c>
      <c r="K226" s="19">
        <f t="shared" si="9"/>
        <v>0</v>
      </c>
      <c r="L226" s="21">
        <v>0.23</v>
      </c>
      <c r="M226" s="22">
        <f t="shared" si="10"/>
        <v>0</v>
      </c>
      <c r="N226" s="19">
        <f t="shared" si="11"/>
        <v>0</v>
      </c>
    </row>
    <row r="227" spans="1:14" ht="22.5" x14ac:dyDescent="0.25">
      <c r="A227" s="13">
        <v>232</v>
      </c>
      <c r="B227" s="13" t="s">
        <v>275</v>
      </c>
      <c r="C227" s="14" t="s">
        <v>276</v>
      </c>
      <c r="D227" s="15" t="s">
        <v>281</v>
      </c>
      <c r="E227" s="16" t="s">
        <v>158</v>
      </c>
      <c r="F227" s="15" t="s">
        <v>72</v>
      </c>
      <c r="G227" s="23" t="s">
        <v>53</v>
      </c>
      <c r="H227" s="18">
        <v>15</v>
      </c>
      <c r="I227" s="19"/>
      <c r="J227" s="20">
        <v>2</v>
      </c>
      <c r="K227" s="19">
        <f t="shared" si="9"/>
        <v>0</v>
      </c>
      <c r="L227" s="21">
        <v>0.23</v>
      </c>
      <c r="M227" s="22">
        <f t="shared" si="10"/>
        <v>0</v>
      </c>
      <c r="N227" s="19">
        <f t="shared" si="11"/>
        <v>0</v>
      </c>
    </row>
    <row r="228" spans="1:14" ht="22.5" x14ac:dyDescent="0.25">
      <c r="A228" s="13">
        <v>233</v>
      </c>
      <c r="B228" s="13" t="s">
        <v>275</v>
      </c>
      <c r="C228" s="14" t="s">
        <v>276</v>
      </c>
      <c r="D228" s="15" t="s">
        <v>281</v>
      </c>
      <c r="E228" s="16" t="s">
        <v>158</v>
      </c>
      <c r="F228" s="15" t="s">
        <v>73</v>
      </c>
      <c r="G228" s="23" t="s">
        <v>74</v>
      </c>
      <c r="H228" s="18">
        <v>5</v>
      </c>
      <c r="I228" s="19"/>
      <c r="J228" s="20">
        <v>1</v>
      </c>
      <c r="K228" s="19">
        <f t="shared" si="9"/>
        <v>0</v>
      </c>
      <c r="L228" s="21">
        <v>0.23</v>
      </c>
      <c r="M228" s="22">
        <f t="shared" si="10"/>
        <v>0</v>
      </c>
      <c r="N228" s="19">
        <f t="shared" si="11"/>
        <v>0</v>
      </c>
    </row>
    <row r="229" spans="1:14" ht="33.75" x14ac:dyDescent="0.25">
      <c r="A229" s="13">
        <v>234</v>
      </c>
      <c r="B229" s="13" t="s">
        <v>275</v>
      </c>
      <c r="C229" s="14" t="s">
        <v>276</v>
      </c>
      <c r="D229" s="15" t="s">
        <v>281</v>
      </c>
      <c r="E229" s="16" t="s">
        <v>158</v>
      </c>
      <c r="F229" s="15"/>
      <c r="G229" s="23" t="s">
        <v>963</v>
      </c>
      <c r="H229" s="18">
        <v>22</v>
      </c>
      <c r="I229" s="19"/>
      <c r="J229" s="20">
        <v>1</v>
      </c>
      <c r="K229" s="19">
        <f t="shared" si="9"/>
        <v>0</v>
      </c>
      <c r="L229" s="21">
        <v>0.23</v>
      </c>
      <c r="M229" s="22">
        <f t="shared" si="10"/>
        <v>0</v>
      </c>
      <c r="N229" s="19">
        <f t="shared" si="11"/>
        <v>0</v>
      </c>
    </row>
    <row r="230" spans="1:14" x14ac:dyDescent="0.25">
      <c r="A230" s="13">
        <v>235</v>
      </c>
      <c r="B230" s="13" t="s">
        <v>275</v>
      </c>
      <c r="C230" s="14" t="s">
        <v>276</v>
      </c>
      <c r="D230" s="15" t="s">
        <v>281</v>
      </c>
      <c r="E230" s="16" t="s">
        <v>158</v>
      </c>
      <c r="F230" s="15" t="s">
        <v>172</v>
      </c>
      <c r="G230" s="23" t="s">
        <v>212</v>
      </c>
      <c r="H230" s="18">
        <v>42</v>
      </c>
      <c r="I230" s="19"/>
      <c r="J230" s="20">
        <v>1</v>
      </c>
      <c r="K230" s="19">
        <f t="shared" si="9"/>
        <v>0</v>
      </c>
      <c r="L230" s="21">
        <v>0.23</v>
      </c>
      <c r="M230" s="22">
        <f t="shared" si="10"/>
        <v>0</v>
      </c>
      <c r="N230" s="19">
        <f t="shared" si="11"/>
        <v>0</v>
      </c>
    </row>
    <row r="231" spans="1:14" x14ac:dyDescent="0.25">
      <c r="A231" s="13">
        <v>236</v>
      </c>
      <c r="B231" s="13" t="s">
        <v>275</v>
      </c>
      <c r="C231" s="14" t="s">
        <v>276</v>
      </c>
      <c r="D231" s="15" t="s">
        <v>281</v>
      </c>
      <c r="E231" s="16" t="s">
        <v>158</v>
      </c>
      <c r="F231" s="15" t="s">
        <v>75</v>
      </c>
      <c r="G231" s="23" t="s">
        <v>76</v>
      </c>
      <c r="H231" s="18">
        <v>20</v>
      </c>
      <c r="I231" s="19"/>
      <c r="J231" s="20">
        <v>1</v>
      </c>
      <c r="K231" s="19">
        <f t="shared" si="9"/>
        <v>0</v>
      </c>
      <c r="L231" s="21">
        <v>0.23</v>
      </c>
      <c r="M231" s="22">
        <f t="shared" si="10"/>
        <v>0</v>
      </c>
      <c r="N231" s="19">
        <f t="shared" si="11"/>
        <v>0</v>
      </c>
    </row>
    <row r="232" spans="1:14" ht="33.75" x14ac:dyDescent="0.25">
      <c r="A232" s="13">
        <v>237</v>
      </c>
      <c r="B232" s="13" t="s">
        <v>275</v>
      </c>
      <c r="C232" s="14" t="s">
        <v>276</v>
      </c>
      <c r="D232" s="15" t="s">
        <v>282</v>
      </c>
      <c r="E232" s="16" t="s">
        <v>158</v>
      </c>
      <c r="F232" s="15" t="s">
        <v>266</v>
      </c>
      <c r="G232" s="23" t="s">
        <v>71</v>
      </c>
      <c r="H232" s="18">
        <v>19</v>
      </c>
      <c r="I232" s="19"/>
      <c r="J232" s="20">
        <v>1</v>
      </c>
      <c r="K232" s="19">
        <f t="shared" si="9"/>
        <v>0</v>
      </c>
      <c r="L232" s="21">
        <v>0.23</v>
      </c>
      <c r="M232" s="22">
        <f t="shared" si="10"/>
        <v>0</v>
      </c>
      <c r="N232" s="19">
        <f t="shared" si="11"/>
        <v>0</v>
      </c>
    </row>
    <row r="233" spans="1:14" ht="22.5" x14ac:dyDescent="0.25">
      <c r="A233" s="13">
        <v>238</v>
      </c>
      <c r="B233" s="13" t="s">
        <v>275</v>
      </c>
      <c r="C233" s="14" t="s">
        <v>276</v>
      </c>
      <c r="D233" s="15" t="s">
        <v>282</v>
      </c>
      <c r="E233" s="16" t="s">
        <v>158</v>
      </c>
      <c r="F233" s="15"/>
      <c r="G233" s="23" t="s">
        <v>47</v>
      </c>
      <c r="H233" s="18">
        <v>12</v>
      </c>
      <c r="I233" s="19"/>
      <c r="J233" s="20">
        <v>1</v>
      </c>
      <c r="K233" s="19">
        <f t="shared" si="9"/>
        <v>0</v>
      </c>
      <c r="L233" s="21">
        <v>0.23</v>
      </c>
      <c r="M233" s="22">
        <f t="shared" si="10"/>
        <v>0</v>
      </c>
      <c r="N233" s="19">
        <f t="shared" si="11"/>
        <v>0</v>
      </c>
    </row>
    <row r="234" spans="1:14" ht="33.75" x14ac:dyDescent="0.25">
      <c r="A234" s="13">
        <v>239</v>
      </c>
      <c r="B234" s="13" t="s">
        <v>275</v>
      </c>
      <c r="C234" s="14" t="s">
        <v>276</v>
      </c>
      <c r="D234" s="15" t="s">
        <v>282</v>
      </c>
      <c r="E234" s="16" t="s">
        <v>158</v>
      </c>
      <c r="F234" s="15" t="s">
        <v>48</v>
      </c>
      <c r="G234" s="23" t="s">
        <v>49</v>
      </c>
      <c r="H234" s="18">
        <v>13</v>
      </c>
      <c r="I234" s="19"/>
      <c r="J234" s="20">
        <v>1</v>
      </c>
      <c r="K234" s="19">
        <f t="shared" si="9"/>
        <v>0</v>
      </c>
      <c r="L234" s="21">
        <v>0.23</v>
      </c>
      <c r="M234" s="22">
        <f t="shared" si="10"/>
        <v>0</v>
      </c>
      <c r="N234" s="19">
        <f t="shared" si="11"/>
        <v>0</v>
      </c>
    </row>
    <row r="235" spans="1:14" ht="22.5" x14ac:dyDescent="0.25">
      <c r="A235" s="13">
        <v>240</v>
      </c>
      <c r="B235" s="13" t="s">
        <v>275</v>
      </c>
      <c r="C235" s="14" t="s">
        <v>276</v>
      </c>
      <c r="D235" s="15" t="s">
        <v>282</v>
      </c>
      <c r="E235" s="16" t="s">
        <v>158</v>
      </c>
      <c r="F235" s="15" t="s">
        <v>72</v>
      </c>
      <c r="G235" s="23" t="s">
        <v>53</v>
      </c>
      <c r="H235" s="18">
        <v>15</v>
      </c>
      <c r="I235" s="19"/>
      <c r="J235" s="20">
        <v>2</v>
      </c>
      <c r="K235" s="19">
        <f t="shared" si="9"/>
        <v>0</v>
      </c>
      <c r="L235" s="21">
        <v>0.23</v>
      </c>
      <c r="M235" s="22">
        <f t="shared" si="10"/>
        <v>0</v>
      </c>
      <c r="N235" s="19">
        <f t="shared" si="11"/>
        <v>0</v>
      </c>
    </row>
    <row r="236" spans="1:14" ht="22.5" x14ac:dyDescent="0.25">
      <c r="A236" s="13">
        <v>241</v>
      </c>
      <c r="B236" s="13" t="s">
        <v>275</v>
      </c>
      <c r="C236" s="14" t="s">
        <v>276</v>
      </c>
      <c r="D236" s="15" t="s">
        <v>282</v>
      </c>
      <c r="E236" s="16" t="s">
        <v>158</v>
      </c>
      <c r="F236" s="15" t="s">
        <v>73</v>
      </c>
      <c r="G236" s="23" t="s">
        <v>74</v>
      </c>
      <c r="H236" s="18">
        <v>5</v>
      </c>
      <c r="I236" s="19"/>
      <c r="J236" s="20">
        <v>1</v>
      </c>
      <c r="K236" s="19">
        <f t="shared" si="9"/>
        <v>0</v>
      </c>
      <c r="L236" s="21">
        <v>0.23</v>
      </c>
      <c r="M236" s="22">
        <f t="shared" si="10"/>
        <v>0</v>
      </c>
      <c r="N236" s="19">
        <f t="shared" si="11"/>
        <v>0</v>
      </c>
    </row>
    <row r="237" spans="1:14" ht="33.75" x14ac:dyDescent="0.25">
      <c r="A237" s="13">
        <v>242</v>
      </c>
      <c r="B237" s="13" t="s">
        <v>275</v>
      </c>
      <c r="C237" s="14" t="s">
        <v>276</v>
      </c>
      <c r="D237" s="15" t="s">
        <v>282</v>
      </c>
      <c r="E237" s="16" t="s">
        <v>158</v>
      </c>
      <c r="F237" s="15"/>
      <c r="G237" s="23" t="s">
        <v>963</v>
      </c>
      <c r="H237" s="18">
        <v>22</v>
      </c>
      <c r="I237" s="19"/>
      <c r="J237" s="20">
        <v>1</v>
      </c>
      <c r="K237" s="19">
        <f t="shared" si="9"/>
        <v>0</v>
      </c>
      <c r="L237" s="21">
        <v>0.23</v>
      </c>
      <c r="M237" s="22">
        <f t="shared" si="10"/>
        <v>0</v>
      </c>
      <c r="N237" s="19">
        <f t="shared" si="11"/>
        <v>0</v>
      </c>
    </row>
    <row r="238" spans="1:14" x14ac:dyDescent="0.25">
      <c r="A238" s="13">
        <v>243</v>
      </c>
      <c r="B238" s="13" t="s">
        <v>275</v>
      </c>
      <c r="C238" s="14" t="s">
        <v>276</v>
      </c>
      <c r="D238" s="15" t="s">
        <v>282</v>
      </c>
      <c r="E238" s="16" t="s">
        <v>158</v>
      </c>
      <c r="F238" s="15" t="s">
        <v>172</v>
      </c>
      <c r="G238" s="23" t="s">
        <v>212</v>
      </c>
      <c r="H238" s="18">
        <v>42</v>
      </c>
      <c r="I238" s="19"/>
      <c r="J238" s="20">
        <v>1</v>
      </c>
      <c r="K238" s="19">
        <f t="shared" si="9"/>
        <v>0</v>
      </c>
      <c r="L238" s="21">
        <v>0.08</v>
      </c>
      <c r="M238" s="22">
        <f t="shared" si="10"/>
        <v>0</v>
      </c>
      <c r="N238" s="19">
        <f t="shared" si="11"/>
        <v>0</v>
      </c>
    </row>
    <row r="239" spans="1:14" x14ac:dyDescent="0.25">
      <c r="A239" s="13">
        <v>244</v>
      </c>
      <c r="B239" s="13" t="s">
        <v>275</v>
      </c>
      <c r="C239" s="14" t="s">
        <v>276</v>
      </c>
      <c r="D239" s="15" t="s">
        <v>282</v>
      </c>
      <c r="E239" s="16" t="s">
        <v>158</v>
      </c>
      <c r="F239" s="15" t="s">
        <v>75</v>
      </c>
      <c r="G239" s="23" t="s">
        <v>76</v>
      </c>
      <c r="H239" s="18">
        <v>20</v>
      </c>
      <c r="I239" s="19"/>
      <c r="J239" s="20">
        <v>1</v>
      </c>
      <c r="K239" s="19">
        <f t="shared" si="9"/>
        <v>0</v>
      </c>
      <c r="L239" s="21">
        <v>0.08</v>
      </c>
      <c r="M239" s="22">
        <f t="shared" si="10"/>
        <v>0</v>
      </c>
      <c r="N239" s="19">
        <f t="shared" si="11"/>
        <v>0</v>
      </c>
    </row>
    <row r="240" spans="1:14" ht="33.75" x14ac:dyDescent="0.25">
      <c r="A240" s="13">
        <v>245</v>
      </c>
      <c r="B240" s="13" t="s">
        <v>275</v>
      </c>
      <c r="C240" s="14" t="s">
        <v>276</v>
      </c>
      <c r="D240" s="15" t="s">
        <v>283</v>
      </c>
      <c r="E240" s="16" t="s">
        <v>158</v>
      </c>
      <c r="F240" s="15" t="s">
        <v>266</v>
      </c>
      <c r="G240" s="23" t="s">
        <v>71</v>
      </c>
      <c r="H240" s="18">
        <v>19</v>
      </c>
      <c r="I240" s="19"/>
      <c r="J240" s="20">
        <v>1</v>
      </c>
      <c r="K240" s="19">
        <f t="shared" si="9"/>
        <v>0</v>
      </c>
      <c r="L240" s="21">
        <v>0.23</v>
      </c>
      <c r="M240" s="22">
        <f t="shared" si="10"/>
        <v>0</v>
      </c>
      <c r="N240" s="19">
        <f t="shared" si="11"/>
        <v>0</v>
      </c>
    </row>
    <row r="241" spans="1:14" ht="22.5" x14ac:dyDescent="0.25">
      <c r="A241" s="13">
        <v>246</v>
      </c>
      <c r="B241" s="13" t="s">
        <v>275</v>
      </c>
      <c r="C241" s="14" t="s">
        <v>276</v>
      </c>
      <c r="D241" s="15" t="s">
        <v>283</v>
      </c>
      <c r="E241" s="16" t="s">
        <v>158</v>
      </c>
      <c r="F241" s="15"/>
      <c r="G241" s="23" t="s">
        <v>47</v>
      </c>
      <c r="H241" s="18">
        <v>12</v>
      </c>
      <c r="I241" s="19"/>
      <c r="J241" s="20">
        <v>1</v>
      </c>
      <c r="K241" s="19">
        <f t="shared" si="9"/>
        <v>0</v>
      </c>
      <c r="L241" s="21">
        <v>0.23</v>
      </c>
      <c r="M241" s="22">
        <f t="shared" si="10"/>
        <v>0</v>
      </c>
      <c r="N241" s="19">
        <f t="shared" si="11"/>
        <v>0</v>
      </c>
    </row>
    <row r="242" spans="1:14" ht="33.75" x14ac:dyDescent="0.25">
      <c r="A242" s="13">
        <v>247</v>
      </c>
      <c r="B242" s="13" t="s">
        <v>275</v>
      </c>
      <c r="C242" s="14" t="s">
        <v>276</v>
      </c>
      <c r="D242" s="15" t="s">
        <v>283</v>
      </c>
      <c r="E242" s="16" t="s">
        <v>158</v>
      </c>
      <c r="F242" s="15" t="s">
        <v>48</v>
      </c>
      <c r="G242" s="23" t="s">
        <v>49</v>
      </c>
      <c r="H242" s="18">
        <v>13</v>
      </c>
      <c r="I242" s="19"/>
      <c r="J242" s="20">
        <v>1</v>
      </c>
      <c r="K242" s="19">
        <f t="shared" si="9"/>
        <v>0</v>
      </c>
      <c r="L242" s="21">
        <v>0.23</v>
      </c>
      <c r="M242" s="22">
        <f t="shared" si="10"/>
        <v>0</v>
      </c>
      <c r="N242" s="19">
        <f t="shared" si="11"/>
        <v>0</v>
      </c>
    </row>
    <row r="243" spans="1:14" ht="22.5" x14ac:dyDescent="0.25">
      <c r="A243" s="13">
        <v>248</v>
      </c>
      <c r="B243" s="13" t="s">
        <v>275</v>
      </c>
      <c r="C243" s="14" t="s">
        <v>276</v>
      </c>
      <c r="D243" s="15" t="s">
        <v>283</v>
      </c>
      <c r="E243" s="16" t="s">
        <v>158</v>
      </c>
      <c r="F243" s="15" t="s">
        <v>72</v>
      </c>
      <c r="G243" s="23" t="s">
        <v>53</v>
      </c>
      <c r="H243" s="18">
        <v>15</v>
      </c>
      <c r="I243" s="19"/>
      <c r="J243" s="20">
        <v>2</v>
      </c>
      <c r="K243" s="19">
        <f t="shared" si="9"/>
        <v>0</v>
      </c>
      <c r="L243" s="21">
        <v>0.23</v>
      </c>
      <c r="M243" s="22">
        <f t="shared" si="10"/>
        <v>0</v>
      </c>
      <c r="N243" s="19">
        <f t="shared" si="11"/>
        <v>0</v>
      </c>
    </row>
    <row r="244" spans="1:14" ht="22.5" x14ac:dyDescent="0.25">
      <c r="A244" s="13">
        <v>249</v>
      </c>
      <c r="B244" s="13" t="s">
        <v>275</v>
      </c>
      <c r="C244" s="14" t="s">
        <v>276</v>
      </c>
      <c r="D244" s="15" t="s">
        <v>283</v>
      </c>
      <c r="E244" s="16" t="s">
        <v>158</v>
      </c>
      <c r="F244" s="15" t="s">
        <v>73</v>
      </c>
      <c r="G244" s="23" t="s">
        <v>74</v>
      </c>
      <c r="H244" s="18">
        <v>5</v>
      </c>
      <c r="I244" s="19"/>
      <c r="J244" s="20">
        <v>1</v>
      </c>
      <c r="K244" s="19">
        <f t="shared" si="9"/>
        <v>0</v>
      </c>
      <c r="L244" s="21">
        <v>0.23</v>
      </c>
      <c r="M244" s="22">
        <f t="shared" si="10"/>
        <v>0</v>
      </c>
      <c r="N244" s="19">
        <f t="shared" si="11"/>
        <v>0</v>
      </c>
    </row>
    <row r="245" spans="1:14" ht="22.5" x14ac:dyDescent="0.25">
      <c r="A245" s="13">
        <v>250</v>
      </c>
      <c r="B245" s="13" t="s">
        <v>275</v>
      </c>
      <c r="C245" s="14" t="s">
        <v>276</v>
      </c>
      <c r="D245" s="15" t="s">
        <v>283</v>
      </c>
      <c r="E245" s="16" t="s">
        <v>158</v>
      </c>
      <c r="F245" s="15"/>
      <c r="G245" s="23" t="s">
        <v>959</v>
      </c>
      <c r="H245" s="18">
        <v>22</v>
      </c>
      <c r="I245" s="19"/>
      <c r="J245" s="20">
        <v>1</v>
      </c>
      <c r="K245" s="19">
        <f t="shared" si="9"/>
        <v>0</v>
      </c>
      <c r="L245" s="21">
        <v>0.23</v>
      </c>
      <c r="M245" s="22">
        <f t="shared" si="10"/>
        <v>0</v>
      </c>
      <c r="N245" s="19">
        <f t="shared" si="11"/>
        <v>0</v>
      </c>
    </row>
    <row r="246" spans="1:14" x14ac:dyDescent="0.25">
      <c r="A246" s="13">
        <v>251</v>
      </c>
      <c r="B246" s="13" t="s">
        <v>275</v>
      </c>
      <c r="C246" s="14" t="s">
        <v>276</v>
      </c>
      <c r="D246" s="15" t="s">
        <v>283</v>
      </c>
      <c r="E246" s="16" t="s">
        <v>158</v>
      </c>
      <c r="F246" s="15" t="s">
        <v>172</v>
      </c>
      <c r="G246" s="23" t="s">
        <v>212</v>
      </c>
      <c r="H246" s="18">
        <v>42</v>
      </c>
      <c r="I246" s="19"/>
      <c r="J246" s="20">
        <v>1</v>
      </c>
      <c r="K246" s="19">
        <f t="shared" si="9"/>
        <v>0</v>
      </c>
      <c r="L246" s="21">
        <v>0.08</v>
      </c>
      <c r="M246" s="22">
        <f t="shared" si="10"/>
        <v>0</v>
      </c>
      <c r="N246" s="19">
        <f t="shared" si="11"/>
        <v>0</v>
      </c>
    </row>
    <row r="247" spans="1:14" x14ac:dyDescent="0.25">
      <c r="A247" s="13">
        <v>252</v>
      </c>
      <c r="B247" s="13" t="s">
        <v>275</v>
      </c>
      <c r="C247" s="14" t="s">
        <v>276</v>
      </c>
      <c r="D247" s="15" t="s">
        <v>283</v>
      </c>
      <c r="E247" s="16" t="s">
        <v>158</v>
      </c>
      <c r="F247" s="15" t="s">
        <v>75</v>
      </c>
      <c r="G247" s="23" t="s">
        <v>76</v>
      </c>
      <c r="H247" s="18">
        <v>20</v>
      </c>
      <c r="I247" s="19"/>
      <c r="J247" s="20">
        <v>1</v>
      </c>
      <c r="K247" s="19">
        <f t="shared" si="9"/>
        <v>0</v>
      </c>
      <c r="L247" s="21">
        <v>0.08</v>
      </c>
      <c r="M247" s="22">
        <f t="shared" si="10"/>
        <v>0</v>
      </c>
      <c r="N247" s="19">
        <f t="shared" si="11"/>
        <v>0</v>
      </c>
    </row>
    <row r="248" spans="1:14" ht="22.5" x14ac:dyDescent="0.25">
      <c r="A248" s="13">
        <v>253</v>
      </c>
      <c r="B248" s="13" t="s">
        <v>275</v>
      </c>
      <c r="C248" s="14" t="s">
        <v>276</v>
      </c>
      <c r="D248" s="15" t="s">
        <v>284</v>
      </c>
      <c r="E248" s="16" t="s">
        <v>17</v>
      </c>
      <c r="F248" s="15" t="s">
        <v>18</v>
      </c>
      <c r="G248" s="23" t="s">
        <v>19</v>
      </c>
      <c r="H248" s="18">
        <v>1</v>
      </c>
      <c r="I248" s="19"/>
      <c r="J248" s="20">
        <v>5</v>
      </c>
      <c r="K248" s="19">
        <f t="shared" si="9"/>
        <v>0</v>
      </c>
      <c r="L248" s="21">
        <v>0.23</v>
      </c>
      <c r="M248" s="22">
        <f t="shared" si="10"/>
        <v>0</v>
      </c>
      <c r="N248" s="19">
        <f t="shared" si="11"/>
        <v>0</v>
      </c>
    </row>
    <row r="249" spans="1:14" x14ac:dyDescent="0.25">
      <c r="A249" s="13">
        <v>254</v>
      </c>
      <c r="B249" s="13" t="s">
        <v>275</v>
      </c>
      <c r="C249" s="14" t="s">
        <v>276</v>
      </c>
      <c r="D249" s="15" t="s">
        <v>285</v>
      </c>
      <c r="E249" s="16" t="s">
        <v>94</v>
      </c>
      <c r="F249" s="15" t="s">
        <v>50</v>
      </c>
      <c r="G249" s="23" t="s">
        <v>51</v>
      </c>
      <c r="H249" s="18">
        <v>14</v>
      </c>
      <c r="I249" s="19"/>
      <c r="J249" s="20">
        <v>2</v>
      </c>
      <c r="K249" s="19">
        <f t="shared" si="9"/>
        <v>0</v>
      </c>
      <c r="L249" s="21">
        <v>0.23</v>
      </c>
      <c r="M249" s="22">
        <f t="shared" si="10"/>
        <v>0</v>
      </c>
      <c r="N249" s="19">
        <f t="shared" si="11"/>
        <v>0</v>
      </c>
    </row>
    <row r="250" spans="1:14" ht="22.5" x14ac:dyDescent="0.25">
      <c r="A250" s="13">
        <v>255</v>
      </c>
      <c r="B250" s="13" t="s">
        <v>275</v>
      </c>
      <c r="C250" s="14" t="s">
        <v>276</v>
      </c>
      <c r="D250" s="15" t="s">
        <v>285</v>
      </c>
      <c r="E250" s="16" t="s">
        <v>94</v>
      </c>
      <c r="F250" s="15" t="s">
        <v>52</v>
      </c>
      <c r="G250" s="23" t="s">
        <v>53</v>
      </c>
      <c r="H250" s="18">
        <v>15</v>
      </c>
      <c r="I250" s="19"/>
      <c r="J250" s="20">
        <v>6</v>
      </c>
      <c r="K250" s="19">
        <f t="shared" si="9"/>
        <v>0</v>
      </c>
      <c r="L250" s="21">
        <v>0.23</v>
      </c>
      <c r="M250" s="22">
        <f t="shared" si="10"/>
        <v>0</v>
      </c>
      <c r="N250" s="19">
        <f t="shared" si="11"/>
        <v>0</v>
      </c>
    </row>
    <row r="251" spans="1:14" x14ac:dyDescent="0.25">
      <c r="A251" s="13">
        <v>256</v>
      </c>
      <c r="B251" s="13" t="s">
        <v>275</v>
      </c>
      <c r="C251" s="14" t="s">
        <v>276</v>
      </c>
      <c r="D251" s="15" t="s">
        <v>285</v>
      </c>
      <c r="E251" s="16" t="s">
        <v>94</v>
      </c>
      <c r="F251" s="15" t="s">
        <v>286</v>
      </c>
      <c r="G251" s="23" t="s">
        <v>51</v>
      </c>
      <c r="H251" s="18">
        <v>14</v>
      </c>
      <c r="I251" s="19"/>
      <c r="J251" s="20">
        <v>1</v>
      </c>
      <c r="K251" s="19">
        <f t="shared" si="9"/>
        <v>0</v>
      </c>
      <c r="L251" s="21">
        <v>0.23</v>
      </c>
      <c r="M251" s="22">
        <f t="shared" si="10"/>
        <v>0</v>
      </c>
      <c r="N251" s="19">
        <f t="shared" si="11"/>
        <v>0</v>
      </c>
    </row>
    <row r="252" spans="1:14" x14ac:dyDescent="0.25">
      <c r="A252" s="13">
        <v>257</v>
      </c>
      <c r="B252" s="13" t="s">
        <v>275</v>
      </c>
      <c r="C252" s="14" t="s">
        <v>276</v>
      </c>
      <c r="D252" s="15" t="s">
        <v>285</v>
      </c>
      <c r="E252" s="16" t="s">
        <v>94</v>
      </c>
      <c r="F252" s="15" t="s">
        <v>105</v>
      </c>
      <c r="G252" s="23" t="s">
        <v>106</v>
      </c>
      <c r="H252" s="18">
        <v>29</v>
      </c>
      <c r="I252" s="19"/>
      <c r="J252" s="20">
        <v>1</v>
      </c>
      <c r="K252" s="19">
        <f t="shared" ref="K252:K313" si="12">I252*J252</f>
        <v>0</v>
      </c>
      <c r="L252" s="21">
        <v>0.23</v>
      </c>
      <c r="M252" s="22">
        <f t="shared" ref="M252:M313" si="13">K252*L252</f>
        <v>0</v>
      </c>
      <c r="N252" s="19">
        <f t="shared" ref="N252:N313" si="14">K252+M252</f>
        <v>0</v>
      </c>
    </row>
    <row r="253" spans="1:14" ht="22.5" x14ac:dyDescent="0.25">
      <c r="A253" s="13">
        <v>258</v>
      </c>
      <c r="B253" s="13" t="s">
        <v>275</v>
      </c>
      <c r="C253" s="14" t="s">
        <v>276</v>
      </c>
      <c r="D253" s="15" t="s">
        <v>285</v>
      </c>
      <c r="E253" s="16" t="s">
        <v>94</v>
      </c>
      <c r="F253" s="15"/>
      <c r="G253" s="23" t="s">
        <v>239</v>
      </c>
      <c r="H253" s="18">
        <v>46</v>
      </c>
      <c r="I253" s="19"/>
      <c r="J253" s="20">
        <v>3</v>
      </c>
      <c r="K253" s="19">
        <f t="shared" si="12"/>
        <v>0</v>
      </c>
      <c r="L253" s="21">
        <v>0.23</v>
      </c>
      <c r="M253" s="22">
        <f t="shared" si="13"/>
        <v>0</v>
      </c>
      <c r="N253" s="19">
        <f t="shared" si="14"/>
        <v>0</v>
      </c>
    </row>
    <row r="254" spans="1:14" x14ac:dyDescent="0.25">
      <c r="A254" s="13">
        <v>260</v>
      </c>
      <c r="B254" s="13" t="s">
        <v>275</v>
      </c>
      <c r="C254" s="14" t="s">
        <v>208</v>
      </c>
      <c r="D254" s="15" t="s">
        <v>287</v>
      </c>
      <c r="E254" s="16" t="s">
        <v>60</v>
      </c>
      <c r="F254" s="15" t="s">
        <v>233</v>
      </c>
      <c r="G254" s="23" t="s">
        <v>234</v>
      </c>
      <c r="H254" s="18">
        <v>45</v>
      </c>
      <c r="I254" s="19"/>
      <c r="J254" s="20">
        <v>2</v>
      </c>
      <c r="K254" s="19">
        <f t="shared" si="12"/>
        <v>0</v>
      </c>
      <c r="L254" s="21">
        <v>0.23</v>
      </c>
      <c r="M254" s="22">
        <f t="shared" si="13"/>
        <v>0</v>
      </c>
      <c r="N254" s="19">
        <f t="shared" si="14"/>
        <v>0</v>
      </c>
    </row>
    <row r="255" spans="1:14" x14ac:dyDescent="0.25">
      <c r="A255" s="13">
        <v>261</v>
      </c>
      <c r="B255" s="13" t="s">
        <v>275</v>
      </c>
      <c r="C255" s="14" t="s">
        <v>208</v>
      </c>
      <c r="D255" s="15" t="s">
        <v>287</v>
      </c>
      <c r="E255" s="16" t="s">
        <v>60</v>
      </c>
      <c r="F255" s="15" t="s">
        <v>37</v>
      </c>
      <c r="G255" s="23" t="s">
        <v>38</v>
      </c>
      <c r="H255" s="18">
        <v>7</v>
      </c>
      <c r="I255" s="19"/>
      <c r="J255" s="20">
        <v>1</v>
      </c>
      <c r="K255" s="19">
        <f t="shared" si="12"/>
        <v>0</v>
      </c>
      <c r="L255" s="21">
        <v>0.23</v>
      </c>
      <c r="M255" s="22">
        <f t="shared" si="13"/>
        <v>0</v>
      </c>
      <c r="N255" s="19">
        <f t="shared" si="14"/>
        <v>0</v>
      </c>
    </row>
    <row r="256" spans="1:14" ht="22.5" x14ac:dyDescent="0.25">
      <c r="A256" s="13">
        <v>262</v>
      </c>
      <c r="B256" s="13" t="s">
        <v>275</v>
      </c>
      <c r="C256" s="14" t="s">
        <v>208</v>
      </c>
      <c r="D256" s="15" t="s">
        <v>288</v>
      </c>
      <c r="E256" s="16" t="s">
        <v>118</v>
      </c>
      <c r="F256" s="15" t="s">
        <v>18</v>
      </c>
      <c r="G256" s="23" t="s">
        <v>19</v>
      </c>
      <c r="H256" s="18">
        <v>1</v>
      </c>
      <c r="I256" s="19"/>
      <c r="J256" s="20">
        <v>2</v>
      </c>
      <c r="K256" s="19">
        <f t="shared" si="12"/>
        <v>0</v>
      </c>
      <c r="L256" s="21">
        <v>0.23</v>
      </c>
      <c r="M256" s="22">
        <f t="shared" si="13"/>
        <v>0</v>
      </c>
      <c r="N256" s="19">
        <f t="shared" si="14"/>
        <v>0</v>
      </c>
    </row>
    <row r="257" spans="1:14" x14ac:dyDescent="0.25">
      <c r="A257" s="13">
        <v>263</v>
      </c>
      <c r="B257" s="13" t="s">
        <v>275</v>
      </c>
      <c r="C257" s="14" t="s">
        <v>208</v>
      </c>
      <c r="D257" s="15" t="s">
        <v>289</v>
      </c>
      <c r="E257" s="16" t="s">
        <v>246</v>
      </c>
      <c r="F257" s="15" t="s">
        <v>109</v>
      </c>
      <c r="G257" s="23" t="s">
        <v>110</v>
      </c>
      <c r="H257" s="18">
        <v>30</v>
      </c>
      <c r="I257" s="19"/>
      <c r="J257" s="20">
        <v>1</v>
      </c>
      <c r="K257" s="19">
        <f t="shared" si="12"/>
        <v>0</v>
      </c>
      <c r="L257" s="21">
        <v>0.23</v>
      </c>
      <c r="M257" s="22">
        <f t="shared" si="13"/>
        <v>0</v>
      </c>
      <c r="N257" s="19">
        <f t="shared" si="14"/>
        <v>0</v>
      </c>
    </row>
    <row r="258" spans="1:14" ht="33.75" x14ac:dyDescent="0.25">
      <c r="A258" s="13">
        <v>264</v>
      </c>
      <c r="B258" s="13" t="s">
        <v>275</v>
      </c>
      <c r="C258" s="14" t="s">
        <v>208</v>
      </c>
      <c r="D258" s="15" t="s">
        <v>289</v>
      </c>
      <c r="E258" s="16" t="s">
        <v>246</v>
      </c>
      <c r="F258" s="15" t="s">
        <v>247</v>
      </c>
      <c r="G258" s="23" t="s">
        <v>248</v>
      </c>
      <c r="H258" s="18" t="s">
        <v>58</v>
      </c>
      <c r="I258" s="19"/>
      <c r="J258" s="20">
        <v>1</v>
      </c>
      <c r="K258" s="19">
        <f t="shared" si="12"/>
        <v>0</v>
      </c>
      <c r="L258" s="21">
        <v>0.23</v>
      </c>
      <c r="M258" s="22">
        <f t="shared" si="13"/>
        <v>0</v>
      </c>
      <c r="N258" s="19">
        <f t="shared" si="14"/>
        <v>0</v>
      </c>
    </row>
    <row r="259" spans="1:14" x14ac:dyDescent="0.25">
      <c r="A259" s="13">
        <v>265</v>
      </c>
      <c r="B259" s="13" t="s">
        <v>275</v>
      </c>
      <c r="C259" s="14" t="s">
        <v>208</v>
      </c>
      <c r="D259" s="15" t="s">
        <v>289</v>
      </c>
      <c r="E259" s="16" t="s">
        <v>246</v>
      </c>
      <c r="F259" s="15"/>
      <c r="G259" s="23" t="s">
        <v>104</v>
      </c>
      <c r="H259" s="18">
        <v>28</v>
      </c>
      <c r="I259" s="19"/>
      <c r="J259" s="20">
        <v>1</v>
      </c>
      <c r="K259" s="19">
        <f t="shared" si="12"/>
        <v>0</v>
      </c>
      <c r="L259" s="21">
        <v>0.23</v>
      </c>
      <c r="M259" s="22">
        <f t="shared" si="13"/>
        <v>0</v>
      </c>
      <c r="N259" s="19">
        <f t="shared" si="14"/>
        <v>0</v>
      </c>
    </row>
    <row r="260" spans="1:14" ht="33.75" x14ac:dyDescent="0.25">
      <c r="A260" s="13">
        <v>266</v>
      </c>
      <c r="B260" s="13" t="s">
        <v>275</v>
      </c>
      <c r="C260" s="14" t="s">
        <v>208</v>
      </c>
      <c r="D260" s="15" t="s">
        <v>289</v>
      </c>
      <c r="E260" s="16" t="s">
        <v>246</v>
      </c>
      <c r="F260" s="15"/>
      <c r="G260" s="23" t="s">
        <v>961</v>
      </c>
      <c r="H260" s="18">
        <v>22</v>
      </c>
      <c r="I260" s="19"/>
      <c r="J260" s="20">
        <v>1</v>
      </c>
      <c r="K260" s="19">
        <f t="shared" si="12"/>
        <v>0</v>
      </c>
      <c r="L260" s="21">
        <v>0.23</v>
      </c>
      <c r="M260" s="22">
        <f t="shared" si="13"/>
        <v>0</v>
      </c>
      <c r="N260" s="19">
        <f t="shared" si="14"/>
        <v>0</v>
      </c>
    </row>
    <row r="261" spans="1:14" x14ac:dyDescent="0.25">
      <c r="A261" s="13">
        <v>267</v>
      </c>
      <c r="B261" s="13" t="s">
        <v>275</v>
      </c>
      <c r="C261" s="14" t="s">
        <v>208</v>
      </c>
      <c r="D261" s="15" t="s">
        <v>290</v>
      </c>
      <c r="E261" s="16" t="s">
        <v>291</v>
      </c>
      <c r="F261" s="15" t="s">
        <v>50</v>
      </c>
      <c r="G261" s="23" t="s">
        <v>51</v>
      </c>
      <c r="H261" s="18">
        <v>14</v>
      </c>
      <c r="I261" s="19"/>
      <c r="J261" s="20">
        <v>1</v>
      </c>
      <c r="K261" s="19">
        <f t="shared" si="12"/>
        <v>0</v>
      </c>
      <c r="L261" s="21">
        <v>0.23</v>
      </c>
      <c r="M261" s="22">
        <f t="shared" si="13"/>
        <v>0</v>
      </c>
      <c r="N261" s="19">
        <f t="shared" si="14"/>
        <v>0</v>
      </c>
    </row>
    <row r="262" spans="1:14" ht="22.5" x14ac:dyDescent="0.25">
      <c r="A262" s="13">
        <v>268</v>
      </c>
      <c r="B262" s="13" t="s">
        <v>275</v>
      </c>
      <c r="C262" s="14" t="s">
        <v>208</v>
      </c>
      <c r="D262" s="15" t="s">
        <v>290</v>
      </c>
      <c r="E262" s="16" t="s">
        <v>291</v>
      </c>
      <c r="F262" s="15" t="s">
        <v>52</v>
      </c>
      <c r="G262" s="23" t="s">
        <v>53</v>
      </c>
      <c r="H262" s="18">
        <v>15</v>
      </c>
      <c r="I262" s="19"/>
      <c r="J262" s="20">
        <v>3</v>
      </c>
      <c r="K262" s="19">
        <f t="shared" si="12"/>
        <v>0</v>
      </c>
      <c r="L262" s="21">
        <v>0.23</v>
      </c>
      <c r="M262" s="22">
        <f t="shared" si="13"/>
        <v>0</v>
      </c>
      <c r="N262" s="19">
        <f t="shared" si="14"/>
        <v>0</v>
      </c>
    </row>
    <row r="263" spans="1:14" ht="33.75" x14ac:dyDescent="0.25">
      <c r="A263" s="13">
        <v>270</v>
      </c>
      <c r="B263" s="13" t="s">
        <v>275</v>
      </c>
      <c r="C263" s="14" t="s">
        <v>208</v>
      </c>
      <c r="D263" s="15" t="s">
        <v>292</v>
      </c>
      <c r="E263" s="16" t="s">
        <v>293</v>
      </c>
      <c r="F263" s="15" t="s">
        <v>22</v>
      </c>
      <c r="G263" s="23" t="s">
        <v>23</v>
      </c>
      <c r="H263" s="18">
        <v>2</v>
      </c>
      <c r="I263" s="19"/>
      <c r="J263" s="20">
        <v>4</v>
      </c>
      <c r="K263" s="19">
        <f t="shared" si="12"/>
        <v>0</v>
      </c>
      <c r="L263" s="21">
        <v>0.23</v>
      </c>
      <c r="M263" s="22">
        <f t="shared" si="13"/>
        <v>0</v>
      </c>
      <c r="N263" s="19">
        <f t="shared" si="14"/>
        <v>0</v>
      </c>
    </row>
    <row r="264" spans="1:14" ht="45" x14ac:dyDescent="0.25">
      <c r="A264" s="13">
        <v>271</v>
      </c>
      <c r="B264" s="13" t="s">
        <v>275</v>
      </c>
      <c r="C264" s="14" t="s">
        <v>208</v>
      </c>
      <c r="D264" s="15" t="s">
        <v>294</v>
      </c>
      <c r="E264" s="16" t="s">
        <v>30</v>
      </c>
      <c r="F264" s="15" t="s">
        <v>31</v>
      </c>
      <c r="G264" s="23" t="s">
        <v>32</v>
      </c>
      <c r="H264" s="18">
        <v>4</v>
      </c>
      <c r="I264" s="19"/>
      <c r="J264" s="20">
        <v>1</v>
      </c>
      <c r="K264" s="19">
        <f t="shared" si="12"/>
        <v>0</v>
      </c>
      <c r="L264" s="21">
        <v>0.23</v>
      </c>
      <c r="M264" s="22">
        <f t="shared" si="13"/>
        <v>0</v>
      </c>
      <c r="N264" s="19">
        <f t="shared" si="14"/>
        <v>0</v>
      </c>
    </row>
    <row r="265" spans="1:14" x14ac:dyDescent="0.25">
      <c r="A265" s="13">
        <v>278</v>
      </c>
      <c r="B265" s="13" t="s">
        <v>275</v>
      </c>
      <c r="C265" s="14" t="s">
        <v>208</v>
      </c>
      <c r="D265" s="15" t="s">
        <v>305</v>
      </c>
      <c r="E265" s="16" t="s">
        <v>306</v>
      </c>
      <c r="F265" s="15" t="s">
        <v>75</v>
      </c>
      <c r="G265" s="23" t="s">
        <v>76</v>
      </c>
      <c r="H265" s="18">
        <v>20</v>
      </c>
      <c r="I265" s="19"/>
      <c r="J265" s="20">
        <v>1</v>
      </c>
      <c r="K265" s="19">
        <f t="shared" si="12"/>
        <v>0</v>
      </c>
      <c r="L265" s="21">
        <v>0.08</v>
      </c>
      <c r="M265" s="22">
        <f t="shared" si="13"/>
        <v>0</v>
      </c>
      <c r="N265" s="19">
        <f t="shared" si="14"/>
        <v>0</v>
      </c>
    </row>
    <row r="266" spans="1:14" x14ac:dyDescent="0.25">
      <c r="A266" s="13">
        <v>279</v>
      </c>
      <c r="B266" s="13" t="s">
        <v>275</v>
      </c>
      <c r="C266" s="14" t="s">
        <v>208</v>
      </c>
      <c r="D266" s="15" t="s">
        <v>305</v>
      </c>
      <c r="E266" s="16" t="s">
        <v>306</v>
      </c>
      <c r="F266" s="15" t="s">
        <v>172</v>
      </c>
      <c r="G266" s="23" t="s">
        <v>212</v>
      </c>
      <c r="H266" s="18">
        <v>42</v>
      </c>
      <c r="I266" s="19"/>
      <c r="J266" s="20">
        <v>1</v>
      </c>
      <c r="K266" s="19">
        <f t="shared" si="12"/>
        <v>0</v>
      </c>
      <c r="L266" s="21">
        <v>0.08</v>
      </c>
      <c r="M266" s="22">
        <f t="shared" si="13"/>
        <v>0</v>
      </c>
      <c r="N266" s="19">
        <f t="shared" si="14"/>
        <v>0</v>
      </c>
    </row>
    <row r="267" spans="1:14" ht="22.5" x14ac:dyDescent="0.25">
      <c r="A267" s="13">
        <v>280</v>
      </c>
      <c r="B267" s="13" t="s">
        <v>275</v>
      </c>
      <c r="C267" s="14" t="s">
        <v>208</v>
      </c>
      <c r="D267" s="15" t="s">
        <v>305</v>
      </c>
      <c r="E267" s="16" t="s">
        <v>306</v>
      </c>
      <c r="F267" s="15"/>
      <c r="G267" s="23" t="s">
        <v>960</v>
      </c>
      <c r="H267" s="18">
        <v>22</v>
      </c>
      <c r="I267" s="19"/>
      <c r="J267" s="20">
        <v>1</v>
      </c>
      <c r="K267" s="19">
        <f t="shared" si="12"/>
        <v>0</v>
      </c>
      <c r="L267" s="21">
        <v>0.23</v>
      </c>
      <c r="M267" s="22">
        <f t="shared" si="13"/>
        <v>0</v>
      </c>
      <c r="N267" s="19">
        <f t="shared" si="14"/>
        <v>0</v>
      </c>
    </row>
    <row r="268" spans="1:14" x14ac:dyDescent="0.25">
      <c r="A268" s="13">
        <v>281</v>
      </c>
      <c r="B268" s="13" t="s">
        <v>275</v>
      </c>
      <c r="C268" s="14" t="s">
        <v>208</v>
      </c>
      <c r="D268" s="15" t="s">
        <v>307</v>
      </c>
      <c r="E268" s="16" t="s">
        <v>60</v>
      </c>
      <c r="F268" s="15" t="s">
        <v>233</v>
      </c>
      <c r="G268" s="23" t="s">
        <v>234</v>
      </c>
      <c r="H268" s="18">
        <v>45</v>
      </c>
      <c r="I268" s="19"/>
      <c r="J268" s="20">
        <v>2</v>
      </c>
      <c r="K268" s="19">
        <f t="shared" si="12"/>
        <v>0</v>
      </c>
      <c r="L268" s="21">
        <v>0.23</v>
      </c>
      <c r="M268" s="22">
        <f t="shared" si="13"/>
        <v>0</v>
      </c>
      <c r="N268" s="19">
        <f t="shared" si="14"/>
        <v>0</v>
      </c>
    </row>
    <row r="269" spans="1:14" x14ac:dyDescent="0.25">
      <c r="A269" s="13">
        <v>282</v>
      </c>
      <c r="B269" s="13" t="s">
        <v>275</v>
      </c>
      <c r="C269" s="14" t="s">
        <v>208</v>
      </c>
      <c r="D269" s="15" t="s">
        <v>307</v>
      </c>
      <c r="E269" s="16" t="s">
        <v>60</v>
      </c>
      <c r="F269" s="15" t="s">
        <v>37</v>
      </c>
      <c r="G269" s="23" t="s">
        <v>38</v>
      </c>
      <c r="H269" s="18">
        <v>7</v>
      </c>
      <c r="I269" s="19"/>
      <c r="J269" s="20">
        <v>1</v>
      </c>
      <c r="K269" s="19">
        <f t="shared" si="12"/>
        <v>0</v>
      </c>
      <c r="L269" s="21">
        <v>0.23</v>
      </c>
      <c r="M269" s="22">
        <f t="shared" si="13"/>
        <v>0</v>
      </c>
      <c r="N269" s="19">
        <f t="shared" si="14"/>
        <v>0</v>
      </c>
    </row>
    <row r="270" spans="1:14" ht="33.75" x14ac:dyDescent="0.25">
      <c r="A270" s="13">
        <v>288</v>
      </c>
      <c r="B270" s="13" t="s">
        <v>275</v>
      </c>
      <c r="C270" s="14" t="s">
        <v>208</v>
      </c>
      <c r="D270" s="15" t="s">
        <v>311</v>
      </c>
      <c r="E270" s="16" t="s">
        <v>158</v>
      </c>
      <c r="F270" s="15" t="s">
        <v>266</v>
      </c>
      <c r="G270" s="23" t="s">
        <v>71</v>
      </c>
      <c r="H270" s="18">
        <v>19</v>
      </c>
      <c r="I270" s="19"/>
      <c r="J270" s="20">
        <v>1</v>
      </c>
      <c r="K270" s="19">
        <f t="shared" si="12"/>
        <v>0</v>
      </c>
      <c r="L270" s="21">
        <v>0.23</v>
      </c>
      <c r="M270" s="22">
        <f t="shared" si="13"/>
        <v>0</v>
      </c>
      <c r="N270" s="19">
        <f t="shared" si="14"/>
        <v>0</v>
      </c>
    </row>
    <row r="271" spans="1:14" ht="22.5" x14ac:dyDescent="0.25">
      <c r="A271" s="13">
        <v>289</v>
      </c>
      <c r="B271" s="13" t="s">
        <v>275</v>
      </c>
      <c r="C271" s="14" t="s">
        <v>208</v>
      </c>
      <c r="D271" s="15" t="s">
        <v>311</v>
      </c>
      <c r="E271" s="16" t="s">
        <v>158</v>
      </c>
      <c r="F271" s="15"/>
      <c r="G271" s="23" t="s">
        <v>47</v>
      </c>
      <c r="H271" s="18">
        <v>12</v>
      </c>
      <c r="I271" s="19"/>
      <c r="J271" s="20">
        <v>1</v>
      </c>
      <c r="K271" s="19">
        <f t="shared" si="12"/>
        <v>0</v>
      </c>
      <c r="L271" s="21">
        <v>0.23</v>
      </c>
      <c r="M271" s="22">
        <f t="shared" si="13"/>
        <v>0</v>
      </c>
      <c r="N271" s="19">
        <f t="shared" si="14"/>
        <v>0</v>
      </c>
    </row>
    <row r="272" spans="1:14" ht="33.75" x14ac:dyDescent="0.25">
      <c r="A272" s="13">
        <v>290</v>
      </c>
      <c r="B272" s="13" t="s">
        <v>275</v>
      </c>
      <c r="C272" s="14" t="s">
        <v>208</v>
      </c>
      <c r="D272" s="15" t="s">
        <v>311</v>
      </c>
      <c r="E272" s="16" t="s">
        <v>158</v>
      </c>
      <c r="F272" s="15" t="s">
        <v>48</v>
      </c>
      <c r="G272" s="23" t="s">
        <v>49</v>
      </c>
      <c r="H272" s="18">
        <v>13</v>
      </c>
      <c r="I272" s="19"/>
      <c r="J272" s="20">
        <v>1</v>
      </c>
      <c r="K272" s="19">
        <f t="shared" si="12"/>
        <v>0</v>
      </c>
      <c r="L272" s="21">
        <v>0.23</v>
      </c>
      <c r="M272" s="22">
        <f t="shared" si="13"/>
        <v>0</v>
      </c>
      <c r="N272" s="19">
        <f t="shared" si="14"/>
        <v>0</v>
      </c>
    </row>
    <row r="273" spans="1:14" ht="22.5" x14ac:dyDescent="0.25">
      <c r="A273" s="13">
        <v>291</v>
      </c>
      <c r="B273" s="13" t="s">
        <v>275</v>
      </c>
      <c r="C273" s="14" t="s">
        <v>208</v>
      </c>
      <c r="D273" s="15" t="s">
        <v>311</v>
      </c>
      <c r="E273" s="16" t="s">
        <v>158</v>
      </c>
      <c r="F273" s="15" t="s">
        <v>72</v>
      </c>
      <c r="G273" s="23" t="s">
        <v>53</v>
      </c>
      <c r="H273" s="18">
        <v>15</v>
      </c>
      <c r="I273" s="19"/>
      <c r="J273" s="20">
        <v>2</v>
      </c>
      <c r="K273" s="19">
        <f t="shared" si="12"/>
        <v>0</v>
      </c>
      <c r="L273" s="21">
        <v>0.23</v>
      </c>
      <c r="M273" s="22">
        <f t="shared" si="13"/>
        <v>0</v>
      </c>
      <c r="N273" s="19">
        <f t="shared" si="14"/>
        <v>0</v>
      </c>
    </row>
    <row r="274" spans="1:14" ht="22.5" x14ac:dyDescent="0.25">
      <c r="A274" s="13">
        <v>292</v>
      </c>
      <c r="B274" s="13" t="s">
        <v>275</v>
      </c>
      <c r="C274" s="14" t="s">
        <v>208</v>
      </c>
      <c r="D274" s="15" t="s">
        <v>311</v>
      </c>
      <c r="E274" s="16" t="s">
        <v>158</v>
      </c>
      <c r="F274" s="15" t="s">
        <v>73</v>
      </c>
      <c r="G274" s="23" t="s">
        <v>74</v>
      </c>
      <c r="H274" s="18">
        <v>5</v>
      </c>
      <c r="I274" s="19"/>
      <c r="J274" s="20">
        <v>1</v>
      </c>
      <c r="K274" s="19">
        <f t="shared" si="12"/>
        <v>0</v>
      </c>
      <c r="L274" s="21">
        <v>0.23</v>
      </c>
      <c r="M274" s="22">
        <f t="shared" si="13"/>
        <v>0</v>
      </c>
      <c r="N274" s="19">
        <f t="shared" si="14"/>
        <v>0</v>
      </c>
    </row>
    <row r="275" spans="1:14" ht="33.75" x14ac:dyDescent="0.25">
      <c r="A275" s="13">
        <v>293</v>
      </c>
      <c r="B275" s="13" t="s">
        <v>275</v>
      </c>
      <c r="C275" s="14" t="s">
        <v>208</v>
      </c>
      <c r="D275" s="15" t="s">
        <v>311</v>
      </c>
      <c r="E275" s="16" t="s">
        <v>158</v>
      </c>
      <c r="F275" s="15"/>
      <c r="G275" s="23" t="s">
        <v>963</v>
      </c>
      <c r="H275" s="18">
        <v>22</v>
      </c>
      <c r="I275" s="19"/>
      <c r="J275" s="20">
        <v>1</v>
      </c>
      <c r="K275" s="19">
        <f t="shared" si="12"/>
        <v>0</v>
      </c>
      <c r="L275" s="21">
        <v>0.23</v>
      </c>
      <c r="M275" s="22">
        <f t="shared" si="13"/>
        <v>0</v>
      </c>
      <c r="N275" s="19">
        <f t="shared" si="14"/>
        <v>0</v>
      </c>
    </row>
    <row r="276" spans="1:14" x14ac:dyDescent="0.25">
      <c r="A276" s="13">
        <v>294</v>
      </c>
      <c r="B276" s="13" t="s">
        <v>275</v>
      </c>
      <c r="C276" s="14" t="s">
        <v>208</v>
      </c>
      <c r="D276" s="15" t="s">
        <v>311</v>
      </c>
      <c r="E276" s="16" t="s">
        <v>158</v>
      </c>
      <c r="F276" s="15" t="s">
        <v>172</v>
      </c>
      <c r="G276" s="23" t="s">
        <v>212</v>
      </c>
      <c r="H276" s="18">
        <v>42</v>
      </c>
      <c r="I276" s="19"/>
      <c r="J276" s="20">
        <v>1</v>
      </c>
      <c r="K276" s="19">
        <f t="shared" si="12"/>
        <v>0</v>
      </c>
      <c r="L276" s="21">
        <v>0.08</v>
      </c>
      <c r="M276" s="22">
        <f t="shared" si="13"/>
        <v>0</v>
      </c>
      <c r="N276" s="19">
        <f t="shared" si="14"/>
        <v>0</v>
      </c>
    </row>
    <row r="277" spans="1:14" x14ac:dyDescent="0.25">
      <c r="A277" s="13">
        <v>295</v>
      </c>
      <c r="B277" s="13" t="s">
        <v>275</v>
      </c>
      <c r="C277" s="14" t="s">
        <v>208</v>
      </c>
      <c r="D277" s="15" t="s">
        <v>311</v>
      </c>
      <c r="E277" s="16" t="s">
        <v>158</v>
      </c>
      <c r="F277" s="15" t="s">
        <v>75</v>
      </c>
      <c r="G277" s="23" t="s">
        <v>76</v>
      </c>
      <c r="H277" s="18">
        <v>20</v>
      </c>
      <c r="I277" s="19"/>
      <c r="J277" s="20">
        <v>1</v>
      </c>
      <c r="K277" s="19">
        <f t="shared" si="12"/>
        <v>0</v>
      </c>
      <c r="L277" s="21">
        <v>0.08</v>
      </c>
      <c r="M277" s="22">
        <f t="shared" si="13"/>
        <v>0</v>
      </c>
      <c r="N277" s="19">
        <f t="shared" si="14"/>
        <v>0</v>
      </c>
    </row>
    <row r="278" spans="1:14" ht="33.75" x14ac:dyDescent="0.25">
      <c r="A278" s="13">
        <v>296</v>
      </c>
      <c r="B278" s="13" t="s">
        <v>275</v>
      </c>
      <c r="C278" s="14" t="s">
        <v>208</v>
      </c>
      <c r="D278" s="15" t="s">
        <v>312</v>
      </c>
      <c r="E278" s="16" t="s">
        <v>158</v>
      </c>
      <c r="F278" s="15" t="s">
        <v>266</v>
      </c>
      <c r="G278" s="23" t="s">
        <v>71</v>
      </c>
      <c r="H278" s="18">
        <v>19</v>
      </c>
      <c r="I278" s="19"/>
      <c r="J278" s="20">
        <v>1</v>
      </c>
      <c r="K278" s="19">
        <f t="shared" si="12"/>
        <v>0</v>
      </c>
      <c r="L278" s="21">
        <v>0.23</v>
      </c>
      <c r="M278" s="22">
        <f t="shared" si="13"/>
        <v>0</v>
      </c>
      <c r="N278" s="19">
        <f t="shared" si="14"/>
        <v>0</v>
      </c>
    </row>
    <row r="279" spans="1:14" ht="22.5" x14ac:dyDescent="0.25">
      <c r="A279" s="13">
        <v>297</v>
      </c>
      <c r="B279" s="13" t="s">
        <v>275</v>
      </c>
      <c r="C279" s="14" t="s">
        <v>208</v>
      </c>
      <c r="D279" s="15" t="s">
        <v>312</v>
      </c>
      <c r="E279" s="16" t="s">
        <v>158</v>
      </c>
      <c r="F279" s="15"/>
      <c r="G279" s="23" t="s">
        <v>47</v>
      </c>
      <c r="H279" s="18">
        <v>12</v>
      </c>
      <c r="I279" s="19"/>
      <c r="J279" s="20">
        <v>1</v>
      </c>
      <c r="K279" s="19">
        <f t="shared" si="12"/>
        <v>0</v>
      </c>
      <c r="L279" s="21">
        <v>0.23</v>
      </c>
      <c r="M279" s="22">
        <f t="shared" si="13"/>
        <v>0</v>
      </c>
      <c r="N279" s="19">
        <f t="shared" si="14"/>
        <v>0</v>
      </c>
    </row>
    <row r="280" spans="1:14" ht="33.75" x14ac:dyDescent="0.25">
      <c r="A280" s="13">
        <v>298</v>
      </c>
      <c r="B280" s="13" t="s">
        <v>275</v>
      </c>
      <c r="C280" s="14" t="s">
        <v>208</v>
      </c>
      <c r="D280" s="15" t="s">
        <v>312</v>
      </c>
      <c r="E280" s="16" t="s">
        <v>158</v>
      </c>
      <c r="F280" s="15" t="s">
        <v>48</v>
      </c>
      <c r="G280" s="17" t="s">
        <v>49</v>
      </c>
      <c r="H280" s="18">
        <v>13</v>
      </c>
      <c r="I280" s="19"/>
      <c r="J280" s="20">
        <v>1</v>
      </c>
      <c r="K280" s="19">
        <f t="shared" si="12"/>
        <v>0</v>
      </c>
      <c r="L280" s="21">
        <v>0.23</v>
      </c>
      <c r="M280" s="22">
        <f t="shared" si="13"/>
        <v>0</v>
      </c>
      <c r="N280" s="19">
        <f t="shared" si="14"/>
        <v>0</v>
      </c>
    </row>
    <row r="281" spans="1:14" ht="22.5" x14ac:dyDescent="0.25">
      <c r="A281" s="13">
        <v>299</v>
      </c>
      <c r="B281" s="13" t="s">
        <v>275</v>
      </c>
      <c r="C281" s="14" t="s">
        <v>208</v>
      </c>
      <c r="D281" s="15" t="s">
        <v>312</v>
      </c>
      <c r="E281" s="16" t="s">
        <v>158</v>
      </c>
      <c r="F281" s="15" t="s">
        <v>72</v>
      </c>
      <c r="G281" s="17" t="s">
        <v>53</v>
      </c>
      <c r="H281" s="18">
        <v>15</v>
      </c>
      <c r="I281" s="19"/>
      <c r="J281" s="20">
        <v>2</v>
      </c>
      <c r="K281" s="19">
        <f t="shared" si="12"/>
        <v>0</v>
      </c>
      <c r="L281" s="21">
        <v>0.23</v>
      </c>
      <c r="M281" s="22">
        <f t="shared" si="13"/>
        <v>0</v>
      </c>
      <c r="N281" s="19">
        <f t="shared" si="14"/>
        <v>0</v>
      </c>
    </row>
    <row r="282" spans="1:14" ht="22.5" x14ac:dyDescent="0.25">
      <c r="A282" s="13">
        <v>300</v>
      </c>
      <c r="B282" s="13" t="s">
        <v>275</v>
      </c>
      <c r="C282" s="14" t="s">
        <v>208</v>
      </c>
      <c r="D282" s="15" t="s">
        <v>312</v>
      </c>
      <c r="E282" s="16" t="s">
        <v>158</v>
      </c>
      <c r="F282" s="15" t="s">
        <v>73</v>
      </c>
      <c r="G282" s="17" t="s">
        <v>74</v>
      </c>
      <c r="H282" s="18">
        <v>5</v>
      </c>
      <c r="I282" s="19"/>
      <c r="J282" s="20">
        <v>1</v>
      </c>
      <c r="K282" s="19">
        <f t="shared" si="12"/>
        <v>0</v>
      </c>
      <c r="L282" s="21">
        <v>0.23</v>
      </c>
      <c r="M282" s="22">
        <f t="shared" si="13"/>
        <v>0</v>
      </c>
      <c r="N282" s="19">
        <f t="shared" si="14"/>
        <v>0</v>
      </c>
    </row>
    <row r="283" spans="1:14" ht="22.5" x14ac:dyDescent="0.25">
      <c r="A283" s="13">
        <v>301</v>
      </c>
      <c r="B283" s="13" t="s">
        <v>275</v>
      </c>
      <c r="C283" s="14" t="s">
        <v>208</v>
      </c>
      <c r="D283" s="15" t="s">
        <v>312</v>
      </c>
      <c r="E283" s="16" t="s">
        <v>158</v>
      </c>
      <c r="F283" s="15"/>
      <c r="G283" s="23" t="s">
        <v>959</v>
      </c>
      <c r="H283" s="18">
        <v>22</v>
      </c>
      <c r="I283" s="19"/>
      <c r="J283" s="20">
        <v>1</v>
      </c>
      <c r="K283" s="19">
        <f t="shared" si="12"/>
        <v>0</v>
      </c>
      <c r="L283" s="21">
        <v>0.23</v>
      </c>
      <c r="M283" s="22">
        <f t="shared" si="13"/>
        <v>0</v>
      </c>
      <c r="N283" s="19">
        <f t="shared" si="14"/>
        <v>0</v>
      </c>
    </row>
    <row r="284" spans="1:14" x14ac:dyDescent="0.25">
      <c r="A284" s="13">
        <v>302</v>
      </c>
      <c r="B284" s="13" t="s">
        <v>275</v>
      </c>
      <c r="C284" s="14" t="s">
        <v>208</v>
      </c>
      <c r="D284" s="15" t="s">
        <v>312</v>
      </c>
      <c r="E284" s="16" t="s">
        <v>158</v>
      </c>
      <c r="F284" s="15" t="s">
        <v>172</v>
      </c>
      <c r="G284" s="17" t="s">
        <v>212</v>
      </c>
      <c r="H284" s="18">
        <v>42</v>
      </c>
      <c r="I284" s="19"/>
      <c r="J284" s="20">
        <v>1</v>
      </c>
      <c r="K284" s="19">
        <f t="shared" si="12"/>
        <v>0</v>
      </c>
      <c r="L284" s="21">
        <v>0.08</v>
      </c>
      <c r="M284" s="22">
        <f t="shared" si="13"/>
        <v>0</v>
      </c>
      <c r="N284" s="19">
        <f t="shared" si="14"/>
        <v>0</v>
      </c>
    </row>
    <row r="285" spans="1:14" x14ac:dyDescent="0.25">
      <c r="A285" s="13">
        <v>303</v>
      </c>
      <c r="B285" s="13" t="s">
        <v>275</v>
      </c>
      <c r="C285" s="14" t="s">
        <v>208</v>
      </c>
      <c r="D285" s="15" t="s">
        <v>312</v>
      </c>
      <c r="E285" s="16" t="s">
        <v>158</v>
      </c>
      <c r="F285" s="15" t="s">
        <v>75</v>
      </c>
      <c r="G285" s="23" t="s">
        <v>76</v>
      </c>
      <c r="H285" s="18">
        <v>20</v>
      </c>
      <c r="I285" s="19"/>
      <c r="J285" s="20">
        <v>1</v>
      </c>
      <c r="K285" s="19">
        <f t="shared" si="12"/>
        <v>0</v>
      </c>
      <c r="L285" s="21">
        <v>0.08</v>
      </c>
      <c r="M285" s="22">
        <f t="shared" si="13"/>
        <v>0</v>
      </c>
      <c r="N285" s="19">
        <f t="shared" si="14"/>
        <v>0</v>
      </c>
    </row>
    <row r="286" spans="1:14" ht="33.75" x14ac:dyDescent="0.25">
      <c r="A286" s="13">
        <v>304</v>
      </c>
      <c r="B286" s="13" t="s">
        <v>275</v>
      </c>
      <c r="C286" s="14" t="s">
        <v>208</v>
      </c>
      <c r="D286" s="15" t="s">
        <v>313</v>
      </c>
      <c r="E286" s="16" t="s">
        <v>158</v>
      </c>
      <c r="F286" s="15" t="s">
        <v>266</v>
      </c>
      <c r="G286" s="17" t="s">
        <v>71</v>
      </c>
      <c r="H286" s="18">
        <v>19</v>
      </c>
      <c r="I286" s="19"/>
      <c r="J286" s="20">
        <v>1</v>
      </c>
      <c r="K286" s="19">
        <f t="shared" si="12"/>
        <v>0</v>
      </c>
      <c r="L286" s="21">
        <v>0.23</v>
      </c>
      <c r="M286" s="22">
        <f t="shared" si="13"/>
        <v>0</v>
      </c>
      <c r="N286" s="19">
        <f t="shared" si="14"/>
        <v>0</v>
      </c>
    </row>
    <row r="287" spans="1:14" ht="22.5" x14ac:dyDescent="0.25">
      <c r="A287" s="13">
        <v>305</v>
      </c>
      <c r="B287" s="13" t="s">
        <v>275</v>
      </c>
      <c r="C287" s="14" t="s">
        <v>208</v>
      </c>
      <c r="D287" s="15" t="s">
        <v>313</v>
      </c>
      <c r="E287" s="16" t="s">
        <v>158</v>
      </c>
      <c r="F287" s="15"/>
      <c r="G287" s="23" t="s">
        <v>47</v>
      </c>
      <c r="H287" s="18">
        <v>12</v>
      </c>
      <c r="I287" s="19"/>
      <c r="J287" s="20">
        <v>1</v>
      </c>
      <c r="K287" s="19">
        <f t="shared" si="12"/>
        <v>0</v>
      </c>
      <c r="L287" s="21">
        <v>0.23</v>
      </c>
      <c r="M287" s="22">
        <f t="shared" si="13"/>
        <v>0</v>
      </c>
      <c r="N287" s="19">
        <f t="shared" si="14"/>
        <v>0</v>
      </c>
    </row>
    <row r="288" spans="1:14" ht="33.75" x14ac:dyDescent="0.25">
      <c r="A288" s="13">
        <v>306</v>
      </c>
      <c r="B288" s="13" t="s">
        <v>275</v>
      </c>
      <c r="C288" s="14" t="s">
        <v>208</v>
      </c>
      <c r="D288" s="15" t="s">
        <v>313</v>
      </c>
      <c r="E288" s="16" t="s">
        <v>158</v>
      </c>
      <c r="F288" s="15" t="s">
        <v>48</v>
      </c>
      <c r="G288" s="17" t="s">
        <v>49</v>
      </c>
      <c r="H288" s="18">
        <v>13</v>
      </c>
      <c r="I288" s="19"/>
      <c r="J288" s="20">
        <v>1</v>
      </c>
      <c r="K288" s="19">
        <f t="shared" si="12"/>
        <v>0</v>
      </c>
      <c r="L288" s="21">
        <v>0.23</v>
      </c>
      <c r="M288" s="22">
        <f t="shared" si="13"/>
        <v>0</v>
      </c>
      <c r="N288" s="19">
        <f t="shared" si="14"/>
        <v>0</v>
      </c>
    </row>
    <row r="289" spans="1:14" ht="22.5" x14ac:dyDescent="0.25">
      <c r="A289" s="13">
        <v>307</v>
      </c>
      <c r="B289" s="13" t="s">
        <v>275</v>
      </c>
      <c r="C289" s="14" t="s">
        <v>208</v>
      </c>
      <c r="D289" s="15" t="s">
        <v>313</v>
      </c>
      <c r="E289" s="16" t="s">
        <v>158</v>
      </c>
      <c r="F289" s="15" t="s">
        <v>72</v>
      </c>
      <c r="G289" s="17" t="s">
        <v>53</v>
      </c>
      <c r="H289" s="18">
        <v>15</v>
      </c>
      <c r="I289" s="19"/>
      <c r="J289" s="20">
        <v>2</v>
      </c>
      <c r="K289" s="19">
        <f t="shared" si="12"/>
        <v>0</v>
      </c>
      <c r="L289" s="21">
        <v>0.23</v>
      </c>
      <c r="M289" s="22">
        <f t="shared" si="13"/>
        <v>0</v>
      </c>
      <c r="N289" s="19">
        <f t="shared" si="14"/>
        <v>0</v>
      </c>
    </row>
    <row r="290" spans="1:14" ht="22.5" x14ac:dyDescent="0.25">
      <c r="A290" s="13">
        <v>308</v>
      </c>
      <c r="B290" s="13" t="s">
        <v>275</v>
      </c>
      <c r="C290" s="14" t="s">
        <v>208</v>
      </c>
      <c r="D290" s="15" t="s">
        <v>313</v>
      </c>
      <c r="E290" s="16" t="s">
        <v>158</v>
      </c>
      <c r="F290" s="15" t="s">
        <v>73</v>
      </c>
      <c r="G290" s="17" t="s">
        <v>74</v>
      </c>
      <c r="H290" s="18">
        <v>5</v>
      </c>
      <c r="I290" s="19"/>
      <c r="J290" s="20">
        <v>1</v>
      </c>
      <c r="K290" s="19">
        <f t="shared" si="12"/>
        <v>0</v>
      </c>
      <c r="L290" s="21">
        <v>0.23</v>
      </c>
      <c r="M290" s="22">
        <f t="shared" si="13"/>
        <v>0</v>
      </c>
      <c r="N290" s="19">
        <f t="shared" si="14"/>
        <v>0</v>
      </c>
    </row>
    <row r="291" spans="1:14" ht="45" x14ac:dyDescent="0.25">
      <c r="A291" s="13">
        <v>309</v>
      </c>
      <c r="B291" s="13" t="s">
        <v>275</v>
      </c>
      <c r="C291" s="14" t="s">
        <v>208</v>
      </c>
      <c r="D291" s="15" t="s">
        <v>313</v>
      </c>
      <c r="E291" s="16" t="s">
        <v>158</v>
      </c>
      <c r="F291" s="15"/>
      <c r="G291" s="23" t="s">
        <v>965</v>
      </c>
      <c r="H291" s="18">
        <v>22</v>
      </c>
      <c r="I291" s="19"/>
      <c r="J291" s="20">
        <v>1</v>
      </c>
      <c r="K291" s="19">
        <f t="shared" si="12"/>
        <v>0</v>
      </c>
      <c r="L291" s="21">
        <v>0.23</v>
      </c>
      <c r="M291" s="22">
        <f t="shared" si="13"/>
        <v>0</v>
      </c>
      <c r="N291" s="19">
        <f t="shared" si="14"/>
        <v>0</v>
      </c>
    </row>
    <row r="292" spans="1:14" x14ac:dyDescent="0.25">
      <c r="A292" s="13">
        <v>310</v>
      </c>
      <c r="B292" s="13" t="s">
        <v>275</v>
      </c>
      <c r="C292" s="14" t="s">
        <v>208</v>
      </c>
      <c r="D292" s="15" t="s">
        <v>313</v>
      </c>
      <c r="E292" s="16" t="s">
        <v>158</v>
      </c>
      <c r="F292" s="15" t="s">
        <v>172</v>
      </c>
      <c r="G292" s="23" t="s">
        <v>212</v>
      </c>
      <c r="H292" s="18">
        <v>42</v>
      </c>
      <c r="I292" s="19"/>
      <c r="J292" s="20">
        <v>1</v>
      </c>
      <c r="K292" s="19">
        <f t="shared" si="12"/>
        <v>0</v>
      </c>
      <c r="L292" s="21">
        <v>0.08</v>
      </c>
      <c r="M292" s="22">
        <f t="shared" si="13"/>
        <v>0</v>
      </c>
      <c r="N292" s="19">
        <f t="shared" si="14"/>
        <v>0</v>
      </c>
    </row>
    <row r="293" spans="1:14" x14ac:dyDescent="0.25">
      <c r="A293" s="13">
        <v>311</v>
      </c>
      <c r="B293" s="13" t="s">
        <v>275</v>
      </c>
      <c r="C293" s="14" t="s">
        <v>208</v>
      </c>
      <c r="D293" s="15" t="s">
        <v>313</v>
      </c>
      <c r="E293" s="16" t="s">
        <v>158</v>
      </c>
      <c r="F293" s="15" t="s">
        <v>75</v>
      </c>
      <c r="G293" s="23" t="s">
        <v>76</v>
      </c>
      <c r="H293" s="18">
        <v>20</v>
      </c>
      <c r="I293" s="19"/>
      <c r="J293" s="20">
        <v>1</v>
      </c>
      <c r="K293" s="19">
        <f t="shared" si="12"/>
        <v>0</v>
      </c>
      <c r="L293" s="21">
        <v>0.08</v>
      </c>
      <c r="M293" s="22">
        <f t="shared" si="13"/>
        <v>0</v>
      </c>
      <c r="N293" s="19">
        <f t="shared" si="14"/>
        <v>0</v>
      </c>
    </row>
    <row r="294" spans="1:14" ht="33.75" x14ac:dyDescent="0.25">
      <c r="A294" s="13">
        <v>312</v>
      </c>
      <c r="B294" s="13" t="s">
        <v>275</v>
      </c>
      <c r="C294" s="14" t="s">
        <v>208</v>
      </c>
      <c r="D294" s="15" t="s">
        <v>314</v>
      </c>
      <c r="E294" s="16" t="s">
        <v>158</v>
      </c>
      <c r="F294" s="15" t="s">
        <v>266</v>
      </c>
      <c r="G294" s="23" t="s">
        <v>71</v>
      </c>
      <c r="H294" s="18">
        <v>19</v>
      </c>
      <c r="I294" s="19"/>
      <c r="J294" s="20">
        <v>1</v>
      </c>
      <c r="K294" s="19">
        <f t="shared" si="12"/>
        <v>0</v>
      </c>
      <c r="L294" s="21">
        <v>0.23</v>
      </c>
      <c r="M294" s="22">
        <f t="shared" si="13"/>
        <v>0</v>
      </c>
      <c r="N294" s="19">
        <f t="shared" si="14"/>
        <v>0</v>
      </c>
    </row>
    <row r="295" spans="1:14" ht="22.5" x14ac:dyDescent="0.25">
      <c r="A295" s="13">
        <v>313</v>
      </c>
      <c r="B295" s="13" t="s">
        <v>275</v>
      </c>
      <c r="C295" s="14" t="s">
        <v>208</v>
      </c>
      <c r="D295" s="15" t="s">
        <v>314</v>
      </c>
      <c r="E295" s="16" t="s">
        <v>158</v>
      </c>
      <c r="F295" s="15"/>
      <c r="G295" s="23" t="s">
        <v>47</v>
      </c>
      <c r="H295" s="18">
        <v>12</v>
      </c>
      <c r="I295" s="19"/>
      <c r="J295" s="20">
        <v>1</v>
      </c>
      <c r="K295" s="19">
        <f t="shared" si="12"/>
        <v>0</v>
      </c>
      <c r="L295" s="21">
        <v>0.23</v>
      </c>
      <c r="M295" s="22">
        <f t="shared" si="13"/>
        <v>0</v>
      </c>
      <c r="N295" s="19">
        <f t="shared" si="14"/>
        <v>0</v>
      </c>
    </row>
    <row r="296" spans="1:14" ht="33.75" x14ac:dyDescent="0.25">
      <c r="A296" s="13">
        <v>314</v>
      </c>
      <c r="B296" s="13" t="s">
        <v>275</v>
      </c>
      <c r="C296" s="14" t="s">
        <v>208</v>
      </c>
      <c r="D296" s="15" t="s">
        <v>314</v>
      </c>
      <c r="E296" s="16" t="s">
        <v>158</v>
      </c>
      <c r="F296" s="15" t="s">
        <v>48</v>
      </c>
      <c r="G296" s="23" t="s">
        <v>49</v>
      </c>
      <c r="H296" s="18">
        <v>13</v>
      </c>
      <c r="I296" s="19"/>
      <c r="J296" s="20">
        <v>1</v>
      </c>
      <c r="K296" s="19">
        <f t="shared" si="12"/>
        <v>0</v>
      </c>
      <c r="L296" s="21">
        <v>0.23</v>
      </c>
      <c r="M296" s="22">
        <f t="shared" si="13"/>
        <v>0</v>
      </c>
      <c r="N296" s="19">
        <f t="shared" si="14"/>
        <v>0</v>
      </c>
    </row>
    <row r="297" spans="1:14" ht="22.5" x14ac:dyDescent="0.25">
      <c r="A297" s="13">
        <v>315</v>
      </c>
      <c r="B297" s="13" t="s">
        <v>275</v>
      </c>
      <c r="C297" s="14" t="s">
        <v>208</v>
      </c>
      <c r="D297" s="15" t="s">
        <v>314</v>
      </c>
      <c r="E297" s="16" t="s">
        <v>158</v>
      </c>
      <c r="F297" s="15" t="s">
        <v>72</v>
      </c>
      <c r="G297" s="23" t="s">
        <v>53</v>
      </c>
      <c r="H297" s="18">
        <v>15</v>
      </c>
      <c r="I297" s="19"/>
      <c r="J297" s="20">
        <v>2</v>
      </c>
      <c r="K297" s="19">
        <f t="shared" si="12"/>
        <v>0</v>
      </c>
      <c r="L297" s="21">
        <v>0.23</v>
      </c>
      <c r="M297" s="22">
        <f t="shared" si="13"/>
        <v>0</v>
      </c>
      <c r="N297" s="19">
        <f t="shared" si="14"/>
        <v>0</v>
      </c>
    </row>
    <row r="298" spans="1:14" ht="22.5" x14ac:dyDescent="0.25">
      <c r="A298" s="13">
        <v>316</v>
      </c>
      <c r="B298" s="13" t="s">
        <v>275</v>
      </c>
      <c r="C298" s="14" t="s">
        <v>208</v>
      </c>
      <c r="D298" s="15" t="s">
        <v>314</v>
      </c>
      <c r="E298" s="16" t="s">
        <v>158</v>
      </c>
      <c r="F298" s="15" t="s">
        <v>73</v>
      </c>
      <c r="G298" s="23" t="s">
        <v>74</v>
      </c>
      <c r="H298" s="18">
        <v>5</v>
      </c>
      <c r="I298" s="19"/>
      <c r="J298" s="20">
        <v>1</v>
      </c>
      <c r="K298" s="19">
        <f t="shared" si="12"/>
        <v>0</v>
      </c>
      <c r="L298" s="21">
        <v>0.23</v>
      </c>
      <c r="M298" s="22">
        <f t="shared" si="13"/>
        <v>0</v>
      </c>
      <c r="N298" s="19">
        <f t="shared" si="14"/>
        <v>0</v>
      </c>
    </row>
    <row r="299" spans="1:14" ht="45" x14ac:dyDescent="0.25">
      <c r="A299" s="13">
        <v>317</v>
      </c>
      <c r="B299" s="13" t="s">
        <v>275</v>
      </c>
      <c r="C299" s="14" t="s">
        <v>208</v>
      </c>
      <c r="D299" s="15" t="s">
        <v>314</v>
      </c>
      <c r="E299" s="16" t="s">
        <v>158</v>
      </c>
      <c r="F299" s="15"/>
      <c r="G299" s="23" t="s">
        <v>965</v>
      </c>
      <c r="H299" s="18">
        <v>22</v>
      </c>
      <c r="I299" s="19"/>
      <c r="J299" s="20">
        <v>1</v>
      </c>
      <c r="K299" s="19">
        <f t="shared" si="12"/>
        <v>0</v>
      </c>
      <c r="L299" s="21">
        <v>0.23</v>
      </c>
      <c r="M299" s="22">
        <f t="shared" si="13"/>
        <v>0</v>
      </c>
      <c r="N299" s="19">
        <f t="shared" si="14"/>
        <v>0</v>
      </c>
    </row>
    <row r="300" spans="1:14" x14ac:dyDescent="0.25">
      <c r="A300" s="13">
        <v>318</v>
      </c>
      <c r="B300" s="13" t="s">
        <v>275</v>
      </c>
      <c r="C300" s="14" t="s">
        <v>208</v>
      </c>
      <c r="D300" s="15" t="s">
        <v>314</v>
      </c>
      <c r="E300" s="16" t="s">
        <v>158</v>
      </c>
      <c r="F300" s="15" t="s">
        <v>172</v>
      </c>
      <c r="G300" s="23" t="s">
        <v>212</v>
      </c>
      <c r="H300" s="18">
        <v>42</v>
      </c>
      <c r="I300" s="19"/>
      <c r="J300" s="20">
        <v>1</v>
      </c>
      <c r="K300" s="19">
        <f t="shared" si="12"/>
        <v>0</v>
      </c>
      <c r="L300" s="21">
        <v>0.08</v>
      </c>
      <c r="M300" s="22">
        <f t="shared" si="13"/>
        <v>0</v>
      </c>
      <c r="N300" s="19">
        <f t="shared" si="14"/>
        <v>0</v>
      </c>
    </row>
    <row r="301" spans="1:14" x14ac:dyDescent="0.25">
      <c r="A301" s="13">
        <v>319</v>
      </c>
      <c r="B301" s="13" t="s">
        <v>275</v>
      </c>
      <c r="C301" s="14" t="s">
        <v>208</v>
      </c>
      <c r="D301" s="15" t="s">
        <v>314</v>
      </c>
      <c r="E301" s="16" t="s">
        <v>158</v>
      </c>
      <c r="F301" s="15" t="s">
        <v>75</v>
      </c>
      <c r="G301" s="23" t="s">
        <v>76</v>
      </c>
      <c r="H301" s="18">
        <v>20</v>
      </c>
      <c r="I301" s="19"/>
      <c r="J301" s="20">
        <v>1</v>
      </c>
      <c r="K301" s="19">
        <f t="shared" si="12"/>
        <v>0</v>
      </c>
      <c r="L301" s="21">
        <v>0.08</v>
      </c>
      <c r="M301" s="22">
        <f t="shared" si="13"/>
        <v>0</v>
      </c>
      <c r="N301" s="19">
        <f t="shared" si="14"/>
        <v>0</v>
      </c>
    </row>
    <row r="302" spans="1:14" ht="33.75" x14ac:dyDescent="0.25">
      <c r="A302" s="13">
        <v>320</v>
      </c>
      <c r="B302" s="13" t="s">
        <v>275</v>
      </c>
      <c r="C302" s="14" t="s">
        <v>208</v>
      </c>
      <c r="D302" s="15" t="s">
        <v>315</v>
      </c>
      <c r="E302" s="16" t="s">
        <v>158</v>
      </c>
      <c r="F302" s="15" t="s">
        <v>266</v>
      </c>
      <c r="G302" s="23" t="s">
        <v>71</v>
      </c>
      <c r="H302" s="18">
        <v>19</v>
      </c>
      <c r="I302" s="19"/>
      <c r="J302" s="20">
        <v>1</v>
      </c>
      <c r="K302" s="19">
        <f t="shared" si="12"/>
        <v>0</v>
      </c>
      <c r="L302" s="21">
        <v>0.23</v>
      </c>
      <c r="M302" s="22">
        <f t="shared" si="13"/>
        <v>0</v>
      </c>
      <c r="N302" s="19">
        <f t="shared" si="14"/>
        <v>0</v>
      </c>
    </row>
    <row r="303" spans="1:14" ht="22.5" x14ac:dyDescent="0.25">
      <c r="A303" s="13">
        <v>321</v>
      </c>
      <c r="B303" s="13" t="s">
        <v>275</v>
      </c>
      <c r="C303" s="14" t="s">
        <v>208</v>
      </c>
      <c r="D303" s="15" t="s">
        <v>315</v>
      </c>
      <c r="E303" s="16" t="s">
        <v>158</v>
      </c>
      <c r="F303" s="15"/>
      <c r="G303" s="23" t="s">
        <v>47</v>
      </c>
      <c r="H303" s="18">
        <v>12</v>
      </c>
      <c r="I303" s="19"/>
      <c r="J303" s="20">
        <v>1</v>
      </c>
      <c r="K303" s="19">
        <f t="shared" si="12"/>
        <v>0</v>
      </c>
      <c r="L303" s="21">
        <v>0.23</v>
      </c>
      <c r="M303" s="22">
        <f t="shared" si="13"/>
        <v>0</v>
      </c>
      <c r="N303" s="19">
        <f t="shared" si="14"/>
        <v>0</v>
      </c>
    </row>
    <row r="304" spans="1:14" ht="33.75" x14ac:dyDescent="0.25">
      <c r="A304" s="13">
        <v>322</v>
      </c>
      <c r="B304" s="13" t="s">
        <v>275</v>
      </c>
      <c r="C304" s="14" t="s">
        <v>208</v>
      </c>
      <c r="D304" s="15" t="s">
        <v>315</v>
      </c>
      <c r="E304" s="16" t="s">
        <v>158</v>
      </c>
      <c r="F304" s="15" t="s">
        <v>48</v>
      </c>
      <c r="G304" s="23" t="s">
        <v>49</v>
      </c>
      <c r="H304" s="18">
        <v>13</v>
      </c>
      <c r="I304" s="19"/>
      <c r="J304" s="20">
        <v>1</v>
      </c>
      <c r="K304" s="19">
        <f t="shared" si="12"/>
        <v>0</v>
      </c>
      <c r="L304" s="21">
        <v>0.23</v>
      </c>
      <c r="M304" s="22">
        <f t="shared" si="13"/>
        <v>0</v>
      </c>
      <c r="N304" s="19">
        <f t="shared" si="14"/>
        <v>0</v>
      </c>
    </row>
    <row r="305" spans="1:14" ht="22.5" x14ac:dyDescent="0.25">
      <c r="A305" s="13">
        <v>323</v>
      </c>
      <c r="B305" s="13" t="s">
        <v>275</v>
      </c>
      <c r="C305" s="14" t="s">
        <v>208</v>
      </c>
      <c r="D305" s="15" t="s">
        <v>315</v>
      </c>
      <c r="E305" s="16" t="s">
        <v>158</v>
      </c>
      <c r="F305" s="15" t="s">
        <v>72</v>
      </c>
      <c r="G305" s="23" t="s">
        <v>53</v>
      </c>
      <c r="H305" s="18">
        <v>15</v>
      </c>
      <c r="I305" s="19"/>
      <c r="J305" s="20">
        <v>2</v>
      </c>
      <c r="K305" s="19">
        <f t="shared" si="12"/>
        <v>0</v>
      </c>
      <c r="L305" s="21">
        <v>0.23</v>
      </c>
      <c r="M305" s="22">
        <f t="shared" si="13"/>
        <v>0</v>
      </c>
      <c r="N305" s="19">
        <f t="shared" si="14"/>
        <v>0</v>
      </c>
    </row>
    <row r="306" spans="1:14" ht="22.5" x14ac:dyDescent="0.25">
      <c r="A306" s="13">
        <v>324</v>
      </c>
      <c r="B306" s="13" t="s">
        <v>275</v>
      </c>
      <c r="C306" s="14" t="s">
        <v>208</v>
      </c>
      <c r="D306" s="15" t="s">
        <v>315</v>
      </c>
      <c r="E306" s="16" t="s">
        <v>158</v>
      </c>
      <c r="F306" s="15" t="s">
        <v>73</v>
      </c>
      <c r="G306" s="23" t="s">
        <v>74</v>
      </c>
      <c r="H306" s="18">
        <v>5</v>
      </c>
      <c r="I306" s="19"/>
      <c r="J306" s="20">
        <v>1</v>
      </c>
      <c r="K306" s="19">
        <f t="shared" si="12"/>
        <v>0</v>
      </c>
      <c r="L306" s="21">
        <v>0.23</v>
      </c>
      <c r="M306" s="22">
        <f t="shared" si="13"/>
        <v>0</v>
      </c>
      <c r="N306" s="19">
        <f t="shared" si="14"/>
        <v>0</v>
      </c>
    </row>
    <row r="307" spans="1:14" ht="33.75" x14ac:dyDescent="0.25">
      <c r="A307" s="13">
        <v>325</v>
      </c>
      <c r="B307" s="13" t="s">
        <v>275</v>
      </c>
      <c r="C307" s="14" t="s">
        <v>208</v>
      </c>
      <c r="D307" s="15" t="s">
        <v>315</v>
      </c>
      <c r="E307" s="16" t="s">
        <v>158</v>
      </c>
      <c r="F307" s="15"/>
      <c r="G307" s="23" t="s">
        <v>963</v>
      </c>
      <c r="H307" s="18">
        <v>22</v>
      </c>
      <c r="I307" s="19"/>
      <c r="J307" s="20">
        <v>1</v>
      </c>
      <c r="K307" s="19">
        <f t="shared" si="12"/>
        <v>0</v>
      </c>
      <c r="L307" s="21">
        <v>0.23</v>
      </c>
      <c r="M307" s="22">
        <f t="shared" si="13"/>
        <v>0</v>
      </c>
      <c r="N307" s="19">
        <f t="shared" si="14"/>
        <v>0</v>
      </c>
    </row>
    <row r="308" spans="1:14" x14ac:dyDescent="0.25">
      <c r="A308" s="13">
        <v>326</v>
      </c>
      <c r="B308" s="13" t="s">
        <v>275</v>
      </c>
      <c r="C308" s="14" t="s">
        <v>208</v>
      </c>
      <c r="D308" s="15" t="s">
        <v>315</v>
      </c>
      <c r="E308" s="16" t="s">
        <v>158</v>
      </c>
      <c r="F308" s="15" t="s">
        <v>172</v>
      </c>
      <c r="G308" s="23" t="s">
        <v>212</v>
      </c>
      <c r="H308" s="18">
        <v>42</v>
      </c>
      <c r="I308" s="19"/>
      <c r="J308" s="20">
        <v>1</v>
      </c>
      <c r="K308" s="19">
        <f t="shared" si="12"/>
        <v>0</v>
      </c>
      <c r="L308" s="21">
        <v>0.08</v>
      </c>
      <c r="M308" s="22">
        <f t="shared" si="13"/>
        <v>0</v>
      </c>
      <c r="N308" s="19">
        <f t="shared" si="14"/>
        <v>0</v>
      </c>
    </row>
    <row r="309" spans="1:14" x14ac:dyDescent="0.25">
      <c r="A309" s="13">
        <v>327</v>
      </c>
      <c r="B309" s="13" t="s">
        <v>275</v>
      </c>
      <c r="C309" s="14" t="s">
        <v>208</v>
      </c>
      <c r="D309" s="15" t="s">
        <v>315</v>
      </c>
      <c r="E309" s="16" t="s">
        <v>158</v>
      </c>
      <c r="F309" s="15" t="s">
        <v>75</v>
      </c>
      <c r="G309" s="23" t="s">
        <v>76</v>
      </c>
      <c r="H309" s="18">
        <v>20</v>
      </c>
      <c r="I309" s="19"/>
      <c r="J309" s="20">
        <v>1</v>
      </c>
      <c r="K309" s="19">
        <f t="shared" si="12"/>
        <v>0</v>
      </c>
      <c r="L309" s="21">
        <v>0.08</v>
      </c>
      <c r="M309" s="22">
        <f t="shared" si="13"/>
        <v>0</v>
      </c>
      <c r="N309" s="19">
        <f t="shared" si="14"/>
        <v>0</v>
      </c>
    </row>
    <row r="310" spans="1:14" ht="33.75" x14ac:dyDescent="0.25">
      <c r="A310" s="13">
        <v>328</v>
      </c>
      <c r="B310" s="13" t="s">
        <v>275</v>
      </c>
      <c r="C310" s="14" t="s">
        <v>208</v>
      </c>
      <c r="D310" s="15" t="s">
        <v>316</v>
      </c>
      <c r="E310" s="16" t="s">
        <v>158</v>
      </c>
      <c r="F310" s="15" t="s">
        <v>266</v>
      </c>
      <c r="G310" s="23" t="s">
        <v>71</v>
      </c>
      <c r="H310" s="18">
        <v>19</v>
      </c>
      <c r="I310" s="19"/>
      <c r="J310" s="20">
        <v>1</v>
      </c>
      <c r="K310" s="19">
        <f t="shared" si="12"/>
        <v>0</v>
      </c>
      <c r="L310" s="21">
        <v>0.23</v>
      </c>
      <c r="M310" s="22">
        <f t="shared" si="13"/>
        <v>0</v>
      </c>
      <c r="N310" s="19">
        <f t="shared" si="14"/>
        <v>0</v>
      </c>
    </row>
    <row r="311" spans="1:14" ht="22.5" x14ac:dyDescent="0.25">
      <c r="A311" s="13">
        <v>329</v>
      </c>
      <c r="B311" s="13" t="s">
        <v>275</v>
      </c>
      <c r="C311" s="14" t="s">
        <v>208</v>
      </c>
      <c r="D311" s="15" t="s">
        <v>316</v>
      </c>
      <c r="E311" s="16" t="s">
        <v>158</v>
      </c>
      <c r="F311" s="15"/>
      <c r="G311" s="23" t="s">
        <v>47</v>
      </c>
      <c r="H311" s="18">
        <v>12</v>
      </c>
      <c r="I311" s="19"/>
      <c r="J311" s="20">
        <v>1</v>
      </c>
      <c r="K311" s="19">
        <f t="shared" si="12"/>
        <v>0</v>
      </c>
      <c r="L311" s="21">
        <v>0.23</v>
      </c>
      <c r="M311" s="22">
        <f t="shared" si="13"/>
        <v>0</v>
      </c>
      <c r="N311" s="19">
        <f t="shared" si="14"/>
        <v>0</v>
      </c>
    </row>
    <row r="312" spans="1:14" ht="33.75" x14ac:dyDescent="0.25">
      <c r="A312" s="13">
        <v>330</v>
      </c>
      <c r="B312" s="13" t="s">
        <v>275</v>
      </c>
      <c r="C312" s="14" t="s">
        <v>208</v>
      </c>
      <c r="D312" s="15" t="s">
        <v>316</v>
      </c>
      <c r="E312" s="16" t="s">
        <v>158</v>
      </c>
      <c r="F312" s="15" t="s">
        <v>48</v>
      </c>
      <c r="G312" s="23" t="s">
        <v>49</v>
      </c>
      <c r="H312" s="18">
        <v>13</v>
      </c>
      <c r="I312" s="19"/>
      <c r="J312" s="20">
        <v>1</v>
      </c>
      <c r="K312" s="19">
        <f t="shared" si="12"/>
        <v>0</v>
      </c>
      <c r="L312" s="21">
        <v>0.23</v>
      </c>
      <c r="M312" s="22">
        <f t="shared" si="13"/>
        <v>0</v>
      </c>
      <c r="N312" s="19">
        <f t="shared" si="14"/>
        <v>0</v>
      </c>
    </row>
    <row r="313" spans="1:14" ht="22.5" x14ac:dyDescent="0.25">
      <c r="A313" s="13">
        <v>331</v>
      </c>
      <c r="B313" s="13" t="s">
        <v>275</v>
      </c>
      <c r="C313" s="14" t="s">
        <v>208</v>
      </c>
      <c r="D313" s="15" t="s">
        <v>316</v>
      </c>
      <c r="E313" s="16" t="s">
        <v>158</v>
      </c>
      <c r="F313" s="15" t="s">
        <v>72</v>
      </c>
      <c r="G313" s="23" t="s">
        <v>53</v>
      </c>
      <c r="H313" s="18">
        <v>15</v>
      </c>
      <c r="I313" s="19"/>
      <c r="J313" s="20">
        <v>2</v>
      </c>
      <c r="K313" s="19">
        <f t="shared" si="12"/>
        <v>0</v>
      </c>
      <c r="L313" s="21">
        <v>0.23</v>
      </c>
      <c r="M313" s="22">
        <f t="shared" si="13"/>
        <v>0</v>
      </c>
      <c r="N313" s="19">
        <f t="shared" si="14"/>
        <v>0</v>
      </c>
    </row>
    <row r="314" spans="1:14" ht="22.5" x14ac:dyDescent="0.25">
      <c r="A314" s="13">
        <v>332</v>
      </c>
      <c r="B314" s="13" t="s">
        <v>275</v>
      </c>
      <c r="C314" s="14" t="s">
        <v>208</v>
      </c>
      <c r="D314" s="15" t="s">
        <v>316</v>
      </c>
      <c r="E314" s="16" t="s">
        <v>158</v>
      </c>
      <c r="F314" s="15" t="s">
        <v>73</v>
      </c>
      <c r="G314" s="23" t="s">
        <v>74</v>
      </c>
      <c r="H314" s="18">
        <v>5</v>
      </c>
      <c r="I314" s="19"/>
      <c r="J314" s="20">
        <v>1</v>
      </c>
      <c r="K314" s="19">
        <f t="shared" ref="K314:K374" si="15">I314*J314</f>
        <v>0</v>
      </c>
      <c r="L314" s="21">
        <v>0.23</v>
      </c>
      <c r="M314" s="22">
        <f t="shared" ref="M314:M374" si="16">K314*L314</f>
        <v>0</v>
      </c>
      <c r="N314" s="19">
        <f t="shared" ref="N314:N374" si="17">K314+M314</f>
        <v>0</v>
      </c>
    </row>
    <row r="315" spans="1:14" ht="33.75" x14ac:dyDescent="0.25">
      <c r="A315" s="13">
        <v>333</v>
      </c>
      <c r="B315" s="13" t="s">
        <v>275</v>
      </c>
      <c r="C315" s="14" t="s">
        <v>208</v>
      </c>
      <c r="D315" s="15" t="s">
        <v>316</v>
      </c>
      <c r="E315" s="16" t="s">
        <v>158</v>
      </c>
      <c r="F315" s="15"/>
      <c r="G315" s="23" t="s">
        <v>963</v>
      </c>
      <c r="H315" s="18">
        <v>22</v>
      </c>
      <c r="I315" s="19"/>
      <c r="J315" s="20">
        <v>1</v>
      </c>
      <c r="K315" s="19">
        <f t="shared" si="15"/>
        <v>0</v>
      </c>
      <c r="L315" s="21">
        <v>0.23</v>
      </c>
      <c r="M315" s="22">
        <f t="shared" si="16"/>
        <v>0</v>
      </c>
      <c r="N315" s="19">
        <f t="shared" si="17"/>
        <v>0</v>
      </c>
    </row>
    <row r="316" spans="1:14" x14ac:dyDescent="0.25">
      <c r="A316" s="13">
        <v>334</v>
      </c>
      <c r="B316" s="13" t="s">
        <v>275</v>
      </c>
      <c r="C316" s="14" t="s">
        <v>208</v>
      </c>
      <c r="D316" s="15" t="s">
        <v>316</v>
      </c>
      <c r="E316" s="16" t="s">
        <v>158</v>
      </c>
      <c r="F316" s="15" t="s">
        <v>172</v>
      </c>
      <c r="G316" s="23" t="s">
        <v>212</v>
      </c>
      <c r="H316" s="18">
        <v>42</v>
      </c>
      <c r="I316" s="19"/>
      <c r="J316" s="20">
        <v>1</v>
      </c>
      <c r="K316" s="19">
        <f t="shared" si="15"/>
        <v>0</v>
      </c>
      <c r="L316" s="21">
        <v>0.08</v>
      </c>
      <c r="M316" s="22">
        <f t="shared" si="16"/>
        <v>0</v>
      </c>
      <c r="N316" s="19">
        <f t="shared" si="17"/>
        <v>0</v>
      </c>
    </row>
    <row r="317" spans="1:14" x14ac:dyDescent="0.25">
      <c r="A317" s="13">
        <v>335</v>
      </c>
      <c r="B317" s="13" t="s">
        <v>275</v>
      </c>
      <c r="C317" s="14" t="s">
        <v>208</v>
      </c>
      <c r="D317" s="15" t="s">
        <v>316</v>
      </c>
      <c r="E317" s="16" t="s">
        <v>158</v>
      </c>
      <c r="F317" s="15" t="s">
        <v>75</v>
      </c>
      <c r="G317" s="23" t="s">
        <v>76</v>
      </c>
      <c r="H317" s="18">
        <v>20</v>
      </c>
      <c r="I317" s="19"/>
      <c r="J317" s="20">
        <v>1</v>
      </c>
      <c r="K317" s="19">
        <f t="shared" si="15"/>
        <v>0</v>
      </c>
      <c r="L317" s="21">
        <v>0.08</v>
      </c>
      <c r="M317" s="22">
        <f t="shared" si="16"/>
        <v>0</v>
      </c>
      <c r="N317" s="19">
        <f t="shared" si="17"/>
        <v>0</v>
      </c>
    </row>
    <row r="318" spans="1:14" ht="33.75" x14ac:dyDescent="0.25">
      <c r="A318" s="13">
        <v>336</v>
      </c>
      <c r="B318" s="13" t="s">
        <v>275</v>
      </c>
      <c r="C318" s="14" t="s">
        <v>208</v>
      </c>
      <c r="D318" s="15" t="s">
        <v>317</v>
      </c>
      <c r="E318" s="16" t="s">
        <v>318</v>
      </c>
      <c r="F318" s="15" t="s">
        <v>266</v>
      </c>
      <c r="G318" s="23" t="s">
        <v>71</v>
      </c>
      <c r="H318" s="18">
        <v>19</v>
      </c>
      <c r="I318" s="19"/>
      <c r="J318" s="20">
        <v>1</v>
      </c>
      <c r="K318" s="19">
        <f t="shared" si="15"/>
        <v>0</v>
      </c>
      <c r="L318" s="21">
        <v>0.23</v>
      </c>
      <c r="M318" s="22">
        <f t="shared" si="16"/>
        <v>0</v>
      </c>
      <c r="N318" s="19">
        <f t="shared" si="17"/>
        <v>0</v>
      </c>
    </row>
    <row r="319" spans="1:14" ht="22.5" x14ac:dyDescent="0.25">
      <c r="A319" s="13">
        <v>337</v>
      </c>
      <c r="B319" s="13" t="s">
        <v>275</v>
      </c>
      <c r="C319" s="14" t="s">
        <v>208</v>
      </c>
      <c r="D319" s="15" t="s">
        <v>317</v>
      </c>
      <c r="E319" s="16" t="s">
        <v>318</v>
      </c>
      <c r="F319" s="15"/>
      <c r="G319" s="23" t="s">
        <v>47</v>
      </c>
      <c r="H319" s="18">
        <v>12</v>
      </c>
      <c r="I319" s="19"/>
      <c r="J319" s="20">
        <v>1</v>
      </c>
      <c r="K319" s="19">
        <f t="shared" si="15"/>
        <v>0</v>
      </c>
      <c r="L319" s="21">
        <v>0.23</v>
      </c>
      <c r="M319" s="22">
        <f t="shared" si="16"/>
        <v>0</v>
      </c>
      <c r="N319" s="19">
        <f t="shared" si="17"/>
        <v>0</v>
      </c>
    </row>
    <row r="320" spans="1:14" ht="33.75" x14ac:dyDescent="0.25">
      <c r="A320" s="13">
        <v>338</v>
      </c>
      <c r="B320" s="13" t="s">
        <v>275</v>
      </c>
      <c r="C320" s="14" t="s">
        <v>208</v>
      </c>
      <c r="D320" s="15" t="s">
        <v>317</v>
      </c>
      <c r="E320" s="16" t="s">
        <v>318</v>
      </c>
      <c r="F320" s="15" t="s">
        <v>48</v>
      </c>
      <c r="G320" s="23" t="s">
        <v>49</v>
      </c>
      <c r="H320" s="18">
        <v>13</v>
      </c>
      <c r="I320" s="19"/>
      <c r="J320" s="20">
        <v>1</v>
      </c>
      <c r="K320" s="19">
        <f t="shared" si="15"/>
        <v>0</v>
      </c>
      <c r="L320" s="21">
        <v>0.23</v>
      </c>
      <c r="M320" s="22">
        <f t="shared" si="16"/>
        <v>0</v>
      </c>
      <c r="N320" s="19">
        <f t="shared" si="17"/>
        <v>0</v>
      </c>
    </row>
    <row r="321" spans="1:14" ht="22.5" x14ac:dyDescent="0.25">
      <c r="A321" s="13">
        <v>339</v>
      </c>
      <c r="B321" s="13" t="s">
        <v>275</v>
      </c>
      <c r="C321" s="14" t="s">
        <v>208</v>
      </c>
      <c r="D321" s="15" t="s">
        <v>317</v>
      </c>
      <c r="E321" s="16" t="s">
        <v>318</v>
      </c>
      <c r="F321" s="15" t="s">
        <v>72</v>
      </c>
      <c r="G321" s="23" t="s">
        <v>53</v>
      </c>
      <c r="H321" s="18">
        <v>15</v>
      </c>
      <c r="I321" s="19"/>
      <c r="J321" s="20">
        <v>2</v>
      </c>
      <c r="K321" s="19">
        <f t="shared" si="15"/>
        <v>0</v>
      </c>
      <c r="L321" s="21">
        <v>0.23</v>
      </c>
      <c r="M321" s="22">
        <f t="shared" si="16"/>
        <v>0</v>
      </c>
      <c r="N321" s="19">
        <f t="shared" si="17"/>
        <v>0</v>
      </c>
    </row>
    <row r="322" spans="1:14" ht="22.5" x14ac:dyDescent="0.25">
      <c r="A322" s="13">
        <v>340</v>
      </c>
      <c r="B322" s="13" t="s">
        <v>275</v>
      </c>
      <c r="C322" s="14" t="s">
        <v>208</v>
      </c>
      <c r="D322" s="15" t="s">
        <v>317</v>
      </c>
      <c r="E322" s="16" t="s">
        <v>318</v>
      </c>
      <c r="F322" s="15" t="s">
        <v>319</v>
      </c>
      <c r="G322" s="23" t="s">
        <v>100</v>
      </c>
      <c r="H322" s="18">
        <v>27</v>
      </c>
      <c r="I322" s="19"/>
      <c r="J322" s="20">
        <v>2</v>
      </c>
      <c r="K322" s="19">
        <f t="shared" si="15"/>
        <v>0</v>
      </c>
      <c r="L322" s="21">
        <v>0.23</v>
      </c>
      <c r="M322" s="22">
        <f t="shared" si="16"/>
        <v>0</v>
      </c>
      <c r="N322" s="19">
        <f t="shared" si="17"/>
        <v>0</v>
      </c>
    </row>
    <row r="323" spans="1:14" ht="22.5" x14ac:dyDescent="0.25">
      <c r="A323" s="13">
        <v>341</v>
      </c>
      <c r="B323" s="13" t="s">
        <v>275</v>
      </c>
      <c r="C323" s="14" t="s">
        <v>208</v>
      </c>
      <c r="D323" s="15" t="s">
        <v>317</v>
      </c>
      <c r="E323" s="16" t="s">
        <v>318</v>
      </c>
      <c r="F323" s="15"/>
      <c r="G323" s="23" t="s">
        <v>959</v>
      </c>
      <c r="H323" s="18">
        <v>22</v>
      </c>
      <c r="I323" s="19"/>
      <c r="J323" s="20">
        <v>1</v>
      </c>
      <c r="K323" s="19">
        <f t="shared" si="15"/>
        <v>0</v>
      </c>
      <c r="L323" s="21">
        <v>0.23</v>
      </c>
      <c r="M323" s="22">
        <f t="shared" si="16"/>
        <v>0</v>
      </c>
      <c r="N323" s="19">
        <f t="shared" si="17"/>
        <v>0</v>
      </c>
    </row>
    <row r="324" spans="1:14" x14ac:dyDescent="0.25">
      <c r="A324" s="13">
        <v>342</v>
      </c>
      <c r="B324" s="13" t="s">
        <v>275</v>
      </c>
      <c r="C324" s="14" t="s">
        <v>208</v>
      </c>
      <c r="D324" s="15" t="s">
        <v>317</v>
      </c>
      <c r="E324" s="16" t="s">
        <v>318</v>
      </c>
      <c r="F324" s="15" t="s">
        <v>172</v>
      </c>
      <c r="G324" s="23" t="s">
        <v>212</v>
      </c>
      <c r="H324" s="18">
        <v>42</v>
      </c>
      <c r="I324" s="19"/>
      <c r="J324" s="20">
        <v>1</v>
      </c>
      <c r="K324" s="19">
        <f t="shared" si="15"/>
        <v>0</v>
      </c>
      <c r="L324" s="21">
        <v>0.08</v>
      </c>
      <c r="M324" s="22">
        <f t="shared" si="16"/>
        <v>0</v>
      </c>
      <c r="N324" s="19">
        <f t="shared" si="17"/>
        <v>0</v>
      </c>
    </row>
    <row r="325" spans="1:14" x14ac:dyDescent="0.25">
      <c r="A325" s="13">
        <v>343</v>
      </c>
      <c r="B325" s="13" t="s">
        <v>275</v>
      </c>
      <c r="C325" s="14" t="s">
        <v>208</v>
      </c>
      <c r="D325" s="15" t="s">
        <v>317</v>
      </c>
      <c r="E325" s="16" t="s">
        <v>318</v>
      </c>
      <c r="F325" s="15" t="s">
        <v>75</v>
      </c>
      <c r="G325" s="23" t="s">
        <v>76</v>
      </c>
      <c r="H325" s="18">
        <v>20</v>
      </c>
      <c r="I325" s="19"/>
      <c r="J325" s="20">
        <v>1</v>
      </c>
      <c r="K325" s="19">
        <f t="shared" si="15"/>
        <v>0</v>
      </c>
      <c r="L325" s="21">
        <v>0.08</v>
      </c>
      <c r="M325" s="22">
        <f t="shared" si="16"/>
        <v>0</v>
      </c>
      <c r="N325" s="19">
        <f t="shared" si="17"/>
        <v>0</v>
      </c>
    </row>
    <row r="326" spans="1:14" ht="33.75" x14ac:dyDescent="0.25">
      <c r="A326" s="13">
        <v>344</v>
      </c>
      <c r="B326" s="13" t="s">
        <v>275</v>
      </c>
      <c r="C326" s="14" t="s">
        <v>208</v>
      </c>
      <c r="D326" s="15" t="s">
        <v>320</v>
      </c>
      <c r="E326" s="16" t="s">
        <v>318</v>
      </c>
      <c r="F326" s="15" t="s">
        <v>266</v>
      </c>
      <c r="G326" s="23" t="s">
        <v>71</v>
      </c>
      <c r="H326" s="18">
        <v>19</v>
      </c>
      <c r="I326" s="19"/>
      <c r="J326" s="20">
        <v>1</v>
      </c>
      <c r="K326" s="19">
        <f t="shared" si="15"/>
        <v>0</v>
      </c>
      <c r="L326" s="21">
        <v>0.23</v>
      </c>
      <c r="M326" s="22">
        <f t="shared" si="16"/>
        <v>0</v>
      </c>
      <c r="N326" s="19">
        <f t="shared" si="17"/>
        <v>0</v>
      </c>
    </row>
    <row r="327" spans="1:14" ht="22.5" x14ac:dyDescent="0.25">
      <c r="A327" s="13">
        <v>345</v>
      </c>
      <c r="B327" s="13" t="s">
        <v>275</v>
      </c>
      <c r="C327" s="14" t="s">
        <v>208</v>
      </c>
      <c r="D327" s="15" t="s">
        <v>320</v>
      </c>
      <c r="E327" s="16" t="s">
        <v>318</v>
      </c>
      <c r="F327" s="15"/>
      <c r="G327" s="23" t="s">
        <v>47</v>
      </c>
      <c r="H327" s="18">
        <v>12</v>
      </c>
      <c r="I327" s="19"/>
      <c r="J327" s="20">
        <v>1</v>
      </c>
      <c r="K327" s="19">
        <f t="shared" si="15"/>
        <v>0</v>
      </c>
      <c r="L327" s="21">
        <v>0.23</v>
      </c>
      <c r="M327" s="22">
        <f t="shared" si="16"/>
        <v>0</v>
      </c>
      <c r="N327" s="19">
        <f t="shared" si="17"/>
        <v>0</v>
      </c>
    </row>
    <row r="328" spans="1:14" ht="33.75" x14ac:dyDescent="0.25">
      <c r="A328" s="13">
        <v>346</v>
      </c>
      <c r="B328" s="13" t="s">
        <v>275</v>
      </c>
      <c r="C328" s="14" t="s">
        <v>208</v>
      </c>
      <c r="D328" s="15" t="s">
        <v>320</v>
      </c>
      <c r="E328" s="16" t="s">
        <v>318</v>
      </c>
      <c r="F328" s="15" t="s">
        <v>48</v>
      </c>
      <c r="G328" s="23" t="s">
        <v>49</v>
      </c>
      <c r="H328" s="18">
        <v>13</v>
      </c>
      <c r="I328" s="19"/>
      <c r="J328" s="20">
        <v>1</v>
      </c>
      <c r="K328" s="19">
        <f t="shared" si="15"/>
        <v>0</v>
      </c>
      <c r="L328" s="21">
        <v>0.23</v>
      </c>
      <c r="M328" s="22">
        <f t="shared" si="16"/>
        <v>0</v>
      </c>
      <c r="N328" s="19">
        <f t="shared" si="17"/>
        <v>0</v>
      </c>
    </row>
    <row r="329" spans="1:14" ht="22.5" x14ac:dyDescent="0.25">
      <c r="A329" s="13">
        <v>347</v>
      </c>
      <c r="B329" s="13" t="s">
        <v>275</v>
      </c>
      <c r="C329" s="14" t="s">
        <v>208</v>
      </c>
      <c r="D329" s="15" t="s">
        <v>320</v>
      </c>
      <c r="E329" s="16" t="s">
        <v>318</v>
      </c>
      <c r="F329" s="15" t="s">
        <v>72</v>
      </c>
      <c r="G329" s="23" t="s">
        <v>53</v>
      </c>
      <c r="H329" s="18">
        <v>15</v>
      </c>
      <c r="I329" s="19"/>
      <c r="J329" s="20">
        <v>2</v>
      </c>
      <c r="K329" s="19">
        <f t="shared" si="15"/>
        <v>0</v>
      </c>
      <c r="L329" s="21">
        <v>0.23</v>
      </c>
      <c r="M329" s="22">
        <f t="shared" si="16"/>
        <v>0</v>
      </c>
      <c r="N329" s="19">
        <f t="shared" si="17"/>
        <v>0</v>
      </c>
    </row>
    <row r="330" spans="1:14" ht="22.5" x14ac:dyDescent="0.25">
      <c r="A330" s="13">
        <v>348</v>
      </c>
      <c r="B330" s="13" t="s">
        <v>275</v>
      </c>
      <c r="C330" s="14" t="s">
        <v>208</v>
      </c>
      <c r="D330" s="15" t="s">
        <v>320</v>
      </c>
      <c r="E330" s="16" t="s">
        <v>318</v>
      </c>
      <c r="F330" s="15" t="s">
        <v>73</v>
      </c>
      <c r="G330" s="23" t="s">
        <v>100</v>
      </c>
      <c r="H330" s="18">
        <v>27</v>
      </c>
      <c r="I330" s="19"/>
      <c r="J330" s="20">
        <v>2</v>
      </c>
      <c r="K330" s="19">
        <f t="shared" si="15"/>
        <v>0</v>
      </c>
      <c r="L330" s="21">
        <v>0.23</v>
      </c>
      <c r="M330" s="22">
        <f t="shared" si="16"/>
        <v>0</v>
      </c>
      <c r="N330" s="19">
        <f t="shared" si="17"/>
        <v>0</v>
      </c>
    </row>
    <row r="331" spans="1:14" ht="33.75" x14ac:dyDescent="0.25">
      <c r="A331" s="13">
        <v>349</v>
      </c>
      <c r="B331" s="13" t="s">
        <v>275</v>
      </c>
      <c r="C331" s="14" t="s">
        <v>208</v>
      </c>
      <c r="D331" s="15" t="s">
        <v>320</v>
      </c>
      <c r="E331" s="16" t="s">
        <v>318</v>
      </c>
      <c r="F331" s="15"/>
      <c r="G331" s="23" t="s">
        <v>963</v>
      </c>
      <c r="H331" s="18">
        <v>22</v>
      </c>
      <c r="I331" s="19"/>
      <c r="J331" s="20">
        <v>1</v>
      </c>
      <c r="K331" s="19">
        <f t="shared" si="15"/>
        <v>0</v>
      </c>
      <c r="L331" s="21">
        <v>0.23</v>
      </c>
      <c r="M331" s="22">
        <f t="shared" si="16"/>
        <v>0</v>
      </c>
      <c r="N331" s="19">
        <f t="shared" si="17"/>
        <v>0</v>
      </c>
    </row>
    <row r="332" spans="1:14" x14ac:dyDescent="0.25">
      <c r="A332" s="13">
        <v>350</v>
      </c>
      <c r="B332" s="13" t="s">
        <v>275</v>
      </c>
      <c r="C332" s="14" t="s">
        <v>208</v>
      </c>
      <c r="D332" s="15" t="s">
        <v>320</v>
      </c>
      <c r="E332" s="16" t="s">
        <v>318</v>
      </c>
      <c r="F332" s="15" t="s">
        <v>172</v>
      </c>
      <c r="G332" s="23" t="s">
        <v>212</v>
      </c>
      <c r="H332" s="18">
        <v>42</v>
      </c>
      <c r="I332" s="19"/>
      <c r="J332" s="20">
        <v>1</v>
      </c>
      <c r="K332" s="19">
        <f t="shared" si="15"/>
        <v>0</v>
      </c>
      <c r="L332" s="21">
        <v>0.08</v>
      </c>
      <c r="M332" s="22">
        <f t="shared" si="16"/>
        <v>0</v>
      </c>
      <c r="N332" s="19">
        <f t="shared" si="17"/>
        <v>0</v>
      </c>
    </row>
    <row r="333" spans="1:14" x14ac:dyDescent="0.25">
      <c r="A333" s="13">
        <v>351</v>
      </c>
      <c r="B333" s="13" t="s">
        <v>275</v>
      </c>
      <c r="C333" s="14" t="s">
        <v>208</v>
      </c>
      <c r="D333" s="15" t="s">
        <v>320</v>
      </c>
      <c r="E333" s="16" t="s">
        <v>318</v>
      </c>
      <c r="F333" s="15" t="s">
        <v>75</v>
      </c>
      <c r="G333" s="23" t="s">
        <v>76</v>
      </c>
      <c r="H333" s="18">
        <v>20</v>
      </c>
      <c r="I333" s="19"/>
      <c r="J333" s="20">
        <v>1</v>
      </c>
      <c r="K333" s="19">
        <f t="shared" si="15"/>
        <v>0</v>
      </c>
      <c r="L333" s="21">
        <v>0.08</v>
      </c>
      <c r="M333" s="22">
        <f t="shared" si="16"/>
        <v>0</v>
      </c>
      <c r="N333" s="19">
        <f t="shared" si="17"/>
        <v>0</v>
      </c>
    </row>
    <row r="334" spans="1:14" ht="33.75" x14ac:dyDescent="0.25">
      <c r="A334" s="13">
        <v>352</v>
      </c>
      <c r="B334" s="13" t="s">
        <v>275</v>
      </c>
      <c r="C334" s="14" t="s">
        <v>208</v>
      </c>
      <c r="D334" s="15" t="s">
        <v>321</v>
      </c>
      <c r="E334" s="16" t="s">
        <v>322</v>
      </c>
      <c r="F334" s="15" t="s">
        <v>266</v>
      </c>
      <c r="G334" s="23" t="s">
        <v>71</v>
      </c>
      <c r="H334" s="18">
        <v>19</v>
      </c>
      <c r="I334" s="19"/>
      <c r="J334" s="20">
        <v>1</v>
      </c>
      <c r="K334" s="19">
        <f t="shared" si="15"/>
        <v>0</v>
      </c>
      <c r="L334" s="21">
        <v>0.23</v>
      </c>
      <c r="M334" s="22">
        <f t="shared" si="16"/>
        <v>0</v>
      </c>
      <c r="N334" s="19">
        <f t="shared" si="17"/>
        <v>0</v>
      </c>
    </row>
    <row r="335" spans="1:14" ht="22.5" x14ac:dyDescent="0.25">
      <c r="A335" s="13">
        <v>353</v>
      </c>
      <c r="B335" s="13" t="s">
        <v>275</v>
      </c>
      <c r="C335" s="14" t="s">
        <v>208</v>
      </c>
      <c r="D335" s="15" t="s">
        <v>321</v>
      </c>
      <c r="E335" s="16" t="s">
        <v>322</v>
      </c>
      <c r="F335" s="15"/>
      <c r="G335" s="23" t="s">
        <v>47</v>
      </c>
      <c r="H335" s="18">
        <v>12</v>
      </c>
      <c r="I335" s="19"/>
      <c r="J335" s="20">
        <v>1</v>
      </c>
      <c r="K335" s="19">
        <f t="shared" si="15"/>
        <v>0</v>
      </c>
      <c r="L335" s="21">
        <v>0.23</v>
      </c>
      <c r="M335" s="22">
        <f t="shared" si="16"/>
        <v>0</v>
      </c>
      <c r="N335" s="19">
        <f t="shared" si="17"/>
        <v>0</v>
      </c>
    </row>
    <row r="336" spans="1:14" ht="33.75" x14ac:dyDescent="0.25">
      <c r="A336" s="13">
        <v>354</v>
      </c>
      <c r="B336" s="13" t="s">
        <v>275</v>
      </c>
      <c r="C336" s="14" t="s">
        <v>208</v>
      </c>
      <c r="D336" s="15" t="s">
        <v>321</v>
      </c>
      <c r="E336" s="16" t="s">
        <v>322</v>
      </c>
      <c r="F336" s="15" t="s">
        <v>48</v>
      </c>
      <c r="G336" s="23" t="s">
        <v>49</v>
      </c>
      <c r="H336" s="18">
        <v>13</v>
      </c>
      <c r="I336" s="19"/>
      <c r="J336" s="20">
        <v>1</v>
      </c>
      <c r="K336" s="19">
        <f t="shared" si="15"/>
        <v>0</v>
      </c>
      <c r="L336" s="21">
        <v>0.23</v>
      </c>
      <c r="M336" s="22">
        <f t="shared" si="16"/>
        <v>0</v>
      </c>
      <c r="N336" s="19">
        <f t="shared" si="17"/>
        <v>0</v>
      </c>
    </row>
    <row r="337" spans="1:14" ht="22.5" x14ac:dyDescent="0.25">
      <c r="A337" s="13">
        <v>355</v>
      </c>
      <c r="B337" s="13" t="s">
        <v>275</v>
      </c>
      <c r="C337" s="14" t="s">
        <v>208</v>
      </c>
      <c r="D337" s="15" t="s">
        <v>321</v>
      </c>
      <c r="E337" s="16" t="s">
        <v>322</v>
      </c>
      <c r="F337" s="15" t="s">
        <v>72</v>
      </c>
      <c r="G337" s="23" t="s">
        <v>53</v>
      </c>
      <c r="H337" s="18">
        <v>15</v>
      </c>
      <c r="I337" s="19"/>
      <c r="J337" s="20">
        <v>2</v>
      </c>
      <c r="K337" s="19">
        <f t="shared" si="15"/>
        <v>0</v>
      </c>
      <c r="L337" s="21">
        <v>0.23</v>
      </c>
      <c r="M337" s="22">
        <f t="shared" si="16"/>
        <v>0</v>
      </c>
      <c r="N337" s="19">
        <f t="shared" si="17"/>
        <v>0</v>
      </c>
    </row>
    <row r="338" spans="1:14" ht="22.5" x14ac:dyDescent="0.25">
      <c r="A338" s="13">
        <v>356</v>
      </c>
      <c r="B338" s="13" t="s">
        <v>275</v>
      </c>
      <c r="C338" s="14" t="s">
        <v>208</v>
      </c>
      <c r="D338" s="15" t="s">
        <v>321</v>
      </c>
      <c r="E338" s="16" t="s">
        <v>322</v>
      </c>
      <c r="F338" s="15" t="s">
        <v>319</v>
      </c>
      <c r="G338" s="23" t="s">
        <v>74</v>
      </c>
      <c r="H338" s="18">
        <v>5</v>
      </c>
      <c r="I338" s="19"/>
      <c r="J338" s="20">
        <v>2</v>
      </c>
      <c r="K338" s="19">
        <f t="shared" si="15"/>
        <v>0</v>
      </c>
      <c r="L338" s="21">
        <v>0.23</v>
      </c>
      <c r="M338" s="22">
        <f t="shared" si="16"/>
        <v>0</v>
      </c>
      <c r="N338" s="19">
        <f t="shared" si="17"/>
        <v>0</v>
      </c>
    </row>
    <row r="339" spans="1:14" ht="33.75" x14ac:dyDescent="0.25">
      <c r="A339" s="13">
        <v>357</v>
      </c>
      <c r="B339" s="13" t="s">
        <v>275</v>
      </c>
      <c r="C339" s="14" t="s">
        <v>208</v>
      </c>
      <c r="D339" s="15" t="s">
        <v>321</v>
      </c>
      <c r="E339" s="16" t="s">
        <v>322</v>
      </c>
      <c r="F339" s="15"/>
      <c r="G339" s="23" t="s">
        <v>962</v>
      </c>
      <c r="H339" s="18">
        <v>22</v>
      </c>
      <c r="I339" s="19"/>
      <c r="J339" s="20">
        <v>1</v>
      </c>
      <c r="K339" s="19">
        <f t="shared" si="15"/>
        <v>0</v>
      </c>
      <c r="L339" s="21">
        <v>0.23</v>
      </c>
      <c r="M339" s="22">
        <f t="shared" si="16"/>
        <v>0</v>
      </c>
      <c r="N339" s="19">
        <f t="shared" si="17"/>
        <v>0</v>
      </c>
    </row>
    <row r="340" spans="1:14" x14ac:dyDescent="0.25">
      <c r="A340" s="13">
        <v>358</v>
      </c>
      <c r="B340" s="13" t="s">
        <v>275</v>
      </c>
      <c r="C340" s="14" t="s">
        <v>208</v>
      </c>
      <c r="D340" s="15" t="s">
        <v>321</v>
      </c>
      <c r="E340" s="16" t="s">
        <v>322</v>
      </c>
      <c r="F340" s="15" t="s">
        <v>172</v>
      </c>
      <c r="G340" s="23" t="s">
        <v>212</v>
      </c>
      <c r="H340" s="18">
        <v>42</v>
      </c>
      <c r="I340" s="19"/>
      <c r="J340" s="20">
        <v>1</v>
      </c>
      <c r="K340" s="19">
        <f t="shared" si="15"/>
        <v>0</v>
      </c>
      <c r="L340" s="21">
        <v>0.08</v>
      </c>
      <c r="M340" s="22">
        <f t="shared" si="16"/>
        <v>0</v>
      </c>
      <c r="N340" s="19">
        <f t="shared" si="17"/>
        <v>0</v>
      </c>
    </row>
    <row r="341" spans="1:14" x14ac:dyDescent="0.25">
      <c r="A341" s="13">
        <v>359</v>
      </c>
      <c r="B341" s="13" t="s">
        <v>275</v>
      </c>
      <c r="C341" s="14" t="s">
        <v>208</v>
      </c>
      <c r="D341" s="15" t="s">
        <v>321</v>
      </c>
      <c r="E341" s="16" t="s">
        <v>322</v>
      </c>
      <c r="F341" s="15" t="s">
        <v>75</v>
      </c>
      <c r="G341" s="23" t="s">
        <v>76</v>
      </c>
      <c r="H341" s="18">
        <v>20</v>
      </c>
      <c r="I341" s="19"/>
      <c r="J341" s="20">
        <v>1</v>
      </c>
      <c r="K341" s="19">
        <f t="shared" si="15"/>
        <v>0</v>
      </c>
      <c r="L341" s="21">
        <v>0.08</v>
      </c>
      <c r="M341" s="22">
        <f t="shared" si="16"/>
        <v>0</v>
      </c>
      <c r="N341" s="19">
        <f t="shared" si="17"/>
        <v>0</v>
      </c>
    </row>
    <row r="342" spans="1:14" ht="33.75" x14ac:dyDescent="0.25">
      <c r="A342" s="13">
        <v>360</v>
      </c>
      <c r="B342" s="13" t="s">
        <v>275</v>
      </c>
      <c r="C342" s="14" t="s">
        <v>208</v>
      </c>
      <c r="D342" s="15" t="s">
        <v>323</v>
      </c>
      <c r="E342" s="16" t="s">
        <v>158</v>
      </c>
      <c r="F342" s="15" t="s">
        <v>266</v>
      </c>
      <c r="G342" s="23" t="s">
        <v>71</v>
      </c>
      <c r="H342" s="18">
        <v>19</v>
      </c>
      <c r="I342" s="19"/>
      <c r="J342" s="20">
        <v>1</v>
      </c>
      <c r="K342" s="19">
        <f t="shared" si="15"/>
        <v>0</v>
      </c>
      <c r="L342" s="21">
        <v>0.23</v>
      </c>
      <c r="M342" s="22">
        <f t="shared" si="16"/>
        <v>0</v>
      </c>
      <c r="N342" s="19">
        <f t="shared" si="17"/>
        <v>0</v>
      </c>
    </row>
    <row r="343" spans="1:14" ht="22.5" x14ac:dyDescent="0.25">
      <c r="A343" s="13">
        <v>361</v>
      </c>
      <c r="B343" s="13" t="s">
        <v>275</v>
      </c>
      <c r="C343" s="14" t="s">
        <v>208</v>
      </c>
      <c r="D343" s="15" t="s">
        <v>323</v>
      </c>
      <c r="E343" s="16" t="s">
        <v>158</v>
      </c>
      <c r="F343" s="15"/>
      <c r="G343" s="23" t="s">
        <v>47</v>
      </c>
      <c r="H343" s="18">
        <v>12</v>
      </c>
      <c r="I343" s="19"/>
      <c r="J343" s="20">
        <v>1</v>
      </c>
      <c r="K343" s="19">
        <f t="shared" si="15"/>
        <v>0</v>
      </c>
      <c r="L343" s="21">
        <v>0.23</v>
      </c>
      <c r="M343" s="22">
        <f t="shared" si="16"/>
        <v>0</v>
      </c>
      <c r="N343" s="19">
        <f t="shared" si="17"/>
        <v>0</v>
      </c>
    </row>
    <row r="344" spans="1:14" ht="33.75" x14ac:dyDescent="0.25">
      <c r="A344" s="13">
        <v>362</v>
      </c>
      <c r="B344" s="13" t="s">
        <v>275</v>
      </c>
      <c r="C344" s="14" t="s">
        <v>208</v>
      </c>
      <c r="D344" s="15" t="s">
        <v>323</v>
      </c>
      <c r="E344" s="16" t="s">
        <v>158</v>
      </c>
      <c r="F344" s="15" t="s">
        <v>48</v>
      </c>
      <c r="G344" s="23" t="s">
        <v>49</v>
      </c>
      <c r="H344" s="18">
        <v>13</v>
      </c>
      <c r="I344" s="19"/>
      <c r="J344" s="20">
        <v>1</v>
      </c>
      <c r="K344" s="19">
        <f t="shared" si="15"/>
        <v>0</v>
      </c>
      <c r="L344" s="21">
        <v>0.23</v>
      </c>
      <c r="M344" s="22">
        <f t="shared" si="16"/>
        <v>0</v>
      </c>
      <c r="N344" s="19">
        <f t="shared" si="17"/>
        <v>0</v>
      </c>
    </row>
    <row r="345" spans="1:14" ht="22.5" x14ac:dyDescent="0.25">
      <c r="A345" s="13">
        <v>363</v>
      </c>
      <c r="B345" s="13" t="s">
        <v>275</v>
      </c>
      <c r="C345" s="14" t="s">
        <v>208</v>
      </c>
      <c r="D345" s="15" t="s">
        <v>323</v>
      </c>
      <c r="E345" s="16" t="s">
        <v>158</v>
      </c>
      <c r="F345" s="15" t="s">
        <v>72</v>
      </c>
      <c r="G345" s="23" t="s">
        <v>53</v>
      </c>
      <c r="H345" s="18">
        <v>15</v>
      </c>
      <c r="I345" s="19"/>
      <c r="J345" s="20">
        <v>2</v>
      </c>
      <c r="K345" s="19">
        <f t="shared" si="15"/>
        <v>0</v>
      </c>
      <c r="L345" s="21">
        <v>0.23</v>
      </c>
      <c r="M345" s="22">
        <f t="shared" si="16"/>
        <v>0</v>
      </c>
      <c r="N345" s="19">
        <f t="shared" si="17"/>
        <v>0</v>
      </c>
    </row>
    <row r="346" spans="1:14" ht="22.5" x14ac:dyDescent="0.25">
      <c r="A346" s="13">
        <v>364</v>
      </c>
      <c r="B346" s="13" t="s">
        <v>275</v>
      </c>
      <c r="C346" s="14" t="s">
        <v>208</v>
      </c>
      <c r="D346" s="15" t="s">
        <v>323</v>
      </c>
      <c r="E346" s="16" t="s">
        <v>158</v>
      </c>
      <c r="F346" s="15" t="s">
        <v>73</v>
      </c>
      <c r="G346" s="23" t="s">
        <v>74</v>
      </c>
      <c r="H346" s="18">
        <v>5</v>
      </c>
      <c r="I346" s="19"/>
      <c r="J346" s="20">
        <v>1</v>
      </c>
      <c r="K346" s="19">
        <f t="shared" si="15"/>
        <v>0</v>
      </c>
      <c r="L346" s="21">
        <v>0.23</v>
      </c>
      <c r="M346" s="22">
        <f t="shared" si="16"/>
        <v>0</v>
      </c>
      <c r="N346" s="19">
        <f t="shared" si="17"/>
        <v>0</v>
      </c>
    </row>
    <row r="347" spans="1:14" ht="33.75" x14ac:dyDescent="0.25">
      <c r="A347" s="13">
        <v>365</v>
      </c>
      <c r="B347" s="13" t="s">
        <v>275</v>
      </c>
      <c r="C347" s="14" t="s">
        <v>208</v>
      </c>
      <c r="D347" s="15" t="s">
        <v>323</v>
      </c>
      <c r="E347" s="16" t="s">
        <v>158</v>
      </c>
      <c r="F347" s="15"/>
      <c r="G347" s="23" t="s">
        <v>962</v>
      </c>
      <c r="H347" s="18">
        <v>22</v>
      </c>
      <c r="I347" s="19"/>
      <c r="J347" s="20">
        <v>1</v>
      </c>
      <c r="K347" s="19">
        <f t="shared" si="15"/>
        <v>0</v>
      </c>
      <c r="L347" s="21">
        <v>0.23</v>
      </c>
      <c r="M347" s="22">
        <f t="shared" si="16"/>
        <v>0</v>
      </c>
      <c r="N347" s="19">
        <f t="shared" si="17"/>
        <v>0</v>
      </c>
    </row>
    <row r="348" spans="1:14" x14ac:dyDescent="0.25">
      <c r="A348" s="13">
        <v>366</v>
      </c>
      <c r="B348" s="13" t="s">
        <v>275</v>
      </c>
      <c r="C348" s="14" t="s">
        <v>208</v>
      </c>
      <c r="D348" s="15" t="s">
        <v>323</v>
      </c>
      <c r="E348" s="16" t="s">
        <v>158</v>
      </c>
      <c r="F348" s="15" t="s">
        <v>172</v>
      </c>
      <c r="G348" s="23" t="s">
        <v>212</v>
      </c>
      <c r="H348" s="18">
        <v>42</v>
      </c>
      <c r="I348" s="19"/>
      <c r="J348" s="20">
        <v>1</v>
      </c>
      <c r="K348" s="19">
        <f t="shared" si="15"/>
        <v>0</v>
      </c>
      <c r="L348" s="21">
        <v>0.08</v>
      </c>
      <c r="M348" s="22">
        <f t="shared" si="16"/>
        <v>0</v>
      </c>
      <c r="N348" s="19">
        <f t="shared" si="17"/>
        <v>0</v>
      </c>
    </row>
    <row r="349" spans="1:14" x14ac:dyDescent="0.25">
      <c r="A349" s="13">
        <v>367</v>
      </c>
      <c r="B349" s="13" t="s">
        <v>275</v>
      </c>
      <c r="C349" s="14" t="s">
        <v>208</v>
      </c>
      <c r="D349" s="15" t="s">
        <v>323</v>
      </c>
      <c r="E349" s="16" t="s">
        <v>158</v>
      </c>
      <c r="F349" s="15" t="s">
        <v>75</v>
      </c>
      <c r="G349" s="23" t="s">
        <v>76</v>
      </c>
      <c r="H349" s="18">
        <v>20</v>
      </c>
      <c r="I349" s="19"/>
      <c r="J349" s="20">
        <v>1</v>
      </c>
      <c r="K349" s="19">
        <f t="shared" si="15"/>
        <v>0</v>
      </c>
      <c r="L349" s="21">
        <v>0.08</v>
      </c>
      <c r="M349" s="22">
        <f t="shared" si="16"/>
        <v>0</v>
      </c>
      <c r="N349" s="19">
        <f t="shared" si="17"/>
        <v>0</v>
      </c>
    </row>
    <row r="350" spans="1:14" x14ac:dyDescent="0.25">
      <c r="A350" s="13">
        <v>368</v>
      </c>
      <c r="B350" s="13" t="s">
        <v>275</v>
      </c>
      <c r="C350" s="14" t="s">
        <v>208</v>
      </c>
      <c r="D350" s="15" t="s">
        <v>324</v>
      </c>
      <c r="E350" s="16" t="s">
        <v>325</v>
      </c>
      <c r="F350" s="15" t="s">
        <v>326</v>
      </c>
      <c r="G350" s="23" t="s">
        <v>42</v>
      </c>
      <c r="H350" s="18">
        <v>10</v>
      </c>
      <c r="I350" s="19"/>
      <c r="J350" s="20">
        <v>1</v>
      </c>
      <c r="K350" s="19">
        <f t="shared" si="15"/>
        <v>0</v>
      </c>
      <c r="L350" s="21">
        <v>0.23</v>
      </c>
      <c r="M350" s="22">
        <f t="shared" si="16"/>
        <v>0</v>
      </c>
      <c r="N350" s="19">
        <f t="shared" si="17"/>
        <v>0</v>
      </c>
    </row>
    <row r="351" spans="1:14" x14ac:dyDescent="0.25">
      <c r="A351" s="13">
        <v>369</v>
      </c>
      <c r="B351" s="13" t="s">
        <v>275</v>
      </c>
      <c r="C351" s="14" t="s">
        <v>208</v>
      </c>
      <c r="D351" s="15" t="s">
        <v>324</v>
      </c>
      <c r="E351" s="16" t="s">
        <v>325</v>
      </c>
      <c r="F351" s="15" t="s">
        <v>326</v>
      </c>
      <c r="G351" s="23" t="s">
        <v>41</v>
      </c>
      <c r="H351" s="18">
        <v>9</v>
      </c>
      <c r="I351" s="19"/>
      <c r="J351" s="20">
        <v>1</v>
      </c>
      <c r="K351" s="19">
        <f t="shared" si="15"/>
        <v>0</v>
      </c>
      <c r="L351" s="21">
        <v>0.23</v>
      </c>
      <c r="M351" s="22">
        <f t="shared" si="16"/>
        <v>0</v>
      </c>
      <c r="N351" s="19">
        <f t="shared" si="17"/>
        <v>0</v>
      </c>
    </row>
    <row r="352" spans="1:14" ht="33.75" x14ac:dyDescent="0.25">
      <c r="A352" s="13">
        <v>370</v>
      </c>
      <c r="B352" s="13" t="s">
        <v>275</v>
      </c>
      <c r="C352" s="14" t="s">
        <v>208</v>
      </c>
      <c r="D352" s="15" t="s">
        <v>327</v>
      </c>
      <c r="E352" s="16" t="s">
        <v>328</v>
      </c>
      <c r="F352" s="15"/>
      <c r="G352" s="23" t="s">
        <v>71</v>
      </c>
      <c r="H352" s="18">
        <v>19</v>
      </c>
      <c r="I352" s="19"/>
      <c r="J352" s="20">
        <v>1</v>
      </c>
      <c r="K352" s="19">
        <f t="shared" si="15"/>
        <v>0</v>
      </c>
      <c r="L352" s="21">
        <v>0.23</v>
      </c>
      <c r="M352" s="22">
        <f t="shared" si="16"/>
        <v>0</v>
      </c>
      <c r="N352" s="19">
        <f t="shared" si="17"/>
        <v>0</v>
      </c>
    </row>
    <row r="353" spans="1:14" ht="22.5" x14ac:dyDescent="0.25">
      <c r="A353" s="13">
        <v>371</v>
      </c>
      <c r="B353" s="13" t="s">
        <v>275</v>
      </c>
      <c r="C353" s="14" t="s">
        <v>208</v>
      </c>
      <c r="D353" s="15" t="s">
        <v>327</v>
      </c>
      <c r="E353" s="16" t="s">
        <v>328</v>
      </c>
      <c r="F353" s="15"/>
      <c r="G353" s="23" t="s">
        <v>47</v>
      </c>
      <c r="H353" s="18">
        <v>12</v>
      </c>
      <c r="I353" s="19"/>
      <c r="J353" s="20">
        <v>1</v>
      </c>
      <c r="K353" s="19">
        <f t="shared" si="15"/>
        <v>0</v>
      </c>
      <c r="L353" s="21">
        <v>0.23</v>
      </c>
      <c r="M353" s="22">
        <f t="shared" si="16"/>
        <v>0</v>
      </c>
      <c r="N353" s="19">
        <f t="shared" si="17"/>
        <v>0</v>
      </c>
    </row>
    <row r="354" spans="1:14" ht="33.75" x14ac:dyDescent="0.25">
      <c r="A354" s="13">
        <v>372</v>
      </c>
      <c r="B354" s="13" t="s">
        <v>275</v>
      </c>
      <c r="C354" s="14" t="s">
        <v>208</v>
      </c>
      <c r="D354" s="15" t="s">
        <v>327</v>
      </c>
      <c r="E354" s="16" t="s">
        <v>328</v>
      </c>
      <c r="F354" s="15"/>
      <c r="G354" s="23" t="s">
        <v>49</v>
      </c>
      <c r="H354" s="18">
        <v>13</v>
      </c>
      <c r="I354" s="19"/>
      <c r="J354" s="20">
        <v>1</v>
      </c>
      <c r="K354" s="19">
        <f t="shared" si="15"/>
        <v>0</v>
      </c>
      <c r="L354" s="21">
        <v>0.23</v>
      </c>
      <c r="M354" s="22">
        <f t="shared" si="16"/>
        <v>0</v>
      </c>
      <c r="N354" s="19">
        <f t="shared" si="17"/>
        <v>0</v>
      </c>
    </row>
    <row r="355" spans="1:14" ht="22.5" x14ac:dyDescent="0.25">
      <c r="A355" s="13">
        <v>373</v>
      </c>
      <c r="B355" s="13" t="s">
        <v>275</v>
      </c>
      <c r="C355" s="14" t="s">
        <v>208</v>
      </c>
      <c r="D355" s="15" t="s">
        <v>327</v>
      </c>
      <c r="E355" s="16" t="s">
        <v>328</v>
      </c>
      <c r="F355" s="15" t="s">
        <v>72</v>
      </c>
      <c r="G355" s="23" t="s">
        <v>53</v>
      </c>
      <c r="H355" s="18">
        <v>15</v>
      </c>
      <c r="I355" s="19"/>
      <c r="J355" s="20">
        <v>2</v>
      </c>
      <c r="K355" s="19">
        <f t="shared" si="15"/>
        <v>0</v>
      </c>
      <c r="L355" s="21">
        <v>0.23</v>
      </c>
      <c r="M355" s="22">
        <f t="shared" si="16"/>
        <v>0</v>
      </c>
      <c r="N355" s="19">
        <f t="shared" si="17"/>
        <v>0</v>
      </c>
    </row>
    <row r="356" spans="1:14" ht="22.5" x14ac:dyDescent="0.25">
      <c r="A356" s="13">
        <v>375</v>
      </c>
      <c r="B356" s="13" t="s">
        <v>275</v>
      </c>
      <c r="C356" s="14" t="s">
        <v>208</v>
      </c>
      <c r="D356" s="15" t="s">
        <v>327</v>
      </c>
      <c r="E356" s="16" t="s">
        <v>328</v>
      </c>
      <c r="F356" s="15" t="s">
        <v>75</v>
      </c>
      <c r="G356" s="23" t="s">
        <v>76</v>
      </c>
      <c r="H356" s="18">
        <v>20</v>
      </c>
      <c r="I356" s="19"/>
      <c r="J356" s="20">
        <v>1</v>
      </c>
      <c r="K356" s="19">
        <f t="shared" si="15"/>
        <v>0</v>
      </c>
      <c r="L356" s="21">
        <v>0.08</v>
      </c>
      <c r="M356" s="22">
        <f t="shared" si="16"/>
        <v>0</v>
      </c>
      <c r="N356" s="19">
        <f t="shared" si="17"/>
        <v>0</v>
      </c>
    </row>
    <row r="357" spans="1:14" ht="22.5" x14ac:dyDescent="0.25">
      <c r="A357" s="13">
        <v>376</v>
      </c>
      <c r="B357" s="13" t="s">
        <v>275</v>
      </c>
      <c r="C357" s="14" t="s">
        <v>208</v>
      </c>
      <c r="D357" s="15" t="s">
        <v>327</v>
      </c>
      <c r="E357" s="16" t="s">
        <v>328</v>
      </c>
      <c r="F357" s="15" t="s">
        <v>156</v>
      </c>
      <c r="G357" s="23" t="s">
        <v>77</v>
      </c>
      <c r="H357" s="18">
        <v>21</v>
      </c>
      <c r="I357" s="19"/>
      <c r="J357" s="20">
        <v>1</v>
      </c>
      <c r="K357" s="19">
        <f t="shared" si="15"/>
        <v>0</v>
      </c>
      <c r="L357" s="21">
        <v>0.08</v>
      </c>
      <c r="M357" s="22">
        <f t="shared" si="16"/>
        <v>0</v>
      </c>
      <c r="N357" s="19">
        <f t="shared" si="17"/>
        <v>0</v>
      </c>
    </row>
    <row r="358" spans="1:14" ht="33.75" x14ac:dyDescent="0.25">
      <c r="A358" s="13">
        <v>377</v>
      </c>
      <c r="B358" s="13" t="s">
        <v>275</v>
      </c>
      <c r="C358" s="14" t="s">
        <v>208</v>
      </c>
      <c r="D358" s="15" t="s">
        <v>329</v>
      </c>
      <c r="E358" s="16" t="s">
        <v>328</v>
      </c>
      <c r="F358" s="15" t="s">
        <v>266</v>
      </c>
      <c r="G358" s="23" t="s">
        <v>71</v>
      </c>
      <c r="H358" s="18">
        <v>19</v>
      </c>
      <c r="I358" s="19"/>
      <c r="J358" s="20">
        <v>1</v>
      </c>
      <c r="K358" s="19">
        <f t="shared" si="15"/>
        <v>0</v>
      </c>
      <c r="L358" s="21">
        <v>0.23</v>
      </c>
      <c r="M358" s="22">
        <f t="shared" si="16"/>
        <v>0</v>
      </c>
      <c r="N358" s="19">
        <f t="shared" si="17"/>
        <v>0</v>
      </c>
    </row>
    <row r="359" spans="1:14" ht="22.5" x14ac:dyDescent="0.25">
      <c r="A359" s="13">
        <v>378</v>
      </c>
      <c r="B359" s="13" t="s">
        <v>275</v>
      </c>
      <c r="C359" s="14" t="s">
        <v>208</v>
      </c>
      <c r="D359" s="15" t="s">
        <v>329</v>
      </c>
      <c r="E359" s="16" t="s">
        <v>328</v>
      </c>
      <c r="F359" s="15"/>
      <c r="G359" s="23" t="s">
        <v>47</v>
      </c>
      <c r="H359" s="18">
        <v>12</v>
      </c>
      <c r="I359" s="19"/>
      <c r="J359" s="20">
        <v>1</v>
      </c>
      <c r="K359" s="19">
        <f t="shared" si="15"/>
        <v>0</v>
      </c>
      <c r="L359" s="21">
        <v>0.23</v>
      </c>
      <c r="M359" s="22">
        <f t="shared" si="16"/>
        <v>0</v>
      </c>
      <c r="N359" s="19">
        <f t="shared" si="17"/>
        <v>0</v>
      </c>
    </row>
    <row r="360" spans="1:14" ht="33.75" x14ac:dyDescent="0.25">
      <c r="A360" s="13">
        <v>379</v>
      </c>
      <c r="B360" s="13" t="s">
        <v>275</v>
      </c>
      <c r="C360" s="14" t="s">
        <v>208</v>
      </c>
      <c r="D360" s="15" t="s">
        <v>329</v>
      </c>
      <c r="E360" s="16" t="s">
        <v>328</v>
      </c>
      <c r="F360" s="15" t="s">
        <v>48</v>
      </c>
      <c r="G360" s="23" t="s">
        <v>49</v>
      </c>
      <c r="H360" s="18">
        <v>13</v>
      </c>
      <c r="I360" s="19"/>
      <c r="J360" s="20">
        <v>1</v>
      </c>
      <c r="K360" s="19">
        <f t="shared" si="15"/>
        <v>0</v>
      </c>
      <c r="L360" s="21">
        <v>0.23</v>
      </c>
      <c r="M360" s="22">
        <f t="shared" si="16"/>
        <v>0</v>
      </c>
      <c r="N360" s="19">
        <f t="shared" si="17"/>
        <v>0</v>
      </c>
    </row>
    <row r="361" spans="1:14" ht="22.5" x14ac:dyDescent="0.25">
      <c r="A361" s="13">
        <v>380</v>
      </c>
      <c r="B361" s="13" t="s">
        <v>275</v>
      </c>
      <c r="C361" s="14" t="s">
        <v>208</v>
      </c>
      <c r="D361" s="15" t="s">
        <v>329</v>
      </c>
      <c r="E361" s="16" t="s">
        <v>328</v>
      </c>
      <c r="F361" s="15" t="s">
        <v>72</v>
      </c>
      <c r="G361" s="23" t="s">
        <v>53</v>
      </c>
      <c r="H361" s="18">
        <v>15</v>
      </c>
      <c r="I361" s="19"/>
      <c r="J361" s="20">
        <v>2</v>
      </c>
      <c r="K361" s="19">
        <f t="shared" si="15"/>
        <v>0</v>
      </c>
      <c r="L361" s="21">
        <v>0.23</v>
      </c>
      <c r="M361" s="22">
        <f t="shared" si="16"/>
        <v>0</v>
      </c>
      <c r="N361" s="19">
        <f t="shared" si="17"/>
        <v>0</v>
      </c>
    </row>
    <row r="362" spans="1:14" ht="22.5" x14ac:dyDescent="0.25">
      <c r="A362" s="13">
        <v>382</v>
      </c>
      <c r="B362" s="13" t="s">
        <v>275</v>
      </c>
      <c r="C362" s="14" t="s">
        <v>208</v>
      </c>
      <c r="D362" s="15" t="s">
        <v>329</v>
      </c>
      <c r="E362" s="16" t="s">
        <v>328</v>
      </c>
      <c r="F362" s="15" t="s">
        <v>75</v>
      </c>
      <c r="G362" s="23" t="s">
        <v>76</v>
      </c>
      <c r="H362" s="18">
        <v>20</v>
      </c>
      <c r="I362" s="19"/>
      <c r="J362" s="20">
        <v>1</v>
      </c>
      <c r="K362" s="19">
        <f t="shared" si="15"/>
        <v>0</v>
      </c>
      <c r="L362" s="21">
        <v>0.08</v>
      </c>
      <c r="M362" s="22">
        <f t="shared" si="16"/>
        <v>0</v>
      </c>
      <c r="N362" s="19">
        <f t="shared" si="17"/>
        <v>0</v>
      </c>
    </row>
    <row r="363" spans="1:14" ht="22.5" x14ac:dyDescent="0.25">
      <c r="A363" s="13">
        <v>383</v>
      </c>
      <c r="B363" s="13" t="s">
        <v>275</v>
      </c>
      <c r="C363" s="14" t="s">
        <v>208</v>
      </c>
      <c r="D363" s="15" t="s">
        <v>329</v>
      </c>
      <c r="E363" s="16" t="s">
        <v>328</v>
      </c>
      <c r="F363" s="15" t="s">
        <v>156</v>
      </c>
      <c r="G363" s="23" t="s">
        <v>77</v>
      </c>
      <c r="H363" s="18">
        <v>21</v>
      </c>
      <c r="I363" s="19"/>
      <c r="J363" s="20">
        <v>1</v>
      </c>
      <c r="K363" s="19">
        <f t="shared" si="15"/>
        <v>0</v>
      </c>
      <c r="L363" s="21">
        <v>0.08</v>
      </c>
      <c r="M363" s="22">
        <f t="shared" si="16"/>
        <v>0</v>
      </c>
      <c r="N363" s="19">
        <f t="shared" si="17"/>
        <v>0</v>
      </c>
    </row>
    <row r="364" spans="1:14" x14ac:dyDescent="0.25">
      <c r="A364" s="13">
        <v>384</v>
      </c>
      <c r="B364" s="13" t="s">
        <v>275</v>
      </c>
      <c r="C364" s="14" t="s">
        <v>208</v>
      </c>
      <c r="D364" s="15" t="s">
        <v>330</v>
      </c>
      <c r="E364" s="16" t="s">
        <v>331</v>
      </c>
      <c r="F364" s="15" t="s">
        <v>332</v>
      </c>
      <c r="G364" s="23" t="s">
        <v>333</v>
      </c>
      <c r="H364" s="18">
        <v>44</v>
      </c>
      <c r="I364" s="19"/>
      <c r="J364" s="20">
        <v>3</v>
      </c>
      <c r="K364" s="19">
        <f t="shared" si="15"/>
        <v>0</v>
      </c>
      <c r="L364" s="21">
        <v>0.23</v>
      </c>
      <c r="M364" s="22">
        <f t="shared" si="16"/>
        <v>0</v>
      </c>
      <c r="N364" s="19">
        <f t="shared" si="17"/>
        <v>0</v>
      </c>
    </row>
    <row r="365" spans="1:14" ht="33.75" x14ac:dyDescent="0.25">
      <c r="A365" s="13">
        <v>385</v>
      </c>
      <c r="B365" s="13" t="s">
        <v>275</v>
      </c>
      <c r="C365" s="14" t="s">
        <v>208</v>
      </c>
      <c r="D365" s="15" t="s">
        <v>330</v>
      </c>
      <c r="E365" s="16" t="s">
        <v>331</v>
      </c>
      <c r="F365" s="15" t="s">
        <v>334</v>
      </c>
      <c r="G365" s="23" t="s">
        <v>335</v>
      </c>
      <c r="H365" s="18" t="s">
        <v>58</v>
      </c>
      <c r="I365" s="19"/>
      <c r="J365" s="20">
        <v>2</v>
      </c>
      <c r="K365" s="19">
        <f t="shared" si="15"/>
        <v>0</v>
      </c>
      <c r="L365" s="21">
        <v>0.23</v>
      </c>
      <c r="M365" s="22">
        <f t="shared" si="16"/>
        <v>0</v>
      </c>
      <c r="N365" s="19">
        <f t="shared" si="17"/>
        <v>0</v>
      </c>
    </row>
    <row r="366" spans="1:14" ht="16.5" x14ac:dyDescent="0.25">
      <c r="A366" s="13">
        <v>386</v>
      </c>
      <c r="B366" s="13" t="s">
        <v>275</v>
      </c>
      <c r="C366" s="14" t="s">
        <v>208</v>
      </c>
      <c r="D366" s="15" t="s">
        <v>330</v>
      </c>
      <c r="E366" s="16" t="s">
        <v>331</v>
      </c>
      <c r="F366" s="15" t="s">
        <v>336</v>
      </c>
      <c r="G366" s="23" t="s">
        <v>337</v>
      </c>
      <c r="H366" s="25" t="s">
        <v>58</v>
      </c>
      <c r="I366" s="19"/>
      <c r="J366" s="20">
        <v>6</v>
      </c>
      <c r="K366" s="19">
        <f t="shared" si="15"/>
        <v>0</v>
      </c>
      <c r="L366" s="21">
        <v>0.23</v>
      </c>
      <c r="M366" s="22">
        <f t="shared" si="16"/>
        <v>0</v>
      </c>
      <c r="N366" s="19">
        <f t="shared" si="17"/>
        <v>0</v>
      </c>
    </row>
    <row r="367" spans="1:14" ht="16.5" x14ac:dyDescent="0.25">
      <c r="A367" s="13">
        <v>387</v>
      </c>
      <c r="B367" s="13" t="s">
        <v>275</v>
      </c>
      <c r="C367" s="14" t="s">
        <v>208</v>
      </c>
      <c r="D367" s="15" t="s">
        <v>330</v>
      </c>
      <c r="E367" s="16" t="s">
        <v>331</v>
      </c>
      <c r="F367" s="15"/>
      <c r="G367" s="23" t="s">
        <v>338</v>
      </c>
      <c r="H367" s="25" t="s">
        <v>58</v>
      </c>
      <c r="I367" s="19"/>
      <c r="J367" s="20">
        <v>1</v>
      </c>
      <c r="K367" s="19">
        <f t="shared" si="15"/>
        <v>0</v>
      </c>
      <c r="L367" s="21">
        <v>0.23</v>
      </c>
      <c r="M367" s="22">
        <f t="shared" si="16"/>
        <v>0</v>
      </c>
      <c r="N367" s="19">
        <f t="shared" si="17"/>
        <v>0</v>
      </c>
    </row>
    <row r="368" spans="1:14" ht="22.5" x14ac:dyDescent="0.25">
      <c r="A368" s="13">
        <v>388</v>
      </c>
      <c r="B368" s="13" t="s">
        <v>275</v>
      </c>
      <c r="C368" s="14" t="s">
        <v>208</v>
      </c>
      <c r="D368" s="15" t="s">
        <v>330</v>
      </c>
      <c r="E368" s="16" t="s">
        <v>331</v>
      </c>
      <c r="F368" s="15"/>
      <c r="G368" s="23" t="s">
        <v>959</v>
      </c>
      <c r="H368" s="18">
        <v>22</v>
      </c>
      <c r="I368" s="19"/>
      <c r="J368" s="20">
        <v>1</v>
      </c>
      <c r="K368" s="19">
        <f t="shared" si="15"/>
        <v>0</v>
      </c>
      <c r="L368" s="21">
        <v>0.23</v>
      </c>
      <c r="M368" s="22">
        <f t="shared" si="16"/>
        <v>0</v>
      </c>
      <c r="N368" s="19">
        <f t="shared" si="17"/>
        <v>0</v>
      </c>
    </row>
    <row r="369" spans="1:14" ht="22.5" x14ac:dyDescent="0.25">
      <c r="A369" s="13">
        <v>389</v>
      </c>
      <c r="B369" s="13" t="s">
        <v>275</v>
      </c>
      <c r="C369" s="14" t="s">
        <v>208</v>
      </c>
      <c r="D369" s="15" t="s">
        <v>339</v>
      </c>
      <c r="E369" s="16" t="s">
        <v>85</v>
      </c>
      <c r="F369" s="15" t="s">
        <v>72</v>
      </c>
      <c r="G369" s="23" t="s">
        <v>53</v>
      </c>
      <c r="H369" s="18">
        <v>15</v>
      </c>
      <c r="I369" s="19"/>
      <c r="J369" s="20">
        <v>2</v>
      </c>
      <c r="K369" s="19">
        <f t="shared" si="15"/>
        <v>0</v>
      </c>
      <c r="L369" s="21">
        <v>0.23</v>
      </c>
      <c r="M369" s="22">
        <f t="shared" si="16"/>
        <v>0</v>
      </c>
      <c r="N369" s="19">
        <f t="shared" si="17"/>
        <v>0</v>
      </c>
    </row>
    <row r="370" spans="1:14" ht="22.5" x14ac:dyDescent="0.25">
      <c r="A370" s="13">
        <v>390</v>
      </c>
      <c r="B370" s="13" t="s">
        <v>275</v>
      </c>
      <c r="C370" s="14" t="s">
        <v>208</v>
      </c>
      <c r="D370" s="15" t="s">
        <v>339</v>
      </c>
      <c r="E370" s="16" t="s">
        <v>85</v>
      </c>
      <c r="F370" s="15" t="s">
        <v>340</v>
      </c>
      <c r="G370" s="23" t="s">
        <v>341</v>
      </c>
      <c r="H370" s="18">
        <v>51</v>
      </c>
      <c r="I370" s="19"/>
      <c r="J370" s="20">
        <v>3</v>
      </c>
      <c r="K370" s="19">
        <f t="shared" si="15"/>
        <v>0</v>
      </c>
      <c r="L370" s="21">
        <v>0.23</v>
      </c>
      <c r="M370" s="22">
        <f t="shared" si="16"/>
        <v>0</v>
      </c>
      <c r="N370" s="19">
        <f t="shared" si="17"/>
        <v>0</v>
      </c>
    </row>
    <row r="371" spans="1:14" x14ac:dyDescent="0.25">
      <c r="A371" s="13">
        <v>391</v>
      </c>
      <c r="B371" s="13" t="s">
        <v>275</v>
      </c>
      <c r="C371" s="14" t="s">
        <v>208</v>
      </c>
      <c r="D371" s="15" t="s">
        <v>342</v>
      </c>
      <c r="E371" s="16" t="s">
        <v>331</v>
      </c>
      <c r="F371" s="15" t="s">
        <v>332</v>
      </c>
      <c r="G371" s="23" t="s">
        <v>333</v>
      </c>
      <c r="H371" s="18">
        <v>44</v>
      </c>
      <c r="I371" s="19"/>
      <c r="J371" s="20">
        <v>3</v>
      </c>
      <c r="K371" s="19">
        <f t="shared" si="15"/>
        <v>0</v>
      </c>
      <c r="L371" s="21">
        <v>0.23</v>
      </c>
      <c r="M371" s="22">
        <f t="shared" si="16"/>
        <v>0</v>
      </c>
      <c r="N371" s="19">
        <f t="shared" si="17"/>
        <v>0</v>
      </c>
    </row>
    <row r="372" spans="1:14" ht="33.75" x14ac:dyDescent="0.25">
      <c r="A372" s="13">
        <v>392</v>
      </c>
      <c r="B372" s="13" t="s">
        <v>275</v>
      </c>
      <c r="C372" s="14" t="s">
        <v>208</v>
      </c>
      <c r="D372" s="15" t="s">
        <v>342</v>
      </c>
      <c r="E372" s="16" t="s">
        <v>331</v>
      </c>
      <c r="F372" s="15" t="s">
        <v>334</v>
      </c>
      <c r="G372" s="23" t="s">
        <v>335</v>
      </c>
      <c r="H372" s="18" t="s">
        <v>58</v>
      </c>
      <c r="I372" s="19"/>
      <c r="J372" s="20">
        <v>5</v>
      </c>
      <c r="K372" s="19">
        <f t="shared" si="15"/>
        <v>0</v>
      </c>
      <c r="L372" s="21">
        <v>0.23</v>
      </c>
      <c r="M372" s="22">
        <f t="shared" si="16"/>
        <v>0</v>
      </c>
      <c r="N372" s="19">
        <f t="shared" si="17"/>
        <v>0</v>
      </c>
    </row>
    <row r="373" spans="1:14" ht="16.5" x14ac:dyDescent="0.25">
      <c r="A373" s="13">
        <v>393</v>
      </c>
      <c r="B373" s="13" t="s">
        <v>275</v>
      </c>
      <c r="C373" s="14" t="s">
        <v>208</v>
      </c>
      <c r="D373" s="15" t="s">
        <v>342</v>
      </c>
      <c r="E373" s="16" t="s">
        <v>331</v>
      </c>
      <c r="F373" s="15" t="s">
        <v>336</v>
      </c>
      <c r="G373" s="23" t="s">
        <v>337</v>
      </c>
      <c r="H373" s="25" t="s">
        <v>58</v>
      </c>
      <c r="I373" s="19"/>
      <c r="J373" s="20">
        <v>5</v>
      </c>
      <c r="K373" s="19">
        <f t="shared" si="15"/>
        <v>0</v>
      </c>
      <c r="L373" s="21">
        <v>0.23</v>
      </c>
      <c r="M373" s="22">
        <f t="shared" si="16"/>
        <v>0</v>
      </c>
      <c r="N373" s="19">
        <f t="shared" si="17"/>
        <v>0</v>
      </c>
    </row>
    <row r="374" spans="1:14" ht="33.75" x14ac:dyDescent="0.25">
      <c r="A374" s="13">
        <v>394</v>
      </c>
      <c r="B374" s="13" t="s">
        <v>275</v>
      </c>
      <c r="C374" s="14" t="s">
        <v>208</v>
      </c>
      <c r="D374" s="15" t="s">
        <v>342</v>
      </c>
      <c r="E374" s="16" t="s">
        <v>331</v>
      </c>
      <c r="F374" s="15"/>
      <c r="G374" s="23" t="s">
        <v>962</v>
      </c>
      <c r="H374" s="18">
        <v>22</v>
      </c>
      <c r="I374" s="19"/>
      <c r="J374" s="20">
        <v>1</v>
      </c>
      <c r="K374" s="19">
        <f t="shared" si="15"/>
        <v>0</v>
      </c>
      <c r="L374" s="21">
        <v>0.23</v>
      </c>
      <c r="M374" s="22">
        <f t="shared" si="16"/>
        <v>0</v>
      </c>
      <c r="N374" s="19">
        <f t="shared" si="17"/>
        <v>0</v>
      </c>
    </row>
    <row r="375" spans="1:14" x14ac:dyDescent="0.25">
      <c r="A375" s="29"/>
      <c r="B375" s="29"/>
      <c r="C375" s="30"/>
      <c r="D375" s="31"/>
      <c r="E375" s="32"/>
      <c r="F375" s="31"/>
      <c r="G375" s="33"/>
      <c r="H375" s="34"/>
      <c r="I375" s="35"/>
      <c r="J375" s="35"/>
      <c r="K375" s="36"/>
      <c r="L375" s="35"/>
      <c r="M375" s="36"/>
      <c r="N375" s="36"/>
    </row>
    <row r="376" spans="1:14" x14ac:dyDescent="0.25">
      <c r="A376" s="29"/>
      <c r="B376" s="29"/>
      <c r="C376" s="30"/>
      <c r="D376" s="31"/>
      <c r="E376" s="32"/>
      <c r="F376" s="31"/>
      <c r="G376" s="33"/>
      <c r="H376" s="34"/>
      <c r="I376" s="35"/>
      <c r="J376" s="35"/>
      <c r="K376" s="36"/>
      <c r="L376" s="35"/>
      <c r="M376" s="36"/>
      <c r="N376" s="36"/>
    </row>
    <row r="377" spans="1:14" x14ac:dyDescent="0.25">
      <c r="A377" s="29"/>
      <c r="B377" s="29"/>
      <c r="C377" s="30"/>
      <c r="D377" s="31"/>
      <c r="E377" s="32"/>
      <c r="F377" s="31"/>
      <c r="G377" s="37"/>
      <c r="H377" s="38"/>
      <c r="I377" s="39" t="s">
        <v>343</v>
      </c>
      <c r="J377" s="40">
        <f>SUM(J3:J374)</f>
        <v>509</v>
      </c>
      <c r="K377" s="41">
        <f>SUM(K3:K374)</f>
        <v>0</v>
      </c>
      <c r="L377" s="42"/>
      <c r="M377" s="41">
        <f>SUM(M3:M374)</f>
        <v>0</v>
      </c>
      <c r="N377" s="41">
        <f>SUM(N3:N374)</f>
        <v>0</v>
      </c>
    </row>
  </sheetData>
  <autoFilter ref="A2:N374" xr:uid="{706174D1-A66A-4DCA-A859-7007644C7E43}"/>
  <dataValidations count="1">
    <dataValidation allowBlank="1" sqref="A2:N2 H3:H181 I3:N264 A3:G264 H183:H264 A265:N377" xr:uid="{D80B642A-BFC9-4BB6-85F4-45157966E623}"/>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EFDF10-4B5E-488A-8F30-A4A0A551BFC1}">
  <dimension ref="B1:D1141"/>
  <sheetViews>
    <sheetView zoomScale="85" zoomScaleNormal="85" workbookViewId="0">
      <selection activeCell="I13" sqref="I13"/>
    </sheetView>
  </sheetViews>
  <sheetFormatPr defaultColWidth="9.140625" defaultRowHeight="12.75" x14ac:dyDescent="0.25"/>
  <cols>
    <col min="1" max="1" width="4.7109375" style="48" customWidth="1"/>
    <col min="2" max="2" width="6.7109375" style="46" customWidth="1"/>
    <col min="3" max="3" width="67.7109375" style="47" customWidth="1"/>
    <col min="4" max="4" width="65.7109375" style="48" customWidth="1"/>
    <col min="5" max="16384" width="9.140625" style="48"/>
  </cols>
  <sheetData>
    <row r="1" spans="2:4" x14ac:dyDescent="0.25">
      <c r="D1" s="96" t="s">
        <v>1009</v>
      </c>
    </row>
    <row r="2" spans="2:4" ht="13.5" thickBot="1" x14ac:dyDescent="0.3"/>
    <row r="3" spans="2:4" ht="15" customHeight="1" thickBot="1" x14ac:dyDescent="0.3">
      <c r="B3" s="92" t="s">
        <v>344</v>
      </c>
      <c r="C3" s="93"/>
      <c r="D3" s="94"/>
    </row>
    <row r="4" spans="2:4" x14ac:dyDescent="0.25">
      <c r="B4" s="49" t="s">
        <v>345</v>
      </c>
      <c r="C4" s="50" t="s">
        <v>346</v>
      </c>
      <c r="D4" s="51" t="s">
        <v>347</v>
      </c>
    </row>
    <row r="5" spans="2:4" x14ac:dyDescent="0.25">
      <c r="B5" s="52">
        <v>1</v>
      </c>
      <c r="C5" s="53" t="s">
        <v>7</v>
      </c>
      <c r="D5" s="54"/>
    </row>
    <row r="6" spans="2:4" ht="13.5" thickBot="1" x14ac:dyDescent="0.3">
      <c r="B6" s="55">
        <v>2</v>
      </c>
      <c r="C6" s="56" t="s">
        <v>348</v>
      </c>
      <c r="D6" s="57"/>
    </row>
    <row r="7" spans="2:4" ht="63.75" x14ac:dyDescent="0.25">
      <c r="B7" s="58">
        <v>3</v>
      </c>
      <c r="C7" s="59" t="s">
        <v>349</v>
      </c>
      <c r="D7" s="60"/>
    </row>
    <row r="8" spans="2:4" x14ac:dyDescent="0.25">
      <c r="B8" s="52">
        <v>4</v>
      </c>
      <c r="C8" s="53" t="s">
        <v>350</v>
      </c>
      <c r="D8" s="54"/>
    </row>
    <row r="9" spans="2:4" x14ac:dyDescent="0.25">
      <c r="B9" s="52">
        <v>5</v>
      </c>
      <c r="C9" s="53" t="s">
        <v>351</v>
      </c>
      <c r="D9" s="54"/>
    </row>
    <row r="10" spans="2:4" x14ac:dyDescent="0.25">
      <c r="B10" s="52">
        <v>6</v>
      </c>
      <c r="C10" s="53" t="s">
        <v>352</v>
      </c>
      <c r="D10" s="54"/>
    </row>
    <row r="11" spans="2:4" x14ac:dyDescent="0.25">
      <c r="B11" s="52">
        <v>7</v>
      </c>
      <c r="C11" s="53" t="s">
        <v>353</v>
      </c>
      <c r="D11" s="54"/>
    </row>
    <row r="12" spans="2:4" x14ac:dyDescent="0.25">
      <c r="B12" s="52">
        <v>8</v>
      </c>
      <c r="C12" s="53" t="s">
        <v>354</v>
      </c>
      <c r="D12" s="54"/>
    </row>
    <row r="13" spans="2:4" x14ac:dyDescent="0.25">
      <c r="B13" s="52">
        <v>9</v>
      </c>
      <c r="C13" s="53" t="s">
        <v>355</v>
      </c>
      <c r="D13" s="54"/>
    </row>
    <row r="14" spans="2:4" x14ac:dyDescent="0.25">
      <c r="B14" s="52">
        <v>10</v>
      </c>
      <c r="C14" s="53" t="s">
        <v>356</v>
      </c>
      <c r="D14" s="54"/>
    </row>
    <row r="15" spans="2:4" ht="26.25" thickBot="1" x14ac:dyDescent="0.3">
      <c r="B15" s="55">
        <v>11</v>
      </c>
      <c r="C15" s="56" t="s">
        <v>357</v>
      </c>
      <c r="D15" s="57"/>
    </row>
    <row r="17" spans="2:4" ht="13.5" thickBot="1" x14ac:dyDescent="0.3"/>
    <row r="18" spans="2:4" ht="15" customHeight="1" thickBot="1" x14ac:dyDescent="0.3">
      <c r="B18" s="92" t="s">
        <v>979</v>
      </c>
      <c r="C18" s="93"/>
      <c r="D18" s="94"/>
    </row>
    <row r="19" spans="2:4" x14ac:dyDescent="0.25">
      <c r="B19" s="49" t="s">
        <v>345</v>
      </c>
      <c r="C19" s="50" t="s">
        <v>346</v>
      </c>
      <c r="D19" s="51" t="s">
        <v>347</v>
      </c>
    </row>
    <row r="20" spans="2:4" x14ac:dyDescent="0.25">
      <c r="B20" s="52">
        <v>1</v>
      </c>
      <c r="C20" s="53" t="s">
        <v>7</v>
      </c>
      <c r="D20" s="54"/>
    </row>
    <row r="21" spans="2:4" ht="13.5" thickBot="1" x14ac:dyDescent="0.3">
      <c r="B21" s="61">
        <v>2</v>
      </c>
      <c r="C21" s="62" t="s">
        <v>348</v>
      </c>
      <c r="D21" s="63"/>
    </row>
    <row r="22" spans="2:4" ht="63.75" x14ac:dyDescent="0.25">
      <c r="B22" s="58">
        <v>3</v>
      </c>
      <c r="C22" s="59" t="s">
        <v>349</v>
      </c>
      <c r="D22" s="60"/>
    </row>
    <row r="23" spans="2:4" x14ac:dyDescent="0.25">
      <c r="B23" s="64">
        <v>4</v>
      </c>
      <c r="C23" s="65" t="s">
        <v>980</v>
      </c>
      <c r="D23" s="66"/>
    </row>
    <row r="24" spans="2:4" ht="25.5" x14ac:dyDescent="0.25">
      <c r="B24" s="52">
        <v>5</v>
      </c>
      <c r="C24" s="53" t="s">
        <v>358</v>
      </c>
      <c r="D24" s="54"/>
    </row>
    <row r="25" spans="2:4" x14ac:dyDescent="0.25">
      <c r="B25" s="52">
        <v>6</v>
      </c>
      <c r="C25" s="53" t="s">
        <v>359</v>
      </c>
      <c r="D25" s="54"/>
    </row>
    <row r="26" spans="2:4" ht="25.5" x14ac:dyDescent="0.25">
      <c r="B26" s="64">
        <v>7</v>
      </c>
      <c r="C26" s="53" t="s">
        <v>981</v>
      </c>
      <c r="D26" s="54"/>
    </row>
    <row r="27" spans="2:4" x14ac:dyDescent="0.25">
      <c r="B27" s="52">
        <v>8</v>
      </c>
      <c r="C27" s="53" t="s">
        <v>360</v>
      </c>
      <c r="D27" s="54"/>
    </row>
    <row r="28" spans="2:4" ht="25.5" x14ac:dyDescent="0.25">
      <c r="B28" s="52">
        <v>9</v>
      </c>
      <c r="C28" s="53" t="s">
        <v>361</v>
      </c>
      <c r="D28" s="54"/>
    </row>
    <row r="29" spans="2:4" ht="25.5" x14ac:dyDescent="0.25">
      <c r="B29" s="64">
        <v>10</v>
      </c>
      <c r="C29" s="53" t="s">
        <v>362</v>
      </c>
      <c r="D29" s="54"/>
    </row>
    <row r="30" spans="2:4" ht="25.5" x14ac:dyDescent="0.25">
      <c r="B30" s="52">
        <v>11</v>
      </c>
      <c r="C30" s="53" t="s">
        <v>363</v>
      </c>
      <c r="D30" s="54"/>
    </row>
    <row r="31" spans="2:4" x14ac:dyDescent="0.25">
      <c r="B31" s="52">
        <v>12</v>
      </c>
      <c r="C31" s="53" t="s">
        <v>364</v>
      </c>
      <c r="D31" s="54"/>
    </row>
    <row r="32" spans="2:4" ht="25.5" x14ac:dyDescent="0.25">
      <c r="B32" s="64">
        <v>13</v>
      </c>
      <c r="C32" s="53" t="s">
        <v>365</v>
      </c>
      <c r="D32" s="54"/>
    </row>
    <row r="33" spans="2:4" ht="25.5" x14ac:dyDescent="0.25">
      <c r="B33" s="52">
        <v>14</v>
      </c>
      <c r="C33" s="53" t="s">
        <v>366</v>
      </c>
      <c r="D33" s="54"/>
    </row>
    <row r="34" spans="2:4" ht="25.5" x14ac:dyDescent="0.25">
      <c r="B34" s="52">
        <v>15</v>
      </c>
      <c r="C34" s="53" t="s">
        <v>367</v>
      </c>
      <c r="D34" s="54"/>
    </row>
    <row r="35" spans="2:4" ht="25.5" x14ac:dyDescent="0.25">
      <c r="B35" s="64">
        <v>16</v>
      </c>
      <c r="C35" s="53" t="s">
        <v>368</v>
      </c>
      <c r="D35" s="54"/>
    </row>
    <row r="36" spans="2:4" ht="25.5" x14ac:dyDescent="0.25">
      <c r="B36" s="52">
        <v>17</v>
      </c>
      <c r="C36" s="53" t="s">
        <v>369</v>
      </c>
      <c r="D36" s="54"/>
    </row>
    <row r="37" spans="2:4" ht="25.5" x14ac:dyDescent="0.25">
      <c r="B37" s="52">
        <v>18</v>
      </c>
      <c r="C37" s="53" t="s">
        <v>370</v>
      </c>
      <c r="D37" s="54"/>
    </row>
    <row r="38" spans="2:4" x14ac:dyDescent="0.25">
      <c r="B38" s="64">
        <v>19</v>
      </c>
      <c r="C38" s="53" t="s">
        <v>371</v>
      </c>
      <c r="D38" s="54"/>
    </row>
    <row r="39" spans="2:4" ht="26.25" thickBot="1" x14ac:dyDescent="0.3">
      <c r="B39" s="52">
        <v>20</v>
      </c>
      <c r="C39" s="56" t="s">
        <v>372</v>
      </c>
      <c r="D39" s="57"/>
    </row>
    <row r="41" spans="2:4" ht="13.5" thickBot="1" x14ac:dyDescent="0.3"/>
    <row r="42" spans="2:4" ht="15" customHeight="1" thickBot="1" x14ac:dyDescent="0.3">
      <c r="B42" s="92" t="s">
        <v>982</v>
      </c>
      <c r="C42" s="93"/>
      <c r="D42" s="94"/>
    </row>
    <row r="43" spans="2:4" x14ac:dyDescent="0.25">
      <c r="B43" s="49" t="s">
        <v>345</v>
      </c>
      <c r="C43" s="50" t="s">
        <v>346</v>
      </c>
      <c r="D43" s="51" t="s">
        <v>347</v>
      </c>
    </row>
    <row r="44" spans="2:4" x14ac:dyDescent="0.25">
      <c r="B44" s="52">
        <v>1</v>
      </c>
      <c r="C44" s="53" t="s">
        <v>7</v>
      </c>
      <c r="D44" s="54"/>
    </row>
    <row r="45" spans="2:4" ht="13.5" thickBot="1" x14ac:dyDescent="0.3">
      <c r="B45" s="61">
        <v>2</v>
      </c>
      <c r="C45" s="62" t="s">
        <v>348</v>
      </c>
      <c r="D45" s="63"/>
    </row>
    <row r="46" spans="2:4" ht="63.75" x14ac:dyDescent="0.25">
      <c r="B46" s="58">
        <v>3</v>
      </c>
      <c r="C46" s="59" t="s">
        <v>349</v>
      </c>
      <c r="D46" s="60"/>
    </row>
    <row r="47" spans="2:4" x14ac:dyDescent="0.25">
      <c r="B47" s="64">
        <v>4</v>
      </c>
      <c r="C47" s="65" t="s">
        <v>980</v>
      </c>
      <c r="D47" s="66"/>
    </row>
    <row r="48" spans="2:4" ht="25.5" x14ac:dyDescent="0.25">
      <c r="B48" s="52">
        <v>5</v>
      </c>
      <c r="C48" s="53" t="s">
        <v>373</v>
      </c>
      <c r="D48" s="54"/>
    </row>
    <row r="49" spans="2:4" x14ac:dyDescent="0.25">
      <c r="B49" s="52">
        <v>6</v>
      </c>
      <c r="C49" s="53" t="s">
        <v>359</v>
      </c>
      <c r="D49" s="54"/>
    </row>
    <row r="50" spans="2:4" ht="25.5" x14ac:dyDescent="0.25">
      <c r="B50" s="52">
        <v>7</v>
      </c>
      <c r="C50" s="53" t="s">
        <v>983</v>
      </c>
      <c r="D50" s="54"/>
    </row>
    <row r="51" spans="2:4" x14ac:dyDescent="0.25">
      <c r="B51" s="64">
        <v>8</v>
      </c>
      <c r="C51" s="53" t="s">
        <v>374</v>
      </c>
      <c r="D51" s="54"/>
    </row>
    <row r="52" spans="2:4" ht="25.5" x14ac:dyDescent="0.25">
      <c r="B52" s="52">
        <v>9</v>
      </c>
      <c r="C52" s="53" t="s">
        <v>361</v>
      </c>
      <c r="D52" s="54"/>
    </row>
    <row r="53" spans="2:4" ht="25.5" x14ac:dyDescent="0.25">
      <c r="B53" s="52">
        <v>10</v>
      </c>
      <c r="C53" s="53" t="s">
        <v>362</v>
      </c>
      <c r="D53" s="54"/>
    </row>
    <row r="54" spans="2:4" ht="25.5" x14ac:dyDescent="0.25">
      <c r="B54" s="52">
        <v>11</v>
      </c>
      <c r="C54" s="53" t="s">
        <v>363</v>
      </c>
      <c r="D54" s="54"/>
    </row>
    <row r="55" spans="2:4" x14ac:dyDescent="0.25">
      <c r="B55" s="64">
        <v>12</v>
      </c>
      <c r="C55" s="53" t="s">
        <v>364</v>
      </c>
      <c r="D55" s="54"/>
    </row>
    <row r="56" spans="2:4" ht="25.5" x14ac:dyDescent="0.25">
      <c r="B56" s="52">
        <v>13</v>
      </c>
      <c r="C56" s="53" t="s">
        <v>365</v>
      </c>
      <c r="D56" s="54"/>
    </row>
    <row r="57" spans="2:4" ht="25.5" x14ac:dyDescent="0.25">
      <c r="B57" s="52">
        <v>14</v>
      </c>
      <c r="C57" s="53" t="s">
        <v>366</v>
      </c>
      <c r="D57" s="54"/>
    </row>
    <row r="58" spans="2:4" ht="25.5" x14ac:dyDescent="0.25">
      <c r="B58" s="52">
        <v>15</v>
      </c>
      <c r="C58" s="53" t="s">
        <v>367</v>
      </c>
      <c r="D58" s="54"/>
    </row>
    <row r="59" spans="2:4" ht="25.5" x14ac:dyDescent="0.25">
      <c r="B59" s="64">
        <v>16</v>
      </c>
      <c r="C59" s="53" t="s">
        <v>368</v>
      </c>
      <c r="D59" s="54"/>
    </row>
    <row r="60" spans="2:4" ht="25.5" x14ac:dyDescent="0.25">
      <c r="B60" s="52">
        <v>17</v>
      </c>
      <c r="C60" s="53" t="s">
        <v>369</v>
      </c>
      <c r="D60" s="54"/>
    </row>
    <row r="61" spans="2:4" ht="25.5" x14ac:dyDescent="0.25">
      <c r="B61" s="52">
        <v>18</v>
      </c>
      <c r="C61" s="53" t="s">
        <v>370</v>
      </c>
      <c r="D61" s="54"/>
    </row>
    <row r="62" spans="2:4" x14ac:dyDescent="0.25">
      <c r="B62" s="52">
        <v>19</v>
      </c>
      <c r="C62" s="53" t="s">
        <v>371</v>
      </c>
      <c r="D62" s="54"/>
    </row>
    <row r="63" spans="2:4" ht="26.25" thickBot="1" x14ac:dyDescent="0.3">
      <c r="B63" s="64">
        <v>20</v>
      </c>
      <c r="C63" s="56" t="s">
        <v>372</v>
      </c>
      <c r="D63" s="57"/>
    </row>
    <row r="65" spans="2:4" ht="13.5" thickBot="1" x14ac:dyDescent="0.3"/>
    <row r="66" spans="2:4" ht="13.5" thickBot="1" x14ac:dyDescent="0.3">
      <c r="B66" s="92" t="s">
        <v>375</v>
      </c>
      <c r="C66" s="93"/>
      <c r="D66" s="94"/>
    </row>
    <row r="67" spans="2:4" x14ac:dyDescent="0.25">
      <c r="B67" s="49" t="s">
        <v>345</v>
      </c>
      <c r="C67" s="50" t="s">
        <v>346</v>
      </c>
      <c r="D67" s="51" t="s">
        <v>347</v>
      </c>
    </row>
    <row r="68" spans="2:4" x14ac:dyDescent="0.25">
      <c r="B68" s="52">
        <v>1</v>
      </c>
      <c r="C68" s="53" t="s">
        <v>7</v>
      </c>
      <c r="D68" s="54"/>
    </row>
    <row r="69" spans="2:4" ht="13.5" thickBot="1" x14ac:dyDescent="0.3">
      <c r="B69" s="61">
        <v>2</v>
      </c>
      <c r="C69" s="62" t="s">
        <v>348</v>
      </c>
      <c r="D69" s="63"/>
    </row>
    <row r="70" spans="2:4" ht="63.75" x14ac:dyDescent="0.25">
      <c r="B70" s="58">
        <v>3</v>
      </c>
      <c r="C70" s="59" t="s">
        <v>349</v>
      </c>
      <c r="D70" s="60"/>
    </row>
    <row r="71" spans="2:4" x14ac:dyDescent="0.25">
      <c r="B71" s="52">
        <v>4</v>
      </c>
      <c r="C71" s="53" t="s">
        <v>376</v>
      </c>
      <c r="D71" s="54"/>
    </row>
    <row r="72" spans="2:4" x14ac:dyDescent="0.25">
      <c r="B72" s="52">
        <v>5</v>
      </c>
      <c r="C72" s="53" t="s">
        <v>377</v>
      </c>
      <c r="D72" s="54"/>
    </row>
    <row r="73" spans="2:4" x14ac:dyDescent="0.25">
      <c r="B73" s="52">
        <v>6</v>
      </c>
      <c r="C73" s="53" t="s">
        <v>378</v>
      </c>
      <c r="D73" s="54"/>
    </row>
    <row r="74" spans="2:4" x14ac:dyDescent="0.25">
      <c r="B74" s="52">
        <v>7</v>
      </c>
      <c r="C74" s="53" t="s">
        <v>379</v>
      </c>
      <c r="D74" s="54"/>
    </row>
    <row r="75" spans="2:4" ht="25.5" x14ac:dyDescent="0.25">
      <c r="B75" s="52">
        <v>8</v>
      </c>
      <c r="C75" s="53" t="s">
        <v>380</v>
      </c>
      <c r="D75" s="54"/>
    </row>
    <row r="76" spans="2:4" x14ac:dyDescent="0.25">
      <c r="B76" s="52">
        <v>9</v>
      </c>
      <c r="C76" s="53" t="s">
        <v>381</v>
      </c>
      <c r="D76" s="54"/>
    </row>
    <row r="77" spans="2:4" x14ac:dyDescent="0.25">
      <c r="B77" s="52">
        <v>10</v>
      </c>
      <c r="C77" s="53" t="s">
        <v>382</v>
      </c>
      <c r="D77" s="54"/>
    </row>
    <row r="78" spans="2:4" x14ac:dyDescent="0.25">
      <c r="B78" s="52">
        <v>11</v>
      </c>
      <c r="C78" s="53" t="s">
        <v>383</v>
      </c>
      <c r="D78" s="54"/>
    </row>
    <row r="79" spans="2:4" x14ac:dyDescent="0.25">
      <c r="B79" s="52">
        <v>12</v>
      </c>
      <c r="C79" s="53" t="s">
        <v>384</v>
      </c>
      <c r="D79" s="54"/>
    </row>
    <row r="80" spans="2:4" x14ac:dyDescent="0.25">
      <c r="B80" s="52">
        <v>13</v>
      </c>
      <c r="C80" s="53" t="s">
        <v>385</v>
      </c>
      <c r="D80" s="54"/>
    </row>
    <row r="81" spans="2:4" ht="26.25" thickBot="1" x14ac:dyDescent="0.3">
      <c r="B81" s="55">
        <v>14</v>
      </c>
      <c r="C81" s="56" t="s">
        <v>386</v>
      </c>
      <c r="D81" s="57"/>
    </row>
    <row r="83" spans="2:4" ht="13.5" thickBot="1" x14ac:dyDescent="0.3"/>
    <row r="84" spans="2:4" ht="13.5" thickBot="1" x14ac:dyDescent="0.3">
      <c r="B84" s="92" t="s">
        <v>387</v>
      </c>
      <c r="C84" s="93"/>
      <c r="D84" s="94"/>
    </row>
    <row r="85" spans="2:4" x14ac:dyDescent="0.25">
      <c r="B85" s="49" t="s">
        <v>345</v>
      </c>
      <c r="C85" s="50" t="s">
        <v>346</v>
      </c>
      <c r="D85" s="51" t="s">
        <v>347</v>
      </c>
    </row>
    <row r="86" spans="2:4" x14ac:dyDescent="0.25">
      <c r="B86" s="52">
        <v>1</v>
      </c>
      <c r="C86" s="53" t="s">
        <v>7</v>
      </c>
      <c r="D86" s="54"/>
    </row>
    <row r="87" spans="2:4" ht="13.5" thickBot="1" x14ac:dyDescent="0.3">
      <c r="B87" s="61">
        <v>2</v>
      </c>
      <c r="C87" s="62" t="s">
        <v>348</v>
      </c>
      <c r="D87" s="63"/>
    </row>
    <row r="88" spans="2:4" ht="63.75" x14ac:dyDescent="0.25">
      <c r="B88" s="58">
        <v>3</v>
      </c>
      <c r="C88" s="59" t="s">
        <v>349</v>
      </c>
      <c r="D88" s="60"/>
    </row>
    <row r="89" spans="2:4" x14ac:dyDescent="0.25">
      <c r="B89" s="52">
        <v>4</v>
      </c>
      <c r="C89" s="53" t="s">
        <v>388</v>
      </c>
      <c r="D89" s="54"/>
    </row>
    <row r="90" spans="2:4" x14ac:dyDescent="0.25">
      <c r="B90" s="52">
        <v>5</v>
      </c>
      <c r="C90" s="53" t="s">
        <v>389</v>
      </c>
      <c r="D90" s="54"/>
    </row>
    <row r="91" spans="2:4" x14ac:dyDescent="0.25">
      <c r="B91" s="52">
        <v>6</v>
      </c>
      <c r="C91" s="53" t="s">
        <v>390</v>
      </c>
      <c r="D91" s="54"/>
    </row>
    <row r="92" spans="2:4" x14ac:dyDescent="0.25">
      <c r="B92" s="52">
        <v>7</v>
      </c>
      <c r="C92" s="53" t="s">
        <v>391</v>
      </c>
      <c r="D92" s="54"/>
    </row>
    <row r="93" spans="2:4" x14ac:dyDescent="0.25">
      <c r="B93" s="52">
        <v>8</v>
      </c>
      <c r="C93" s="53" t="s">
        <v>392</v>
      </c>
      <c r="D93" s="54"/>
    </row>
    <row r="94" spans="2:4" x14ac:dyDescent="0.25">
      <c r="B94" s="52">
        <v>9</v>
      </c>
      <c r="C94" s="53" t="s">
        <v>393</v>
      </c>
      <c r="D94" s="54"/>
    </row>
    <row r="95" spans="2:4" ht="25.5" x14ac:dyDescent="0.25">
      <c r="B95" s="52">
        <v>10</v>
      </c>
      <c r="C95" s="53" t="s">
        <v>394</v>
      </c>
      <c r="D95" s="54"/>
    </row>
    <row r="96" spans="2:4" ht="26.25" thickBot="1" x14ac:dyDescent="0.3">
      <c r="B96" s="55">
        <v>11</v>
      </c>
      <c r="C96" s="56" t="s">
        <v>386</v>
      </c>
      <c r="D96" s="57"/>
    </row>
    <row r="98" spans="2:4" ht="13.5" thickBot="1" x14ac:dyDescent="0.3"/>
    <row r="99" spans="2:4" ht="13.5" thickBot="1" x14ac:dyDescent="0.3">
      <c r="B99" s="92" t="s">
        <v>395</v>
      </c>
      <c r="C99" s="93"/>
      <c r="D99" s="94"/>
    </row>
    <row r="100" spans="2:4" x14ac:dyDescent="0.25">
      <c r="B100" s="49" t="s">
        <v>345</v>
      </c>
      <c r="C100" s="50" t="s">
        <v>346</v>
      </c>
      <c r="D100" s="51" t="s">
        <v>347</v>
      </c>
    </row>
    <row r="101" spans="2:4" x14ac:dyDescent="0.25">
      <c r="B101" s="52">
        <v>1</v>
      </c>
      <c r="C101" s="53" t="s">
        <v>7</v>
      </c>
      <c r="D101" s="54"/>
    </row>
    <row r="102" spans="2:4" ht="13.5" thickBot="1" x14ac:dyDescent="0.3">
      <c r="B102" s="61">
        <v>2</v>
      </c>
      <c r="C102" s="62" t="s">
        <v>348</v>
      </c>
      <c r="D102" s="63"/>
    </row>
    <row r="103" spans="2:4" ht="63.75" x14ac:dyDescent="0.25">
      <c r="B103" s="67">
        <v>3</v>
      </c>
      <c r="C103" s="68" t="s">
        <v>349</v>
      </c>
      <c r="D103" s="69"/>
    </row>
    <row r="104" spans="2:4" ht="25.5" x14ac:dyDescent="0.25">
      <c r="B104" s="52">
        <v>4</v>
      </c>
      <c r="C104" s="53" t="s">
        <v>396</v>
      </c>
      <c r="D104" s="54"/>
    </row>
    <row r="105" spans="2:4" x14ac:dyDescent="0.25">
      <c r="B105" s="52">
        <v>5</v>
      </c>
      <c r="C105" s="53" t="s">
        <v>397</v>
      </c>
      <c r="D105" s="54"/>
    </row>
    <row r="106" spans="2:4" x14ac:dyDescent="0.25">
      <c r="B106" s="52">
        <v>6</v>
      </c>
      <c r="C106" s="53" t="s">
        <v>398</v>
      </c>
      <c r="D106" s="54"/>
    </row>
    <row r="107" spans="2:4" x14ac:dyDescent="0.25">
      <c r="B107" s="52">
        <v>7</v>
      </c>
      <c r="C107" s="53" t="s">
        <v>399</v>
      </c>
      <c r="D107" s="54"/>
    </row>
    <row r="108" spans="2:4" x14ac:dyDescent="0.25">
      <c r="B108" s="52">
        <v>8</v>
      </c>
      <c r="C108" s="53" t="s">
        <v>400</v>
      </c>
      <c r="D108" s="54"/>
    </row>
    <row r="109" spans="2:4" x14ac:dyDescent="0.25">
      <c r="B109" s="52">
        <v>9</v>
      </c>
      <c r="C109" s="53" t="s">
        <v>392</v>
      </c>
      <c r="D109" s="54"/>
    </row>
    <row r="110" spans="2:4" x14ac:dyDescent="0.25">
      <c r="B110" s="52">
        <v>10</v>
      </c>
      <c r="C110" s="53" t="s">
        <v>401</v>
      </c>
      <c r="D110" s="54"/>
    </row>
    <row r="111" spans="2:4" x14ac:dyDescent="0.25">
      <c r="B111" s="52">
        <v>11</v>
      </c>
      <c r="C111" s="53" t="s">
        <v>402</v>
      </c>
      <c r="D111" s="54"/>
    </row>
    <row r="112" spans="2:4" ht="26.25" thickBot="1" x14ac:dyDescent="0.3">
      <c r="B112" s="55">
        <v>12</v>
      </c>
      <c r="C112" s="56" t="s">
        <v>386</v>
      </c>
      <c r="D112" s="57"/>
    </row>
    <row r="114" spans="2:4" ht="13.5" thickBot="1" x14ac:dyDescent="0.3"/>
    <row r="115" spans="2:4" ht="13.5" thickBot="1" x14ac:dyDescent="0.3">
      <c r="B115" s="92" t="s">
        <v>403</v>
      </c>
      <c r="C115" s="93"/>
      <c r="D115" s="94"/>
    </row>
    <row r="116" spans="2:4" x14ac:dyDescent="0.25">
      <c r="B116" s="49" t="s">
        <v>345</v>
      </c>
      <c r="C116" s="50" t="s">
        <v>346</v>
      </c>
      <c r="D116" s="51" t="s">
        <v>347</v>
      </c>
    </row>
    <row r="117" spans="2:4" x14ac:dyDescent="0.25">
      <c r="B117" s="52">
        <v>1</v>
      </c>
      <c r="C117" s="53" t="s">
        <v>7</v>
      </c>
      <c r="D117" s="54"/>
    </row>
    <row r="118" spans="2:4" ht="13.5" thickBot="1" x14ac:dyDescent="0.3">
      <c r="B118" s="61">
        <v>2</v>
      </c>
      <c r="C118" s="62" t="s">
        <v>348</v>
      </c>
      <c r="D118" s="63"/>
    </row>
    <row r="119" spans="2:4" ht="63.75" x14ac:dyDescent="0.25">
      <c r="B119" s="67">
        <v>3</v>
      </c>
      <c r="C119" s="68" t="s">
        <v>349</v>
      </c>
      <c r="D119" s="69"/>
    </row>
    <row r="120" spans="2:4" x14ac:dyDescent="0.25">
      <c r="B120" s="52">
        <v>4</v>
      </c>
      <c r="C120" s="53" t="s">
        <v>404</v>
      </c>
      <c r="D120" s="54"/>
    </row>
    <row r="121" spans="2:4" ht="114.75" x14ac:dyDescent="0.25">
      <c r="B121" s="52">
        <v>5</v>
      </c>
      <c r="C121" s="53" t="s">
        <v>405</v>
      </c>
      <c r="D121" s="54"/>
    </row>
    <row r="122" spans="2:4" x14ac:dyDescent="0.25">
      <c r="B122" s="52">
        <v>6</v>
      </c>
      <c r="C122" s="53" t="s">
        <v>406</v>
      </c>
      <c r="D122" s="54"/>
    </row>
    <row r="123" spans="2:4" ht="25.5" x14ac:dyDescent="0.25">
      <c r="B123" s="52">
        <v>7</v>
      </c>
      <c r="C123" s="53" t="s">
        <v>407</v>
      </c>
      <c r="D123" s="54"/>
    </row>
    <row r="124" spans="2:4" x14ac:dyDescent="0.25">
      <c r="B124" s="52">
        <v>8</v>
      </c>
      <c r="C124" s="53" t="s">
        <v>408</v>
      </c>
      <c r="D124" s="54"/>
    </row>
    <row r="125" spans="2:4" x14ac:dyDescent="0.25">
      <c r="B125" s="52">
        <v>9</v>
      </c>
      <c r="C125" s="53" t="s">
        <v>409</v>
      </c>
      <c r="D125" s="54"/>
    </row>
    <row r="126" spans="2:4" x14ac:dyDescent="0.25">
      <c r="B126" s="52">
        <v>10</v>
      </c>
      <c r="C126" s="53" t="s">
        <v>410</v>
      </c>
      <c r="D126" s="54"/>
    </row>
    <row r="127" spans="2:4" ht="25.5" x14ac:dyDescent="0.25">
      <c r="B127" s="52">
        <v>11</v>
      </c>
      <c r="C127" s="53" t="s">
        <v>411</v>
      </c>
      <c r="D127" s="54"/>
    </row>
    <row r="128" spans="2:4" x14ac:dyDescent="0.25">
      <c r="B128" s="52">
        <v>12</v>
      </c>
      <c r="C128" s="53" t="s">
        <v>412</v>
      </c>
      <c r="D128" s="54"/>
    </row>
    <row r="129" spans="2:4" ht="63.75" x14ac:dyDescent="0.25">
      <c r="B129" s="52">
        <v>13</v>
      </c>
      <c r="C129" s="53" t="s">
        <v>413</v>
      </c>
      <c r="D129" s="54"/>
    </row>
    <row r="130" spans="2:4" x14ac:dyDescent="0.25">
      <c r="B130" s="52">
        <v>14</v>
      </c>
      <c r="C130" s="53" t="s">
        <v>414</v>
      </c>
      <c r="D130" s="54"/>
    </row>
    <row r="131" spans="2:4" x14ac:dyDescent="0.25">
      <c r="B131" s="52">
        <v>15</v>
      </c>
      <c r="C131" s="53" t="s">
        <v>415</v>
      </c>
      <c r="D131" s="54"/>
    </row>
    <row r="132" spans="2:4" ht="51" x14ac:dyDescent="0.25">
      <c r="B132" s="52">
        <v>16</v>
      </c>
      <c r="C132" s="53" t="s">
        <v>416</v>
      </c>
      <c r="D132" s="54"/>
    </row>
    <row r="133" spans="2:4" ht="25.5" x14ac:dyDescent="0.25">
      <c r="B133" s="52">
        <v>17</v>
      </c>
      <c r="C133" s="53" t="s">
        <v>417</v>
      </c>
      <c r="D133" s="54"/>
    </row>
    <row r="134" spans="2:4" ht="51" x14ac:dyDescent="0.25">
      <c r="B134" s="52">
        <v>18</v>
      </c>
      <c r="C134" s="53" t="s">
        <v>418</v>
      </c>
      <c r="D134" s="54"/>
    </row>
    <row r="135" spans="2:4" ht="26.25" thickBot="1" x14ac:dyDescent="0.3">
      <c r="B135" s="55">
        <v>19</v>
      </c>
      <c r="C135" s="56" t="s">
        <v>419</v>
      </c>
      <c r="D135" s="57"/>
    </row>
    <row r="137" spans="2:4" ht="13.5" thickBot="1" x14ac:dyDescent="0.3"/>
    <row r="138" spans="2:4" ht="13.5" thickBot="1" x14ac:dyDescent="0.3">
      <c r="B138" s="92" t="s">
        <v>420</v>
      </c>
      <c r="C138" s="93"/>
      <c r="D138" s="94"/>
    </row>
    <row r="139" spans="2:4" x14ac:dyDescent="0.25">
      <c r="B139" s="49" t="s">
        <v>345</v>
      </c>
      <c r="C139" s="50" t="s">
        <v>346</v>
      </c>
      <c r="D139" s="51" t="s">
        <v>347</v>
      </c>
    </row>
    <row r="140" spans="2:4" x14ac:dyDescent="0.25">
      <c r="B140" s="52">
        <v>1</v>
      </c>
      <c r="C140" s="53" t="s">
        <v>7</v>
      </c>
      <c r="D140" s="54"/>
    </row>
    <row r="141" spans="2:4" ht="13.5" thickBot="1" x14ac:dyDescent="0.3">
      <c r="B141" s="61">
        <v>2</v>
      </c>
      <c r="C141" s="62" t="s">
        <v>348</v>
      </c>
      <c r="D141" s="63"/>
    </row>
    <row r="142" spans="2:4" ht="63.75" x14ac:dyDescent="0.25">
      <c r="B142" s="67">
        <v>3</v>
      </c>
      <c r="C142" s="68" t="s">
        <v>349</v>
      </c>
      <c r="D142" s="69"/>
    </row>
    <row r="143" spans="2:4" x14ac:dyDescent="0.25">
      <c r="B143" s="52">
        <v>4</v>
      </c>
      <c r="C143" s="53" t="s">
        <v>421</v>
      </c>
      <c r="D143" s="54"/>
    </row>
    <row r="144" spans="2:4" ht="114.75" x14ac:dyDescent="0.25">
      <c r="B144" s="52">
        <v>5</v>
      </c>
      <c r="C144" s="53" t="s">
        <v>422</v>
      </c>
      <c r="D144" s="54"/>
    </row>
    <row r="145" spans="2:4" x14ac:dyDescent="0.25">
      <c r="B145" s="52">
        <v>6</v>
      </c>
      <c r="C145" s="53" t="s">
        <v>406</v>
      </c>
      <c r="D145" s="54"/>
    </row>
    <row r="146" spans="2:4" ht="25.5" x14ac:dyDescent="0.25">
      <c r="B146" s="52">
        <v>7</v>
      </c>
      <c r="C146" s="53" t="s">
        <v>407</v>
      </c>
      <c r="D146" s="54"/>
    </row>
    <row r="147" spans="2:4" x14ac:dyDescent="0.25">
      <c r="B147" s="52">
        <v>8</v>
      </c>
      <c r="C147" s="53" t="s">
        <v>408</v>
      </c>
      <c r="D147" s="54"/>
    </row>
    <row r="148" spans="2:4" x14ac:dyDescent="0.25">
      <c r="B148" s="52">
        <v>9</v>
      </c>
      <c r="C148" s="53" t="s">
        <v>409</v>
      </c>
      <c r="D148" s="54"/>
    </row>
    <row r="149" spans="2:4" x14ac:dyDescent="0.25">
      <c r="B149" s="52">
        <v>10</v>
      </c>
      <c r="C149" s="53" t="s">
        <v>410</v>
      </c>
      <c r="D149" s="54"/>
    </row>
    <row r="150" spans="2:4" ht="25.5" x14ac:dyDescent="0.25">
      <c r="B150" s="52">
        <v>11</v>
      </c>
      <c r="C150" s="53" t="s">
        <v>411</v>
      </c>
      <c r="D150" s="54"/>
    </row>
    <row r="151" spans="2:4" x14ac:dyDescent="0.25">
      <c r="B151" s="52">
        <v>12</v>
      </c>
      <c r="C151" s="53" t="s">
        <v>412</v>
      </c>
      <c r="D151" s="54"/>
    </row>
    <row r="152" spans="2:4" ht="63.75" x14ac:dyDescent="0.25">
      <c r="B152" s="52">
        <v>13</v>
      </c>
      <c r="C152" s="53" t="s">
        <v>413</v>
      </c>
      <c r="D152" s="54"/>
    </row>
    <row r="153" spans="2:4" x14ac:dyDescent="0.25">
      <c r="B153" s="52">
        <v>14</v>
      </c>
      <c r="C153" s="53" t="s">
        <v>414</v>
      </c>
      <c r="D153" s="54"/>
    </row>
    <row r="154" spans="2:4" x14ac:dyDescent="0.25">
      <c r="B154" s="52">
        <v>15</v>
      </c>
      <c r="C154" s="53" t="s">
        <v>415</v>
      </c>
      <c r="D154" s="54"/>
    </row>
    <row r="155" spans="2:4" ht="51" x14ac:dyDescent="0.25">
      <c r="B155" s="52">
        <v>16</v>
      </c>
      <c r="C155" s="53" t="s">
        <v>416</v>
      </c>
      <c r="D155" s="54"/>
    </row>
    <row r="156" spans="2:4" ht="25.5" x14ac:dyDescent="0.25">
      <c r="B156" s="52">
        <v>17</v>
      </c>
      <c r="C156" s="53" t="s">
        <v>417</v>
      </c>
      <c r="D156" s="54"/>
    </row>
    <row r="157" spans="2:4" ht="51" x14ac:dyDescent="0.25">
      <c r="B157" s="52">
        <v>18</v>
      </c>
      <c r="C157" s="53" t="s">
        <v>418</v>
      </c>
      <c r="D157" s="54"/>
    </row>
    <row r="158" spans="2:4" ht="26.25" thickBot="1" x14ac:dyDescent="0.3">
      <c r="B158" s="55">
        <v>19</v>
      </c>
      <c r="C158" s="56" t="s">
        <v>419</v>
      </c>
      <c r="D158" s="57"/>
    </row>
    <row r="160" spans="2:4" ht="13.5" thickBot="1" x14ac:dyDescent="0.3"/>
    <row r="161" spans="2:4" ht="13.5" thickBot="1" x14ac:dyDescent="0.3">
      <c r="B161" s="92" t="s">
        <v>423</v>
      </c>
      <c r="C161" s="93"/>
      <c r="D161" s="94"/>
    </row>
    <row r="162" spans="2:4" x14ac:dyDescent="0.25">
      <c r="B162" s="49" t="s">
        <v>345</v>
      </c>
      <c r="C162" s="50" t="s">
        <v>346</v>
      </c>
      <c r="D162" s="51" t="s">
        <v>347</v>
      </c>
    </row>
    <row r="163" spans="2:4" x14ac:dyDescent="0.25">
      <c r="B163" s="52">
        <v>1</v>
      </c>
      <c r="C163" s="53" t="s">
        <v>7</v>
      </c>
      <c r="D163" s="54"/>
    </row>
    <row r="164" spans="2:4" ht="13.5" thickBot="1" x14ac:dyDescent="0.3">
      <c r="B164" s="61">
        <v>2</v>
      </c>
      <c r="C164" s="62" t="s">
        <v>348</v>
      </c>
      <c r="D164" s="63"/>
    </row>
    <row r="165" spans="2:4" ht="63.75" x14ac:dyDescent="0.25">
      <c r="B165" s="58">
        <v>3</v>
      </c>
      <c r="C165" s="59" t="s">
        <v>349</v>
      </c>
      <c r="D165" s="60"/>
    </row>
    <row r="166" spans="2:4" x14ac:dyDescent="0.25">
      <c r="B166" s="52">
        <v>4</v>
      </c>
      <c r="C166" s="53" t="s">
        <v>424</v>
      </c>
      <c r="D166" s="54"/>
    </row>
    <row r="167" spans="2:4" x14ac:dyDescent="0.25">
      <c r="B167" s="52">
        <v>5</v>
      </c>
      <c r="C167" s="53" t="s">
        <v>425</v>
      </c>
      <c r="D167" s="54"/>
    </row>
    <row r="168" spans="2:4" ht="114.75" x14ac:dyDescent="0.25">
      <c r="B168" s="52">
        <v>6</v>
      </c>
      <c r="C168" s="53" t="s">
        <v>426</v>
      </c>
      <c r="D168" s="54"/>
    </row>
    <row r="169" spans="2:4" x14ac:dyDescent="0.25">
      <c r="B169" s="52">
        <v>7</v>
      </c>
      <c r="C169" s="53" t="s">
        <v>427</v>
      </c>
      <c r="D169" s="54"/>
    </row>
    <row r="170" spans="2:4" x14ac:dyDescent="0.25">
      <c r="B170" s="52">
        <v>8</v>
      </c>
      <c r="C170" s="53" t="s">
        <v>428</v>
      </c>
      <c r="D170" s="54"/>
    </row>
    <row r="171" spans="2:4" ht="38.25" x14ac:dyDescent="0.25">
      <c r="B171" s="52">
        <v>9</v>
      </c>
      <c r="C171" s="53" t="s">
        <v>429</v>
      </c>
      <c r="D171" s="54"/>
    </row>
    <row r="172" spans="2:4" ht="25.5" x14ac:dyDescent="0.25">
      <c r="B172" s="52">
        <v>10</v>
      </c>
      <c r="C172" s="53" t="s">
        <v>430</v>
      </c>
      <c r="D172" s="54"/>
    </row>
    <row r="173" spans="2:4" ht="25.5" x14ac:dyDescent="0.25">
      <c r="B173" s="52">
        <v>11</v>
      </c>
      <c r="C173" s="53" t="s">
        <v>431</v>
      </c>
      <c r="D173" s="54"/>
    </row>
    <row r="174" spans="2:4" x14ac:dyDescent="0.25">
      <c r="B174" s="52">
        <v>12</v>
      </c>
      <c r="C174" s="53" t="s">
        <v>432</v>
      </c>
      <c r="D174" s="54"/>
    </row>
    <row r="175" spans="2:4" ht="38.25" x14ac:dyDescent="0.25">
      <c r="B175" s="52">
        <v>13</v>
      </c>
      <c r="C175" s="53" t="s">
        <v>433</v>
      </c>
      <c r="D175" s="54"/>
    </row>
    <row r="176" spans="2:4" x14ac:dyDescent="0.25">
      <c r="B176" s="52">
        <v>14</v>
      </c>
      <c r="C176" s="53" t="s">
        <v>434</v>
      </c>
      <c r="D176" s="54"/>
    </row>
    <row r="177" spans="2:4" ht="38.25" x14ac:dyDescent="0.25">
      <c r="B177" s="52">
        <v>15</v>
      </c>
      <c r="C177" s="53" t="s">
        <v>435</v>
      </c>
      <c r="D177" s="54"/>
    </row>
    <row r="178" spans="2:4" ht="51" x14ac:dyDescent="0.25">
      <c r="B178" s="52">
        <v>16</v>
      </c>
      <c r="C178" s="53" t="s">
        <v>436</v>
      </c>
      <c r="D178" s="54"/>
    </row>
    <row r="179" spans="2:4" x14ac:dyDescent="0.25">
      <c r="B179" s="52">
        <v>17</v>
      </c>
      <c r="C179" s="53" t="s">
        <v>437</v>
      </c>
      <c r="D179" s="54"/>
    </row>
    <row r="180" spans="2:4" ht="25.5" x14ac:dyDescent="0.25">
      <c r="B180" s="52">
        <v>18</v>
      </c>
      <c r="C180" s="53" t="s">
        <v>438</v>
      </c>
      <c r="D180" s="54"/>
    </row>
    <row r="181" spans="2:4" x14ac:dyDescent="0.25">
      <c r="B181" s="52">
        <v>19</v>
      </c>
      <c r="C181" s="53" t="s">
        <v>439</v>
      </c>
      <c r="D181" s="54"/>
    </row>
    <row r="182" spans="2:4" ht="76.5" x14ac:dyDescent="0.25">
      <c r="B182" s="52">
        <v>20</v>
      </c>
      <c r="C182" s="53" t="s">
        <v>440</v>
      </c>
      <c r="D182" s="54"/>
    </row>
    <row r="183" spans="2:4" ht="25.5" x14ac:dyDescent="0.25">
      <c r="B183" s="52">
        <v>21</v>
      </c>
      <c r="C183" s="53" t="s">
        <v>441</v>
      </c>
      <c r="D183" s="54"/>
    </row>
    <row r="184" spans="2:4" ht="102" x14ac:dyDescent="0.25">
      <c r="B184" s="52">
        <v>22</v>
      </c>
      <c r="C184" s="53" t="s">
        <v>442</v>
      </c>
      <c r="D184" s="54"/>
    </row>
    <row r="185" spans="2:4" ht="26.25" thickBot="1" x14ac:dyDescent="0.3">
      <c r="B185" s="55">
        <v>23</v>
      </c>
      <c r="C185" s="56" t="s">
        <v>443</v>
      </c>
      <c r="D185" s="57"/>
    </row>
    <row r="187" spans="2:4" ht="13.5" thickBot="1" x14ac:dyDescent="0.3"/>
    <row r="188" spans="2:4" ht="13.5" thickBot="1" x14ac:dyDescent="0.3">
      <c r="B188" s="92" t="s">
        <v>444</v>
      </c>
      <c r="C188" s="93"/>
      <c r="D188" s="94"/>
    </row>
    <row r="189" spans="2:4" x14ac:dyDescent="0.25">
      <c r="B189" s="49" t="s">
        <v>345</v>
      </c>
      <c r="C189" s="50" t="s">
        <v>346</v>
      </c>
      <c r="D189" s="51" t="s">
        <v>347</v>
      </c>
    </row>
    <row r="190" spans="2:4" x14ac:dyDescent="0.25">
      <c r="B190" s="52">
        <v>1</v>
      </c>
      <c r="C190" s="53" t="s">
        <v>7</v>
      </c>
      <c r="D190" s="54"/>
    </row>
    <row r="191" spans="2:4" ht="13.5" thickBot="1" x14ac:dyDescent="0.3">
      <c r="B191" s="61">
        <v>2</v>
      </c>
      <c r="C191" s="62" t="s">
        <v>348</v>
      </c>
      <c r="D191" s="63"/>
    </row>
    <row r="192" spans="2:4" ht="63.75" x14ac:dyDescent="0.25">
      <c r="B192" s="58">
        <v>3</v>
      </c>
      <c r="C192" s="59" t="s">
        <v>349</v>
      </c>
      <c r="D192" s="60"/>
    </row>
    <row r="193" spans="2:4" x14ac:dyDescent="0.25">
      <c r="B193" s="52">
        <v>4</v>
      </c>
      <c r="C193" s="53" t="s">
        <v>445</v>
      </c>
      <c r="D193" s="54"/>
    </row>
    <row r="194" spans="2:4" x14ac:dyDescent="0.25">
      <c r="B194" s="52">
        <v>5</v>
      </c>
      <c r="C194" s="53" t="s">
        <v>446</v>
      </c>
      <c r="D194" s="54"/>
    </row>
    <row r="195" spans="2:4" ht="114.75" x14ac:dyDescent="0.25">
      <c r="B195" s="52">
        <v>6</v>
      </c>
      <c r="C195" s="53" t="s">
        <v>447</v>
      </c>
      <c r="D195" s="54"/>
    </row>
    <row r="196" spans="2:4" x14ac:dyDescent="0.25">
      <c r="B196" s="52">
        <v>7</v>
      </c>
      <c r="C196" s="53" t="s">
        <v>427</v>
      </c>
      <c r="D196" s="54"/>
    </row>
    <row r="197" spans="2:4" x14ac:dyDescent="0.25">
      <c r="B197" s="52">
        <v>8</v>
      </c>
      <c r="C197" s="53" t="s">
        <v>428</v>
      </c>
      <c r="D197" s="54"/>
    </row>
    <row r="198" spans="2:4" ht="38.25" x14ac:dyDescent="0.25">
      <c r="B198" s="52">
        <v>9</v>
      </c>
      <c r="C198" s="53" t="s">
        <v>429</v>
      </c>
      <c r="D198" s="54"/>
    </row>
    <row r="199" spans="2:4" ht="25.5" x14ac:dyDescent="0.25">
      <c r="B199" s="52">
        <v>10</v>
      </c>
      <c r="C199" s="53" t="s">
        <v>430</v>
      </c>
      <c r="D199" s="54"/>
    </row>
    <row r="200" spans="2:4" ht="25.5" x14ac:dyDescent="0.25">
      <c r="B200" s="52">
        <v>11</v>
      </c>
      <c r="C200" s="53" t="s">
        <v>431</v>
      </c>
      <c r="D200" s="54"/>
    </row>
    <row r="201" spans="2:4" x14ac:dyDescent="0.25">
      <c r="B201" s="52">
        <v>12</v>
      </c>
      <c r="C201" s="53" t="s">
        <v>432</v>
      </c>
      <c r="D201" s="54"/>
    </row>
    <row r="202" spans="2:4" ht="38.25" x14ac:dyDescent="0.25">
      <c r="B202" s="52">
        <v>13</v>
      </c>
      <c r="C202" s="53" t="s">
        <v>433</v>
      </c>
      <c r="D202" s="54"/>
    </row>
    <row r="203" spans="2:4" x14ac:dyDescent="0.25">
      <c r="B203" s="52">
        <v>14</v>
      </c>
      <c r="C203" s="53" t="s">
        <v>434</v>
      </c>
      <c r="D203" s="54"/>
    </row>
    <row r="204" spans="2:4" ht="38.25" x14ac:dyDescent="0.25">
      <c r="B204" s="52">
        <v>15</v>
      </c>
      <c r="C204" s="53" t="s">
        <v>435</v>
      </c>
      <c r="D204" s="54"/>
    </row>
    <row r="205" spans="2:4" ht="51" x14ac:dyDescent="0.25">
      <c r="B205" s="52">
        <v>16</v>
      </c>
      <c r="C205" s="53" t="s">
        <v>436</v>
      </c>
      <c r="D205" s="54"/>
    </row>
    <row r="206" spans="2:4" x14ac:dyDescent="0.25">
      <c r="B206" s="52">
        <v>17</v>
      </c>
      <c r="C206" s="53" t="s">
        <v>437</v>
      </c>
      <c r="D206" s="54"/>
    </row>
    <row r="207" spans="2:4" ht="25.5" x14ac:dyDescent="0.25">
      <c r="B207" s="52">
        <v>18</v>
      </c>
      <c r="C207" s="53" t="s">
        <v>438</v>
      </c>
      <c r="D207" s="54"/>
    </row>
    <row r="208" spans="2:4" x14ac:dyDescent="0.25">
      <c r="B208" s="52">
        <v>19</v>
      </c>
      <c r="C208" s="53" t="s">
        <v>439</v>
      </c>
      <c r="D208" s="54"/>
    </row>
    <row r="209" spans="2:4" ht="76.5" x14ac:dyDescent="0.25">
      <c r="B209" s="52">
        <v>20</v>
      </c>
      <c r="C209" s="53" t="s">
        <v>440</v>
      </c>
      <c r="D209" s="54"/>
    </row>
    <row r="210" spans="2:4" ht="25.5" x14ac:dyDescent="0.25">
      <c r="B210" s="52">
        <v>21</v>
      </c>
      <c r="C210" s="53" t="s">
        <v>441</v>
      </c>
      <c r="D210" s="54"/>
    </row>
    <row r="211" spans="2:4" ht="102" x14ac:dyDescent="0.25">
      <c r="B211" s="52">
        <v>22</v>
      </c>
      <c r="C211" s="53" t="s">
        <v>442</v>
      </c>
      <c r="D211" s="54"/>
    </row>
    <row r="212" spans="2:4" ht="26.25" thickBot="1" x14ac:dyDescent="0.3">
      <c r="B212" s="55">
        <v>23</v>
      </c>
      <c r="C212" s="56" t="s">
        <v>443</v>
      </c>
      <c r="D212" s="57"/>
    </row>
    <row r="214" spans="2:4" ht="13.5" thickBot="1" x14ac:dyDescent="0.3"/>
    <row r="215" spans="2:4" ht="13.5" thickBot="1" x14ac:dyDescent="0.3">
      <c r="B215" s="92" t="s">
        <v>448</v>
      </c>
      <c r="C215" s="93"/>
      <c r="D215" s="94"/>
    </row>
    <row r="216" spans="2:4" x14ac:dyDescent="0.25">
      <c r="B216" s="49" t="s">
        <v>345</v>
      </c>
      <c r="C216" s="50" t="s">
        <v>346</v>
      </c>
      <c r="D216" s="51" t="s">
        <v>347</v>
      </c>
    </row>
    <row r="217" spans="2:4" x14ac:dyDescent="0.25">
      <c r="B217" s="52">
        <v>1</v>
      </c>
      <c r="C217" s="53" t="s">
        <v>7</v>
      </c>
      <c r="D217" s="54"/>
    </row>
    <row r="218" spans="2:4" ht="13.5" thickBot="1" x14ac:dyDescent="0.3">
      <c r="B218" s="61">
        <v>2</v>
      </c>
      <c r="C218" s="62" t="s">
        <v>348</v>
      </c>
      <c r="D218" s="63"/>
    </row>
    <row r="219" spans="2:4" ht="63.75" x14ac:dyDescent="0.25">
      <c r="B219" s="58">
        <v>3</v>
      </c>
      <c r="C219" s="59" t="s">
        <v>349</v>
      </c>
      <c r="D219" s="60"/>
    </row>
    <row r="220" spans="2:4" x14ac:dyDescent="0.25">
      <c r="B220" s="52">
        <v>4</v>
      </c>
      <c r="C220" s="53" t="s">
        <v>449</v>
      </c>
      <c r="D220" s="54"/>
    </row>
    <row r="221" spans="2:4" ht="25.5" x14ac:dyDescent="0.25">
      <c r="B221" s="52">
        <v>5</v>
      </c>
      <c r="C221" s="53" t="s">
        <v>450</v>
      </c>
      <c r="D221" s="54"/>
    </row>
    <row r="222" spans="2:4" x14ac:dyDescent="0.25">
      <c r="B222" s="52">
        <v>6</v>
      </c>
      <c r="C222" s="53" t="s">
        <v>451</v>
      </c>
      <c r="D222" s="54"/>
    </row>
    <row r="223" spans="2:4" x14ac:dyDescent="0.25">
      <c r="B223" s="52">
        <v>7</v>
      </c>
      <c r="C223" s="53" t="s">
        <v>452</v>
      </c>
      <c r="D223" s="54"/>
    </row>
    <row r="224" spans="2:4" ht="51" x14ac:dyDescent="0.25">
      <c r="B224" s="52">
        <v>8</v>
      </c>
      <c r="C224" s="53" t="s">
        <v>453</v>
      </c>
      <c r="D224" s="54"/>
    </row>
    <row r="225" spans="2:4" ht="63.75" x14ac:dyDescent="0.25">
      <c r="B225" s="52">
        <v>9</v>
      </c>
      <c r="C225" s="53" t="s">
        <v>454</v>
      </c>
      <c r="D225" s="54"/>
    </row>
    <row r="226" spans="2:4" ht="38.25" x14ac:dyDescent="0.25">
      <c r="B226" s="52">
        <v>10</v>
      </c>
      <c r="C226" s="53" t="s">
        <v>455</v>
      </c>
      <c r="D226" s="54"/>
    </row>
    <row r="227" spans="2:4" ht="38.25" x14ac:dyDescent="0.25">
      <c r="B227" s="52">
        <v>11</v>
      </c>
      <c r="C227" s="53" t="s">
        <v>456</v>
      </c>
      <c r="D227" s="54"/>
    </row>
    <row r="228" spans="2:4" ht="63.75" x14ac:dyDescent="0.25">
      <c r="B228" s="52">
        <v>12</v>
      </c>
      <c r="C228" s="53" t="s">
        <v>457</v>
      </c>
      <c r="D228" s="54"/>
    </row>
    <row r="229" spans="2:4" ht="38.25" x14ac:dyDescent="0.25">
      <c r="B229" s="52">
        <v>13</v>
      </c>
      <c r="C229" s="53" t="s">
        <v>458</v>
      </c>
      <c r="D229" s="54"/>
    </row>
    <row r="230" spans="2:4" ht="38.25" x14ac:dyDescent="0.25">
      <c r="B230" s="52">
        <v>14</v>
      </c>
      <c r="C230" s="53" t="s">
        <v>459</v>
      </c>
      <c r="D230" s="54"/>
    </row>
    <row r="231" spans="2:4" ht="25.5" x14ac:dyDescent="0.25">
      <c r="B231" s="52"/>
      <c r="C231" s="70" t="s">
        <v>460</v>
      </c>
      <c r="D231" s="54"/>
    </row>
    <row r="232" spans="2:4" ht="25.5" x14ac:dyDescent="0.25">
      <c r="B232" s="52">
        <v>16</v>
      </c>
      <c r="C232" s="53" t="s">
        <v>461</v>
      </c>
      <c r="D232" s="54"/>
    </row>
    <row r="233" spans="2:4" x14ac:dyDescent="0.25">
      <c r="B233" s="52">
        <v>17</v>
      </c>
      <c r="C233" s="53" t="s">
        <v>462</v>
      </c>
      <c r="D233" s="54"/>
    </row>
    <row r="234" spans="2:4" ht="25.5" x14ac:dyDescent="0.25">
      <c r="B234" s="52">
        <v>18</v>
      </c>
      <c r="C234" s="53" t="s">
        <v>463</v>
      </c>
      <c r="D234" s="54"/>
    </row>
    <row r="235" spans="2:4" ht="25.5" x14ac:dyDescent="0.25">
      <c r="B235" s="52">
        <v>19</v>
      </c>
      <c r="C235" s="53" t="s">
        <v>464</v>
      </c>
      <c r="D235" s="54"/>
    </row>
    <row r="236" spans="2:4" ht="140.25" x14ac:dyDescent="0.25">
      <c r="B236" s="52">
        <v>20</v>
      </c>
      <c r="C236" s="53" t="s">
        <v>465</v>
      </c>
      <c r="D236" s="54"/>
    </row>
    <row r="237" spans="2:4" ht="38.25" x14ac:dyDescent="0.25">
      <c r="B237" s="52">
        <v>21</v>
      </c>
      <c r="C237" s="53" t="s">
        <v>466</v>
      </c>
      <c r="D237" s="54"/>
    </row>
    <row r="238" spans="2:4" ht="114.75" x14ac:dyDescent="0.25">
      <c r="B238" s="52">
        <v>22</v>
      </c>
      <c r="C238" s="53" t="s">
        <v>467</v>
      </c>
      <c r="D238" s="54"/>
    </row>
    <row r="239" spans="2:4" ht="39" thickBot="1" x14ac:dyDescent="0.3">
      <c r="B239" s="55">
        <v>23</v>
      </c>
      <c r="C239" s="56" t="s">
        <v>468</v>
      </c>
      <c r="D239" s="57"/>
    </row>
    <row r="241" spans="2:4" ht="13.5" thickBot="1" x14ac:dyDescent="0.3"/>
    <row r="242" spans="2:4" ht="13.5" thickBot="1" x14ac:dyDescent="0.3">
      <c r="B242" s="92" t="s">
        <v>469</v>
      </c>
      <c r="C242" s="93"/>
      <c r="D242" s="94"/>
    </row>
    <row r="243" spans="2:4" x14ac:dyDescent="0.25">
      <c r="B243" s="49" t="s">
        <v>345</v>
      </c>
      <c r="C243" s="50" t="s">
        <v>346</v>
      </c>
      <c r="D243" s="51" t="s">
        <v>347</v>
      </c>
    </row>
    <row r="244" spans="2:4" x14ac:dyDescent="0.25">
      <c r="B244" s="52">
        <v>1</v>
      </c>
      <c r="C244" s="53" t="s">
        <v>7</v>
      </c>
      <c r="D244" s="54"/>
    </row>
    <row r="245" spans="2:4" ht="13.5" thickBot="1" x14ac:dyDescent="0.3">
      <c r="B245" s="61">
        <v>2</v>
      </c>
      <c r="C245" s="62" t="s">
        <v>348</v>
      </c>
      <c r="D245" s="63"/>
    </row>
    <row r="246" spans="2:4" ht="63.75" x14ac:dyDescent="0.25">
      <c r="B246" s="67">
        <v>3</v>
      </c>
      <c r="C246" s="68" t="s">
        <v>349</v>
      </c>
      <c r="D246" s="69"/>
    </row>
    <row r="247" spans="2:4" ht="25.5" x14ac:dyDescent="0.25">
      <c r="B247" s="52">
        <v>4</v>
      </c>
      <c r="C247" s="53" t="s">
        <v>470</v>
      </c>
      <c r="D247" s="54"/>
    </row>
    <row r="248" spans="2:4" x14ac:dyDescent="0.25">
      <c r="B248" s="52">
        <v>5</v>
      </c>
      <c r="C248" s="53" t="s">
        <v>471</v>
      </c>
      <c r="D248" s="54"/>
    </row>
    <row r="249" spans="2:4" x14ac:dyDescent="0.25">
      <c r="B249" s="52">
        <v>6</v>
      </c>
      <c r="C249" s="53" t="s">
        <v>472</v>
      </c>
      <c r="D249" s="54"/>
    </row>
    <row r="250" spans="2:4" ht="25.5" x14ac:dyDescent="0.25">
      <c r="B250" s="52">
        <v>7</v>
      </c>
      <c r="C250" s="53" t="s">
        <v>473</v>
      </c>
      <c r="D250" s="54"/>
    </row>
    <row r="251" spans="2:4" ht="38.25" x14ac:dyDescent="0.25">
      <c r="B251" s="52">
        <v>8</v>
      </c>
      <c r="C251" s="53" t="s">
        <v>474</v>
      </c>
      <c r="D251" s="54"/>
    </row>
    <row r="252" spans="2:4" x14ac:dyDescent="0.25">
      <c r="B252" s="52">
        <v>9</v>
      </c>
      <c r="C252" s="53" t="s">
        <v>475</v>
      </c>
      <c r="D252" s="54"/>
    </row>
    <row r="253" spans="2:4" x14ac:dyDescent="0.25">
      <c r="B253" s="52">
        <v>10</v>
      </c>
      <c r="C253" s="53" t="s">
        <v>476</v>
      </c>
      <c r="D253" s="54"/>
    </row>
    <row r="254" spans="2:4" ht="25.5" x14ac:dyDescent="0.25">
      <c r="B254" s="52">
        <v>11</v>
      </c>
      <c r="C254" s="53" t="s">
        <v>477</v>
      </c>
      <c r="D254" s="54"/>
    </row>
    <row r="255" spans="2:4" ht="25.5" x14ac:dyDescent="0.25">
      <c r="B255" s="52">
        <v>12</v>
      </c>
      <c r="C255" s="53" t="s">
        <v>478</v>
      </c>
      <c r="D255" s="54"/>
    </row>
    <row r="256" spans="2:4" x14ac:dyDescent="0.25">
      <c r="B256" s="52">
        <v>13</v>
      </c>
      <c r="C256" s="53" t="s">
        <v>479</v>
      </c>
      <c r="D256" s="54"/>
    </row>
    <row r="257" spans="2:4" ht="51" x14ac:dyDescent="0.25">
      <c r="B257" s="52">
        <v>14</v>
      </c>
      <c r="C257" s="53" t="s">
        <v>480</v>
      </c>
      <c r="D257" s="54"/>
    </row>
    <row r="258" spans="2:4" x14ac:dyDescent="0.25">
      <c r="B258" s="52">
        <v>15</v>
      </c>
      <c r="C258" s="53" t="s">
        <v>481</v>
      </c>
      <c r="D258" s="54"/>
    </row>
    <row r="259" spans="2:4" ht="25.5" x14ac:dyDescent="0.25">
      <c r="B259" s="52">
        <v>16</v>
      </c>
      <c r="C259" s="53" t="s">
        <v>482</v>
      </c>
      <c r="D259" s="54"/>
    </row>
    <row r="260" spans="2:4" x14ac:dyDescent="0.25">
      <c r="B260" s="52">
        <v>17</v>
      </c>
      <c r="C260" s="53" t="s">
        <v>483</v>
      </c>
      <c r="D260" s="54"/>
    </row>
    <row r="261" spans="2:4" ht="140.25" x14ac:dyDescent="0.25">
      <c r="B261" s="52">
        <v>18</v>
      </c>
      <c r="C261" s="53" t="s">
        <v>465</v>
      </c>
      <c r="D261" s="54"/>
    </row>
    <row r="262" spans="2:4" ht="38.25" x14ac:dyDescent="0.25">
      <c r="B262" s="52">
        <v>19</v>
      </c>
      <c r="C262" s="53" t="s">
        <v>466</v>
      </c>
      <c r="D262" s="54"/>
    </row>
    <row r="263" spans="2:4" ht="114.75" x14ac:dyDescent="0.25">
      <c r="B263" s="52">
        <v>20</v>
      </c>
      <c r="C263" s="53" t="s">
        <v>484</v>
      </c>
      <c r="D263" s="54"/>
    </row>
    <row r="264" spans="2:4" ht="39" thickBot="1" x14ac:dyDescent="0.3">
      <c r="B264" s="55">
        <v>21</v>
      </c>
      <c r="C264" s="56" t="s">
        <v>468</v>
      </c>
      <c r="D264" s="57"/>
    </row>
    <row r="268" spans="2:4" ht="13.5" thickBot="1" x14ac:dyDescent="0.3"/>
    <row r="269" spans="2:4" ht="13.5" thickBot="1" x14ac:dyDescent="0.3">
      <c r="B269" s="92" t="s">
        <v>498</v>
      </c>
      <c r="C269" s="93"/>
      <c r="D269" s="94"/>
    </row>
    <row r="270" spans="2:4" x14ac:dyDescent="0.25">
      <c r="B270" s="49" t="s">
        <v>345</v>
      </c>
      <c r="C270" s="50" t="s">
        <v>346</v>
      </c>
      <c r="D270" s="51" t="s">
        <v>347</v>
      </c>
    </row>
    <row r="271" spans="2:4" x14ac:dyDescent="0.25">
      <c r="B271" s="52">
        <v>1</v>
      </c>
      <c r="C271" s="53" t="s">
        <v>7</v>
      </c>
      <c r="D271" s="54"/>
    </row>
    <row r="272" spans="2:4" ht="13.5" thickBot="1" x14ac:dyDescent="0.3">
      <c r="B272" s="61">
        <v>2</v>
      </c>
      <c r="C272" s="62" t="s">
        <v>348</v>
      </c>
      <c r="D272" s="63"/>
    </row>
    <row r="273" spans="2:4" ht="63.75" x14ac:dyDescent="0.25">
      <c r="B273" s="58">
        <v>3</v>
      </c>
      <c r="C273" s="59" t="s">
        <v>349</v>
      </c>
      <c r="D273" s="60"/>
    </row>
    <row r="274" spans="2:4" x14ac:dyDescent="0.25">
      <c r="B274" s="52">
        <v>4</v>
      </c>
      <c r="C274" s="53" t="s">
        <v>499</v>
      </c>
      <c r="D274" s="54"/>
    </row>
    <row r="275" spans="2:4" ht="140.25" x14ac:dyDescent="0.25">
      <c r="B275" s="52">
        <v>5</v>
      </c>
      <c r="C275" s="53" t="s">
        <v>500</v>
      </c>
      <c r="D275" s="54"/>
    </row>
    <row r="276" spans="2:4" ht="51" x14ac:dyDescent="0.25">
      <c r="B276" s="52">
        <v>6</v>
      </c>
      <c r="C276" s="53" t="s">
        <v>501</v>
      </c>
      <c r="D276" s="54"/>
    </row>
    <row r="277" spans="2:4" x14ac:dyDescent="0.25">
      <c r="B277" s="52">
        <v>7</v>
      </c>
      <c r="C277" s="53" t="s">
        <v>502</v>
      </c>
      <c r="D277" s="54"/>
    </row>
    <row r="278" spans="2:4" ht="63.75" x14ac:dyDescent="0.25">
      <c r="B278" s="52">
        <v>8</v>
      </c>
      <c r="C278" s="53" t="s">
        <v>503</v>
      </c>
      <c r="D278" s="54"/>
    </row>
    <row r="279" spans="2:4" ht="38.25" x14ac:dyDescent="0.25">
      <c r="B279" s="52">
        <v>9</v>
      </c>
      <c r="C279" s="53" t="s">
        <v>504</v>
      </c>
      <c r="D279" s="54"/>
    </row>
    <row r="280" spans="2:4" x14ac:dyDescent="0.25">
      <c r="B280" s="52">
        <v>10</v>
      </c>
      <c r="C280" s="53" t="s">
        <v>505</v>
      </c>
      <c r="D280" s="54"/>
    </row>
    <row r="281" spans="2:4" ht="76.5" x14ac:dyDescent="0.25">
      <c r="B281" s="52">
        <v>11</v>
      </c>
      <c r="C281" s="53" t="s">
        <v>506</v>
      </c>
      <c r="D281" s="54"/>
    </row>
    <row r="282" spans="2:4" ht="25.5" x14ac:dyDescent="0.25">
      <c r="B282" s="52">
        <v>12</v>
      </c>
      <c r="C282" s="53" t="s">
        <v>507</v>
      </c>
      <c r="D282" s="54"/>
    </row>
    <row r="283" spans="2:4" ht="76.5" x14ac:dyDescent="0.25">
      <c r="B283" s="52">
        <v>13</v>
      </c>
      <c r="C283" s="53" t="s">
        <v>508</v>
      </c>
      <c r="D283" s="54"/>
    </row>
    <row r="284" spans="2:4" ht="38.25" x14ac:dyDescent="0.25">
      <c r="B284" s="52">
        <v>14</v>
      </c>
      <c r="C284" s="53" t="s">
        <v>509</v>
      </c>
      <c r="D284" s="54"/>
    </row>
    <row r="285" spans="2:4" x14ac:dyDescent="0.25">
      <c r="B285" s="52">
        <v>15</v>
      </c>
      <c r="C285" s="53" t="s">
        <v>510</v>
      </c>
      <c r="D285" s="54"/>
    </row>
    <row r="286" spans="2:4" ht="25.5" x14ac:dyDescent="0.25">
      <c r="B286" s="52">
        <v>16</v>
      </c>
      <c r="C286" s="53" t="s">
        <v>511</v>
      </c>
      <c r="D286" s="54"/>
    </row>
    <row r="287" spans="2:4" ht="51" x14ac:dyDescent="0.25">
      <c r="B287" s="52">
        <v>17</v>
      </c>
      <c r="C287" s="53" t="s">
        <v>512</v>
      </c>
      <c r="D287" s="54"/>
    </row>
    <row r="288" spans="2:4" ht="51" x14ac:dyDescent="0.25">
      <c r="B288" s="52">
        <v>18</v>
      </c>
      <c r="C288" s="53" t="s">
        <v>513</v>
      </c>
      <c r="D288" s="54"/>
    </row>
    <row r="289" spans="2:4" ht="38.25" x14ac:dyDescent="0.25">
      <c r="B289" s="52">
        <v>19</v>
      </c>
      <c r="C289" s="53" t="s">
        <v>514</v>
      </c>
      <c r="D289" s="54"/>
    </row>
    <row r="290" spans="2:4" ht="51.75" thickBot="1" x14ac:dyDescent="0.3">
      <c r="B290" s="55">
        <v>20</v>
      </c>
      <c r="C290" s="56" t="s">
        <v>992</v>
      </c>
      <c r="D290" s="57"/>
    </row>
    <row r="292" spans="2:4" ht="13.5" thickBot="1" x14ac:dyDescent="0.3"/>
    <row r="293" spans="2:4" ht="13.5" thickBot="1" x14ac:dyDescent="0.3">
      <c r="B293" s="92" t="s">
        <v>515</v>
      </c>
      <c r="C293" s="93"/>
      <c r="D293" s="94"/>
    </row>
    <row r="294" spans="2:4" x14ac:dyDescent="0.25">
      <c r="B294" s="49" t="s">
        <v>345</v>
      </c>
      <c r="C294" s="50" t="s">
        <v>346</v>
      </c>
      <c r="D294" s="51" t="s">
        <v>347</v>
      </c>
    </row>
    <row r="295" spans="2:4" x14ac:dyDescent="0.25">
      <c r="B295" s="52">
        <v>1</v>
      </c>
      <c r="C295" s="53" t="s">
        <v>7</v>
      </c>
      <c r="D295" s="54"/>
    </row>
    <row r="296" spans="2:4" ht="13.5" thickBot="1" x14ac:dyDescent="0.3">
      <c r="B296" s="61">
        <v>2</v>
      </c>
      <c r="C296" s="62" t="s">
        <v>348</v>
      </c>
      <c r="D296" s="63"/>
    </row>
    <row r="297" spans="2:4" ht="63.75" x14ac:dyDescent="0.25">
      <c r="B297" s="58">
        <v>3</v>
      </c>
      <c r="C297" s="59" t="s">
        <v>349</v>
      </c>
      <c r="D297" s="60"/>
    </row>
    <row r="298" spans="2:4" x14ac:dyDescent="0.25">
      <c r="B298" s="52">
        <v>4</v>
      </c>
      <c r="C298" s="53" t="s">
        <v>516</v>
      </c>
      <c r="D298" s="54"/>
    </row>
    <row r="299" spans="2:4" x14ac:dyDescent="0.25">
      <c r="B299" s="52">
        <v>5</v>
      </c>
      <c r="C299" s="53" t="s">
        <v>517</v>
      </c>
      <c r="D299" s="54"/>
    </row>
    <row r="300" spans="2:4" ht="51" x14ac:dyDescent="0.25">
      <c r="B300" s="52">
        <v>6</v>
      </c>
      <c r="C300" s="53" t="s">
        <v>518</v>
      </c>
      <c r="D300" s="54"/>
    </row>
    <row r="301" spans="2:4" ht="25.5" x14ac:dyDescent="0.25">
      <c r="B301" s="52">
        <v>7</v>
      </c>
      <c r="C301" s="53" t="s">
        <v>519</v>
      </c>
      <c r="D301" s="54"/>
    </row>
    <row r="302" spans="2:4" x14ac:dyDescent="0.25">
      <c r="B302" s="52">
        <v>8</v>
      </c>
      <c r="C302" s="53" t="s">
        <v>520</v>
      </c>
      <c r="D302" s="54"/>
    </row>
    <row r="303" spans="2:4" ht="25.5" x14ac:dyDescent="0.25">
      <c r="B303" s="52">
        <v>9</v>
      </c>
      <c r="C303" s="53" t="s">
        <v>521</v>
      </c>
      <c r="D303" s="54"/>
    </row>
    <row r="304" spans="2:4" x14ac:dyDescent="0.25">
      <c r="B304" s="52">
        <v>10</v>
      </c>
      <c r="C304" s="53" t="s">
        <v>522</v>
      </c>
      <c r="D304" s="54"/>
    </row>
    <row r="305" spans="2:4" ht="25.5" x14ac:dyDescent="0.25">
      <c r="B305" s="52">
        <v>11</v>
      </c>
      <c r="C305" s="53" t="s">
        <v>523</v>
      </c>
      <c r="D305" s="54"/>
    </row>
    <row r="306" spans="2:4" ht="76.5" x14ac:dyDescent="0.25">
      <c r="B306" s="52">
        <v>12</v>
      </c>
      <c r="C306" s="53" t="s">
        <v>524</v>
      </c>
      <c r="D306" s="54"/>
    </row>
    <row r="307" spans="2:4" ht="51.75" thickBot="1" x14ac:dyDescent="0.3">
      <c r="B307" s="55">
        <v>13</v>
      </c>
      <c r="C307" s="56" t="s">
        <v>993</v>
      </c>
      <c r="D307" s="57"/>
    </row>
    <row r="309" spans="2:4" ht="13.5" thickBot="1" x14ac:dyDescent="0.3"/>
    <row r="310" spans="2:4" ht="13.5" thickBot="1" x14ac:dyDescent="0.3">
      <c r="B310" s="92" t="s">
        <v>525</v>
      </c>
      <c r="C310" s="93"/>
      <c r="D310" s="94"/>
    </row>
    <row r="311" spans="2:4" x14ac:dyDescent="0.25">
      <c r="B311" s="49" t="s">
        <v>345</v>
      </c>
      <c r="C311" s="50" t="s">
        <v>346</v>
      </c>
      <c r="D311" s="51" t="s">
        <v>347</v>
      </c>
    </row>
    <row r="312" spans="2:4" x14ac:dyDescent="0.25">
      <c r="B312" s="52">
        <v>1</v>
      </c>
      <c r="C312" s="53" t="s">
        <v>7</v>
      </c>
      <c r="D312" s="54"/>
    </row>
    <row r="313" spans="2:4" ht="13.5" thickBot="1" x14ac:dyDescent="0.3">
      <c r="B313" s="61">
        <v>2</v>
      </c>
      <c r="C313" s="62" t="s">
        <v>348</v>
      </c>
      <c r="D313" s="63"/>
    </row>
    <row r="314" spans="2:4" ht="63.75" x14ac:dyDescent="0.25">
      <c r="B314" s="58">
        <v>3</v>
      </c>
      <c r="C314" s="59" t="s">
        <v>349</v>
      </c>
      <c r="D314" s="60"/>
    </row>
    <row r="315" spans="2:4" ht="25.5" x14ac:dyDescent="0.25">
      <c r="B315" s="52">
        <v>4</v>
      </c>
      <c r="C315" s="53" t="s">
        <v>526</v>
      </c>
      <c r="D315" s="54"/>
    </row>
    <row r="316" spans="2:4" ht="89.25" x14ac:dyDescent="0.25">
      <c r="B316" s="52">
        <v>5</v>
      </c>
      <c r="C316" s="53" t="s">
        <v>527</v>
      </c>
      <c r="D316" s="54"/>
    </row>
    <row r="317" spans="2:4" x14ac:dyDescent="0.25">
      <c r="B317" s="52">
        <v>6</v>
      </c>
      <c r="C317" s="53" t="s">
        <v>528</v>
      </c>
      <c r="D317" s="54"/>
    </row>
    <row r="318" spans="2:4" ht="38.25" x14ac:dyDescent="0.25">
      <c r="B318" s="52">
        <v>7</v>
      </c>
      <c r="C318" s="53" t="s">
        <v>529</v>
      </c>
      <c r="D318" s="54"/>
    </row>
    <row r="319" spans="2:4" x14ac:dyDescent="0.25">
      <c r="B319" s="52">
        <v>8</v>
      </c>
      <c r="C319" s="53" t="s">
        <v>530</v>
      </c>
      <c r="D319" s="54"/>
    </row>
    <row r="320" spans="2:4" x14ac:dyDescent="0.25">
      <c r="B320" s="52">
        <v>9</v>
      </c>
      <c r="C320" s="53" t="s">
        <v>531</v>
      </c>
      <c r="D320" s="54"/>
    </row>
    <row r="321" spans="2:4" ht="25.5" x14ac:dyDescent="0.25">
      <c r="B321" s="52">
        <v>10</v>
      </c>
      <c r="C321" s="53" t="s">
        <v>532</v>
      </c>
      <c r="D321" s="54"/>
    </row>
    <row r="322" spans="2:4" ht="25.5" x14ac:dyDescent="0.25">
      <c r="B322" s="52">
        <v>11</v>
      </c>
      <c r="C322" s="53" t="s">
        <v>533</v>
      </c>
      <c r="D322" s="54"/>
    </row>
    <row r="323" spans="2:4" ht="25.5" x14ac:dyDescent="0.25">
      <c r="B323" s="52">
        <v>12</v>
      </c>
      <c r="C323" s="53" t="s">
        <v>534</v>
      </c>
      <c r="D323" s="54"/>
    </row>
    <row r="324" spans="2:4" x14ac:dyDescent="0.25">
      <c r="B324" s="52">
        <v>13</v>
      </c>
      <c r="C324" s="53" t="s">
        <v>535</v>
      </c>
      <c r="D324" s="54"/>
    </row>
    <row r="325" spans="2:4" x14ac:dyDescent="0.25">
      <c r="B325" s="52">
        <v>14</v>
      </c>
      <c r="C325" s="53" t="s">
        <v>536</v>
      </c>
      <c r="D325" s="54"/>
    </row>
    <row r="326" spans="2:4" x14ac:dyDescent="0.25">
      <c r="B326" s="52">
        <v>15</v>
      </c>
      <c r="C326" s="53" t="s">
        <v>537</v>
      </c>
      <c r="D326" s="54"/>
    </row>
    <row r="327" spans="2:4" x14ac:dyDescent="0.25">
      <c r="B327" s="52">
        <v>16</v>
      </c>
      <c r="C327" s="53" t="s">
        <v>538</v>
      </c>
      <c r="D327" s="54"/>
    </row>
    <row r="328" spans="2:4" ht="38.25" x14ac:dyDescent="0.25">
      <c r="B328" s="52">
        <v>17</v>
      </c>
      <c r="C328" s="53" t="s">
        <v>539</v>
      </c>
      <c r="D328" s="54"/>
    </row>
    <row r="329" spans="2:4" ht="39" thickBot="1" x14ac:dyDescent="0.3">
      <c r="B329" s="55">
        <v>18</v>
      </c>
      <c r="C329" s="56" t="s">
        <v>540</v>
      </c>
      <c r="D329" s="57"/>
    </row>
    <row r="331" spans="2:4" ht="13.5" thickBot="1" x14ac:dyDescent="0.3"/>
    <row r="332" spans="2:4" ht="13.5" thickBot="1" x14ac:dyDescent="0.3">
      <c r="B332" s="92" t="s">
        <v>541</v>
      </c>
      <c r="C332" s="93"/>
      <c r="D332" s="94"/>
    </row>
    <row r="333" spans="2:4" x14ac:dyDescent="0.25">
      <c r="B333" s="49" t="s">
        <v>345</v>
      </c>
      <c r="C333" s="50" t="s">
        <v>346</v>
      </c>
      <c r="D333" s="51" t="s">
        <v>347</v>
      </c>
    </row>
    <row r="334" spans="2:4" x14ac:dyDescent="0.25">
      <c r="B334" s="52">
        <v>1</v>
      </c>
      <c r="C334" s="53" t="s">
        <v>7</v>
      </c>
      <c r="D334" s="54"/>
    </row>
    <row r="335" spans="2:4" ht="13.5" thickBot="1" x14ac:dyDescent="0.3">
      <c r="B335" s="61">
        <v>2</v>
      </c>
      <c r="C335" s="62" t="s">
        <v>348</v>
      </c>
      <c r="D335" s="63"/>
    </row>
    <row r="336" spans="2:4" ht="63.75" x14ac:dyDescent="0.25">
      <c r="B336" s="58">
        <v>3</v>
      </c>
      <c r="C336" s="59" t="s">
        <v>349</v>
      </c>
      <c r="D336" s="60"/>
    </row>
    <row r="337" spans="2:4" ht="25.5" x14ac:dyDescent="0.25">
      <c r="B337" s="52">
        <v>4</v>
      </c>
      <c r="C337" s="53" t="s">
        <v>542</v>
      </c>
      <c r="D337" s="54"/>
    </row>
    <row r="338" spans="2:4" x14ac:dyDescent="0.25">
      <c r="B338" s="52">
        <v>5</v>
      </c>
      <c r="C338" s="53" t="s">
        <v>543</v>
      </c>
      <c r="D338" s="54"/>
    </row>
    <row r="339" spans="2:4" ht="25.5" x14ac:dyDescent="0.25">
      <c r="B339" s="52">
        <v>6</v>
      </c>
      <c r="C339" s="53" t="s">
        <v>544</v>
      </c>
      <c r="D339" s="54"/>
    </row>
    <row r="340" spans="2:4" ht="25.5" x14ac:dyDescent="0.25">
      <c r="B340" s="52">
        <v>7</v>
      </c>
      <c r="C340" s="53" t="s">
        <v>545</v>
      </c>
      <c r="D340" s="54"/>
    </row>
    <row r="341" spans="2:4" ht="25.5" x14ac:dyDescent="0.25">
      <c r="B341" s="52">
        <v>8</v>
      </c>
      <c r="C341" s="53" t="s">
        <v>546</v>
      </c>
      <c r="D341" s="54"/>
    </row>
    <row r="342" spans="2:4" x14ac:dyDescent="0.25">
      <c r="B342" s="52">
        <v>9</v>
      </c>
      <c r="C342" s="53" t="s">
        <v>547</v>
      </c>
      <c r="D342" s="54"/>
    </row>
    <row r="343" spans="2:4" x14ac:dyDescent="0.25">
      <c r="B343" s="52">
        <v>10</v>
      </c>
      <c r="C343" s="53" t="s">
        <v>548</v>
      </c>
      <c r="D343" s="54"/>
    </row>
    <row r="344" spans="2:4" ht="38.25" x14ac:dyDescent="0.25">
      <c r="B344" s="52">
        <v>11</v>
      </c>
      <c r="C344" s="53" t="s">
        <v>549</v>
      </c>
      <c r="D344" s="54"/>
    </row>
    <row r="345" spans="2:4" ht="38.25" x14ac:dyDescent="0.25">
      <c r="B345" s="52">
        <v>12</v>
      </c>
      <c r="C345" s="53" t="s">
        <v>550</v>
      </c>
      <c r="D345" s="54"/>
    </row>
    <row r="346" spans="2:4" x14ac:dyDescent="0.25">
      <c r="B346" s="52">
        <v>13</v>
      </c>
      <c r="C346" s="53" t="s">
        <v>551</v>
      </c>
      <c r="D346" s="54"/>
    </row>
    <row r="347" spans="2:4" ht="25.5" x14ac:dyDescent="0.25">
      <c r="B347" s="52">
        <v>14</v>
      </c>
      <c r="C347" s="53" t="s">
        <v>552</v>
      </c>
      <c r="D347" s="54"/>
    </row>
    <row r="348" spans="2:4" ht="25.5" x14ac:dyDescent="0.25">
      <c r="B348" s="52">
        <v>15</v>
      </c>
      <c r="C348" s="53" t="s">
        <v>553</v>
      </c>
      <c r="D348" s="54"/>
    </row>
    <row r="349" spans="2:4" x14ac:dyDescent="0.25">
      <c r="B349" s="52">
        <v>16</v>
      </c>
      <c r="C349" s="53" t="s">
        <v>554</v>
      </c>
      <c r="D349" s="54"/>
    </row>
    <row r="350" spans="2:4" ht="25.5" x14ac:dyDescent="0.25">
      <c r="B350" s="52">
        <v>17</v>
      </c>
      <c r="C350" s="53" t="s">
        <v>555</v>
      </c>
      <c r="D350" s="54"/>
    </row>
    <row r="351" spans="2:4" x14ac:dyDescent="0.25">
      <c r="B351" s="52">
        <v>18</v>
      </c>
      <c r="C351" s="53" t="s">
        <v>556</v>
      </c>
      <c r="D351" s="54"/>
    </row>
    <row r="352" spans="2:4" ht="25.5" x14ac:dyDescent="0.25">
      <c r="B352" s="52">
        <v>19</v>
      </c>
      <c r="C352" s="53" t="s">
        <v>557</v>
      </c>
      <c r="D352" s="54"/>
    </row>
    <row r="353" spans="2:4" ht="51" x14ac:dyDescent="0.25">
      <c r="B353" s="52">
        <v>20</v>
      </c>
      <c r="C353" s="53" t="s">
        <v>558</v>
      </c>
      <c r="D353" s="54"/>
    </row>
    <row r="354" spans="2:4" ht="25.5" x14ac:dyDescent="0.25">
      <c r="B354" s="52">
        <v>21</v>
      </c>
      <c r="C354" s="53" t="s">
        <v>559</v>
      </c>
      <c r="D354" s="54"/>
    </row>
    <row r="355" spans="2:4" ht="39" thickBot="1" x14ac:dyDescent="0.3">
      <c r="B355" s="55">
        <v>22</v>
      </c>
      <c r="C355" s="56" t="s">
        <v>560</v>
      </c>
      <c r="D355" s="57"/>
    </row>
    <row r="357" spans="2:4" ht="13.5" thickBot="1" x14ac:dyDescent="0.3"/>
    <row r="358" spans="2:4" ht="13.5" thickBot="1" x14ac:dyDescent="0.3">
      <c r="B358" s="92" t="s">
        <v>561</v>
      </c>
      <c r="C358" s="93"/>
      <c r="D358" s="94"/>
    </row>
    <row r="359" spans="2:4" x14ac:dyDescent="0.25">
      <c r="B359" s="49" t="s">
        <v>345</v>
      </c>
      <c r="C359" s="50" t="s">
        <v>346</v>
      </c>
      <c r="D359" s="51" t="s">
        <v>347</v>
      </c>
    </row>
    <row r="360" spans="2:4" x14ac:dyDescent="0.25">
      <c r="B360" s="52">
        <v>1</v>
      </c>
      <c r="C360" s="53" t="s">
        <v>7</v>
      </c>
      <c r="D360" s="54"/>
    </row>
    <row r="361" spans="2:4" ht="13.5" thickBot="1" x14ac:dyDescent="0.3">
      <c r="B361" s="61">
        <v>2</v>
      </c>
      <c r="C361" s="62" t="s">
        <v>348</v>
      </c>
      <c r="D361" s="63"/>
    </row>
    <row r="362" spans="2:4" ht="63.75" x14ac:dyDescent="0.25">
      <c r="B362" s="58">
        <v>3</v>
      </c>
      <c r="C362" s="59" t="s">
        <v>349</v>
      </c>
      <c r="D362" s="60"/>
    </row>
    <row r="363" spans="2:4" ht="25.5" x14ac:dyDescent="0.25">
      <c r="B363" s="52">
        <v>4</v>
      </c>
      <c r="C363" s="53" t="s">
        <v>562</v>
      </c>
      <c r="D363" s="54"/>
    </row>
    <row r="364" spans="2:4" ht="153" x14ac:dyDescent="0.25">
      <c r="B364" s="52">
        <v>5</v>
      </c>
      <c r="C364" s="53" t="s">
        <v>563</v>
      </c>
      <c r="D364" s="54"/>
    </row>
    <row r="365" spans="2:4" ht="51" x14ac:dyDescent="0.25">
      <c r="B365" s="52">
        <v>6</v>
      </c>
      <c r="C365" s="53" t="s">
        <v>501</v>
      </c>
      <c r="D365" s="54"/>
    </row>
    <row r="366" spans="2:4" x14ac:dyDescent="0.25">
      <c r="B366" s="52">
        <v>7</v>
      </c>
      <c r="C366" s="53" t="s">
        <v>502</v>
      </c>
      <c r="D366" s="54"/>
    </row>
    <row r="367" spans="2:4" ht="63.75" x14ac:dyDescent="0.25">
      <c r="B367" s="52">
        <v>8</v>
      </c>
      <c r="C367" s="53" t="s">
        <v>503</v>
      </c>
      <c r="D367" s="54"/>
    </row>
    <row r="368" spans="2:4" ht="38.25" x14ac:dyDescent="0.25">
      <c r="B368" s="52">
        <v>9</v>
      </c>
      <c r="C368" s="53" t="s">
        <v>504</v>
      </c>
      <c r="D368" s="54"/>
    </row>
    <row r="369" spans="2:4" x14ac:dyDescent="0.25">
      <c r="B369" s="52">
        <v>10</v>
      </c>
      <c r="C369" s="53" t="s">
        <v>505</v>
      </c>
      <c r="D369" s="54"/>
    </row>
    <row r="370" spans="2:4" ht="76.5" x14ac:dyDescent="0.25">
      <c r="B370" s="52">
        <v>11</v>
      </c>
      <c r="C370" s="53" t="s">
        <v>506</v>
      </c>
      <c r="D370" s="54"/>
    </row>
    <row r="371" spans="2:4" ht="25.5" x14ac:dyDescent="0.25">
      <c r="B371" s="52">
        <v>12</v>
      </c>
      <c r="C371" s="53" t="s">
        <v>507</v>
      </c>
      <c r="D371" s="54"/>
    </row>
    <row r="372" spans="2:4" ht="25.5" x14ac:dyDescent="0.25">
      <c r="B372" s="52">
        <v>13</v>
      </c>
      <c r="C372" s="53" t="s">
        <v>564</v>
      </c>
      <c r="D372" s="54"/>
    </row>
    <row r="373" spans="2:4" ht="76.5" x14ac:dyDescent="0.25">
      <c r="B373" s="52">
        <v>14</v>
      </c>
      <c r="C373" s="53" t="s">
        <v>508</v>
      </c>
      <c r="D373" s="54"/>
    </row>
    <row r="374" spans="2:4" ht="38.25" x14ac:dyDescent="0.25">
      <c r="B374" s="52">
        <v>15</v>
      </c>
      <c r="C374" s="53" t="s">
        <v>509</v>
      </c>
      <c r="D374" s="54"/>
    </row>
    <row r="375" spans="2:4" x14ac:dyDescent="0.25">
      <c r="B375" s="52">
        <v>16</v>
      </c>
      <c r="C375" s="53" t="s">
        <v>510</v>
      </c>
      <c r="D375" s="54"/>
    </row>
    <row r="376" spans="2:4" ht="25.5" x14ac:dyDescent="0.25">
      <c r="B376" s="52">
        <v>17</v>
      </c>
      <c r="C376" s="53" t="s">
        <v>511</v>
      </c>
      <c r="D376" s="54"/>
    </row>
    <row r="377" spans="2:4" ht="51" x14ac:dyDescent="0.25">
      <c r="B377" s="52">
        <v>18</v>
      </c>
      <c r="C377" s="53" t="s">
        <v>512</v>
      </c>
      <c r="D377" s="54"/>
    </row>
    <row r="378" spans="2:4" ht="51" x14ac:dyDescent="0.25">
      <c r="B378" s="52">
        <v>19</v>
      </c>
      <c r="C378" s="53" t="s">
        <v>513</v>
      </c>
      <c r="D378" s="54"/>
    </row>
    <row r="379" spans="2:4" ht="38.25" x14ac:dyDescent="0.25">
      <c r="B379" s="52">
        <v>20</v>
      </c>
      <c r="C379" s="53" t="s">
        <v>514</v>
      </c>
      <c r="D379" s="54"/>
    </row>
    <row r="380" spans="2:4" ht="51.75" thickBot="1" x14ac:dyDescent="0.3">
      <c r="B380" s="55">
        <v>21</v>
      </c>
      <c r="C380" s="56" t="s">
        <v>992</v>
      </c>
      <c r="D380" s="57"/>
    </row>
    <row r="382" spans="2:4" ht="13.5" thickBot="1" x14ac:dyDescent="0.3"/>
    <row r="383" spans="2:4" ht="13.5" thickBot="1" x14ac:dyDescent="0.3">
      <c r="B383" s="92" t="s">
        <v>565</v>
      </c>
      <c r="C383" s="93"/>
      <c r="D383" s="94"/>
    </row>
    <row r="384" spans="2:4" x14ac:dyDescent="0.25">
      <c r="B384" s="49" t="s">
        <v>345</v>
      </c>
      <c r="C384" s="50" t="s">
        <v>346</v>
      </c>
      <c r="D384" s="51" t="s">
        <v>347</v>
      </c>
    </row>
    <row r="385" spans="2:4" x14ac:dyDescent="0.25">
      <c r="B385" s="52">
        <v>1</v>
      </c>
      <c r="C385" s="53" t="s">
        <v>7</v>
      </c>
      <c r="D385" s="54"/>
    </row>
    <row r="386" spans="2:4" ht="13.5" thickBot="1" x14ac:dyDescent="0.3">
      <c r="B386" s="61">
        <v>2</v>
      </c>
      <c r="C386" s="62" t="s">
        <v>348</v>
      </c>
      <c r="D386" s="63"/>
    </row>
    <row r="387" spans="2:4" ht="63.75" x14ac:dyDescent="0.25">
      <c r="B387" s="58">
        <v>3</v>
      </c>
      <c r="C387" s="59" t="s">
        <v>349</v>
      </c>
      <c r="D387" s="60"/>
    </row>
    <row r="388" spans="2:4" ht="25.5" x14ac:dyDescent="0.25">
      <c r="B388" s="52">
        <v>4</v>
      </c>
      <c r="C388" s="53" t="s">
        <v>566</v>
      </c>
      <c r="D388" s="54"/>
    </row>
    <row r="389" spans="2:4" ht="114.75" x14ac:dyDescent="0.25">
      <c r="B389" s="52">
        <v>5</v>
      </c>
      <c r="C389" s="53" t="s">
        <v>567</v>
      </c>
      <c r="D389" s="54"/>
    </row>
    <row r="390" spans="2:4" x14ac:dyDescent="0.25">
      <c r="B390" s="52">
        <v>6</v>
      </c>
      <c r="C390" s="53" t="s">
        <v>568</v>
      </c>
      <c r="D390" s="54"/>
    </row>
    <row r="391" spans="2:4" ht="25.5" x14ac:dyDescent="0.25">
      <c r="B391" s="52">
        <v>7</v>
      </c>
      <c r="C391" s="53" t="s">
        <v>569</v>
      </c>
      <c r="D391" s="54"/>
    </row>
    <row r="392" spans="2:4" x14ac:dyDescent="0.25">
      <c r="B392" s="52">
        <v>8</v>
      </c>
      <c r="C392" s="53" t="s">
        <v>570</v>
      </c>
      <c r="D392" s="54"/>
    </row>
    <row r="393" spans="2:4" ht="25.5" x14ac:dyDescent="0.25">
      <c r="B393" s="52">
        <v>9</v>
      </c>
      <c r="C393" s="53" t="s">
        <v>571</v>
      </c>
      <c r="D393" s="54"/>
    </row>
    <row r="394" spans="2:4" x14ac:dyDescent="0.25">
      <c r="B394" s="52">
        <v>10</v>
      </c>
      <c r="C394" s="53" t="s">
        <v>572</v>
      </c>
      <c r="D394" s="54"/>
    </row>
    <row r="395" spans="2:4" ht="25.5" x14ac:dyDescent="0.25">
      <c r="B395" s="52">
        <v>11</v>
      </c>
      <c r="C395" s="53" t="s">
        <v>411</v>
      </c>
      <c r="D395" s="54"/>
    </row>
    <row r="396" spans="2:4" x14ac:dyDescent="0.25">
      <c r="B396" s="52">
        <v>12</v>
      </c>
      <c r="C396" s="53" t="s">
        <v>573</v>
      </c>
      <c r="D396" s="54"/>
    </row>
    <row r="397" spans="2:4" x14ac:dyDescent="0.25">
      <c r="B397" s="52">
        <v>13</v>
      </c>
      <c r="C397" s="53" t="s">
        <v>574</v>
      </c>
      <c r="D397" s="54"/>
    </row>
    <row r="398" spans="2:4" x14ac:dyDescent="0.25">
      <c r="B398" s="52">
        <v>14</v>
      </c>
      <c r="C398" s="53" t="s">
        <v>575</v>
      </c>
      <c r="D398" s="54"/>
    </row>
    <row r="399" spans="2:4" x14ac:dyDescent="0.25">
      <c r="B399" s="52">
        <v>15</v>
      </c>
      <c r="C399" s="53" t="s">
        <v>576</v>
      </c>
      <c r="D399" s="54"/>
    </row>
    <row r="400" spans="2:4" ht="38.25" x14ac:dyDescent="0.25">
      <c r="B400" s="52">
        <v>16</v>
      </c>
      <c r="C400" s="53" t="s">
        <v>577</v>
      </c>
      <c r="D400" s="54"/>
    </row>
    <row r="401" spans="2:4" x14ac:dyDescent="0.25">
      <c r="B401" s="52">
        <v>17</v>
      </c>
      <c r="C401" s="53" t="s">
        <v>578</v>
      </c>
      <c r="D401" s="54"/>
    </row>
    <row r="402" spans="2:4" ht="76.5" x14ac:dyDescent="0.25">
      <c r="B402" s="52">
        <v>18</v>
      </c>
      <c r="C402" s="53" t="s">
        <v>579</v>
      </c>
      <c r="D402" s="54"/>
    </row>
    <row r="403" spans="2:4" ht="89.25" x14ac:dyDescent="0.25">
      <c r="B403" s="52">
        <v>19</v>
      </c>
      <c r="C403" s="53" t="s">
        <v>580</v>
      </c>
      <c r="D403" s="54"/>
    </row>
    <row r="404" spans="2:4" ht="38.25" x14ac:dyDescent="0.25">
      <c r="B404" s="52">
        <v>20</v>
      </c>
      <c r="C404" s="53" t="s">
        <v>581</v>
      </c>
      <c r="D404" s="54"/>
    </row>
    <row r="405" spans="2:4" ht="26.25" thickBot="1" x14ac:dyDescent="0.3">
      <c r="B405" s="55">
        <v>21</v>
      </c>
      <c r="C405" s="56" t="s">
        <v>582</v>
      </c>
      <c r="D405" s="57"/>
    </row>
    <row r="407" spans="2:4" ht="13.5" thickBot="1" x14ac:dyDescent="0.3"/>
    <row r="408" spans="2:4" ht="13.5" thickBot="1" x14ac:dyDescent="0.3">
      <c r="B408" s="92" t="s">
        <v>583</v>
      </c>
      <c r="C408" s="93"/>
      <c r="D408" s="94"/>
    </row>
    <row r="409" spans="2:4" x14ac:dyDescent="0.25">
      <c r="B409" s="49" t="s">
        <v>345</v>
      </c>
      <c r="C409" s="50" t="s">
        <v>346</v>
      </c>
      <c r="D409" s="51" t="s">
        <v>347</v>
      </c>
    </row>
    <row r="410" spans="2:4" x14ac:dyDescent="0.25">
      <c r="B410" s="52">
        <v>1</v>
      </c>
      <c r="C410" s="53" t="s">
        <v>7</v>
      </c>
      <c r="D410" s="54"/>
    </row>
    <row r="411" spans="2:4" ht="13.5" thickBot="1" x14ac:dyDescent="0.3">
      <c r="B411" s="61">
        <v>2</v>
      </c>
      <c r="C411" s="62" t="s">
        <v>348</v>
      </c>
      <c r="D411" s="63"/>
    </row>
    <row r="412" spans="2:4" ht="63.75" x14ac:dyDescent="0.25">
      <c r="B412" s="58">
        <v>3</v>
      </c>
      <c r="C412" s="59" t="s">
        <v>349</v>
      </c>
      <c r="D412" s="60"/>
    </row>
    <row r="413" spans="2:4" x14ac:dyDescent="0.25">
      <c r="B413" s="52">
        <v>4</v>
      </c>
      <c r="C413" s="53" t="s">
        <v>584</v>
      </c>
      <c r="D413" s="54"/>
    </row>
    <row r="414" spans="2:4" ht="25.5" x14ac:dyDescent="0.25">
      <c r="B414" s="52">
        <v>5</v>
      </c>
      <c r="C414" s="53" t="s">
        <v>450</v>
      </c>
      <c r="D414" s="54"/>
    </row>
    <row r="415" spans="2:4" x14ac:dyDescent="0.25">
      <c r="B415" s="52">
        <v>6</v>
      </c>
      <c r="C415" s="53" t="s">
        <v>451</v>
      </c>
      <c r="D415" s="54"/>
    </row>
    <row r="416" spans="2:4" x14ac:dyDescent="0.25">
      <c r="B416" s="52">
        <v>7</v>
      </c>
      <c r="C416" s="53" t="s">
        <v>452</v>
      </c>
      <c r="D416" s="54"/>
    </row>
    <row r="417" spans="2:4" ht="51" x14ac:dyDescent="0.25">
      <c r="B417" s="52">
        <v>8</v>
      </c>
      <c r="C417" s="53" t="s">
        <v>453</v>
      </c>
      <c r="D417" s="54"/>
    </row>
    <row r="418" spans="2:4" ht="63.75" x14ac:dyDescent="0.25">
      <c r="B418" s="52">
        <v>9</v>
      </c>
      <c r="C418" s="53" t="s">
        <v>454</v>
      </c>
      <c r="D418" s="54"/>
    </row>
    <row r="419" spans="2:4" ht="38.25" x14ac:dyDescent="0.25">
      <c r="B419" s="52">
        <v>10</v>
      </c>
      <c r="C419" s="53" t="s">
        <v>455</v>
      </c>
      <c r="D419" s="54"/>
    </row>
    <row r="420" spans="2:4" ht="38.25" x14ac:dyDescent="0.25">
      <c r="B420" s="52">
        <v>11</v>
      </c>
      <c r="C420" s="53" t="s">
        <v>456</v>
      </c>
      <c r="D420" s="54"/>
    </row>
    <row r="421" spans="2:4" ht="63.75" x14ac:dyDescent="0.25">
      <c r="B421" s="52">
        <v>12</v>
      </c>
      <c r="C421" s="53" t="s">
        <v>457</v>
      </c>
      <c r="D421" s="54"/>
    </row>
    <row r="422" spans="2:4" ht="38.25" x14ac:dyDescent="0.25">
      <c r="B422" s="52">
        <v>13</v>
      </c>
      <c r="C422" s="53" t="s">
        <v>458</v>
      </c>
      <c r="D422" s="54"/>
    </row>
    <row r="423" spans="2:4" ht="38.25" x14ac:dyDescent="0.25">
      <c r="B423" s="52">
        <v>14</v>
      </c>
      <c r="C423" s="53" t="s">
        <v>459</v>
      </c>
      <c r="D423" s="54"/>
    </row>
    <row r="424" spans="2:4" ht="25.5" x14ac:dyDescent="0.25">
      <c r="B424" s="52"/>
      <c r="C424" s="70" t="s">
        <v>460</v>
      </c>
      <c r="D424" s="54"/>
    </row>
    <row r="425" spans="2:4" ht="25.5" x14ac:dyDescent="0.25">
      <c r="B425" s="52">
        <v>16</v>
      </c>
      <c r="C425" s="53" t="s">
        <v>461</v>
      </c>
      <c r="D425" s="54"/>
    </row>
    <row r="426" spans="2:4" x14ac:dyDescent="0.25">
      <c r="B426" s="52">
        <v>17</v>
      </c>
      <c r="C426" s="53" t="s">
        <v>462</v>
      </c>
      <c r="D426" s="54"/>
    </row>
    <row r="427" spans="2:4" ht="25.5" x14ac:dyDescent="0.25">
      <c r="B427" s="52">
        <v>18</v>
      </c>
      <c r="C427" s="53" t="s">
        <v>463</v>
      </c>
      <c r="D427" s="54"/>
    </row>
    <row r="428" spans="2:4" ht="25.5" x14ac:dyDescent="0.25">
      <c r="B428" s="52">
        <v>19</v>
      </c>
      <c r="C428" s="53" t="s">
        <v>464</v>
      </c>
      <c r="D428" s="54"/>
    </row>
    <row r="429" spans="2:4" ht="140.25" x14ac:dyDescent="0.25">
      <c r="B429" s="52">
        <v>20</v>
      </c>
      <c r="C429" s="53" t="s">
        <v>465</v>
      </c>
      <c r="D429" s="54"/>
    </row>
    <row r="430" spans="2:4" ht="38.25" x14ac:dyDescent="0.25">
      <c r="B430" s="52">
        <v>21</v>
      </c>
      <c r="C430" s="53" t="s">
        <v>466</v>
      </c>
      <c r="D430" s="54"/>
    </row>
    <row r="431" spans="2:4" ht="114.75" x14ac:dyDescent="0.25">
      <c r="B431" s="52">
        <v>22</v>
      </c>
      <c r="C431" s="53" t="s">
        <v>467</v>
      </c>
      <c r="D431" s="54"/>
    </row>
    <row r="432" spans="2:4" ht="39" thickBot="1" x14ac:dyDescent="0.3">
      <c r="B432" s="55">
        <v>23</v>
      </c>
      <c r="C432" s="56" t="s">
        <v>468</v>
      </c>
      <c r="D432" s="57"/>
    </row>
    <row r="434" spans="2:4" ht="13.5" thickBot="1" x14ac:dyDescent="0.3"/>
    <row r="435" spans="2:4" ht="13.5" thickBot="1" x14ac:dyDescent="0.3">
      <c r="B435" s="92" t="s">
        <v>585</v>
      </c>
      <c r="C435" s="93"/>
      <c r="D435" s="94"/>
    </row>
    <row r="436" spans="2:4" x14ac:dyDescent="0.25">
      <c r="B436" s="49" t="s">
        <v>345</v>
      </c>
      <c r="C436" s="50" t="s">
        <v>346</v>
      </c>
      <c r="D436" s="51" t="s">
        <v>347</v>
      </c>
    </row>
    <row r="437" spans="2:4" x14ac:dyDescent="0.25">
      <c r="B437" s="52">
        <v>1</v>
      </c>
      <c r="C437" s="53" t="s">
        <v>7</v>
      </c>
      <c r="D437" s="54"/>
    </row>
    <row r="438" spans="2:4" ht="13.5" thickBot="1" x14ac:dyDescent="0.3">
      <c r="B438" s="61">
        <v>2</v>
      </c>
      <c r="C438" s="62" t="s">
        <v>348</v>
      </c>
      <c r="D438" s="63"/>
    </row>
    <row r="439" spans="2:4" ht="63.75" x14ac:dyDescent="0.25">
      <c r="B439" s="58">
        <v>3</v>
      </c>
      <c r="C439" s="59" t="s">
        <v>349</v>
      </c>
      <c r="D439" s="60"/>
    </row>
    <row r="440" spans="2:4" x14ac:dyDescent="0.25">
      <c r="B440" s="52">
        <v>4</v>
      </c>
      <c r="C440" s="53" t="s">
        <v>586</v>
      </c>
      <c r="D440" s="54"/>
    </row>
    <row r="441" spans="2:4" x14ac:dyDescent="0.25">
      <c r="B441" s="52">
        <v>5</v>
      </c>
      <c r="C441" s="53" t="s">
        <v>587</v>
      </c>
      <c r="D441" s="54"/>
    </row>
    <row r="442" spans="2:4" ht="25.5" x14ac:dyDescent="0.25">
      <c r="B442" s="52">
        <v>6</v>
      </c>
      <c r="C442" s="53" t="s">
        <v>588</v>
      </c>
      <c r="D442" s="54"/>
    </row>
    <row r="443" spans="2:4" x14ac:dyDescent="0.25">
      <c r="B443" s="52">
        <v>7</v>
      </c>
      <c r="C443" s="53" t="s">
        <v>589</v>
      </c>
      <c r="D443" s="54"/>
    </row>
    <row r="444" spans="2:4" x14ac:dyDescent="0.25">
      <c r="B444" s="52">
        <v>8</v>
      </c>
      <c r="C444" s="53" t="s">
        <v>590</v>
      </c>
      <c r="D444" s="54"/>
    </row>
    <row r="445" spans="2:4" x14ac:dyDescent="0.25">
      <c r="B445" s="52">
        <v>9</v>
      </c>
      <c r="C445" s="53" t="s">
        <v>591</v>
      </c>
      <c r="D445" s="54"/>
    </row>
    <row r="446" spans="2:4" ht="76.5" x14ac:dyDescent="0.25">
      <c r="B446" s="52">
        <v>10</v>
      </c>
      <c r="C446" s="53" t="s">
        <v>440</v>
      </c>
      <c r="D446" s="54"/>
    </row>
    <row r="447" spans="2:4" ht="25.5" x14ac:dyDescent="0.25">
      <c r="B447" s="52">
        <v>11</v>
      </c>
      <c r="C447" s="53" t="s">
        <v>592</v>
      </c>
      <c r="D447" s="54"/>
    </row>
    <row r="448" spans="2:4" ht="13.5" thickBot="1" x14ac:dyDescent="0.3">
      <c r="B448" s="55">
        <v>12</v>
      </c>
      <c r="C448" s="56" t="s">
        <v>593</v>
      </c>
      <c r="D448" s="57"/>
    </row>
    <row r="450" spans="2:4" ht="13.5" thickBot="1" x14ac:dyDescent="0.3"/>
    <row r="451" spans="2:4" ht="13.5" thickBot="1" x14ac:dyDescent="0.3">
      <c r="B451" s="92" t="s">
        <v>594</v>
      </c>
      <c r="C451" s="93"/>
      <c r="D451" s="94"/>
    </row>
    <row r="452" spans="2:4" x14ac:dyDescent="0.25">
      <c r="B452" s="49" t="s">
        <v>345</v>
      </c>
      <c r="C452" s="50" t="s">
        <v>346</v>
      </c>
      <c r="D452" s="51" t="s">
        <v>347</v>
      </c>
    </row>
    <row r="453" spans="2:4" x14ac:dyDescent="0.25">
      <c r="B453" s="52">
        <v>1</v>
      </c>
      <c r="C453" s="53" t="s">
        <v>7</v>
      </c>
      <c r="D453" s="54"/>
    </row>
    <row r="454" spans="2:4" ht="13.5" thickBot="1" x14ac:dyDescent="0.3">
      <c r="B454" s="61">
        <v>2</v>
      </c>
      <c r="C454" s="62" t="s">
        <v>348</v>
      </c>
      <c r="D454" s="63"/>
    </row>
    <row r="455" spans="2:4" ht="63.75" x14ac:dyDescent="0.25">
      <c r="B455" s="58">
        <v>3</v>
      </c>
      <c r="C455" s="59" t="s">
        <v>349</v>
      </c>
      <c r="D455" s="60"/>
    </row>
    <row r="456" spans="2:4" x14ac:dyDescent="0.25">
      <c r="B456" s="52">
        <v>4</v>
      </c>
      <c r="C456" s="53" t="s">
        <v>595</v>
      </c>
      <c r="D456" s="54"/>
    </row>
    <row r="457" spans="2:4" x14ac:dyDescent="0.25">
      <c r="B457" s="52">
        <v>5</v>
      </c>
      <c r="C457" s="53" t="s">
        <v>596</v>
      </c>
      <c r="D457" s="54"/>
    </row>
    <row r="458" spans="2:4" ht="25.5" x14ac:dyDescent="0.25">
      <c r="B458" s="52">
        <v>6</v>
      </c>
      <c r="C458" s="53" t="s">
        <v>597</v>
      </c>
      <c r="D458" s="54"/>
    </row>
    <row r="459" spans="2:4" x14ac:dyDescent="0.25">
      <c r="B459" s="52">
        <v>7</v>
      </c>
      <c r="C459" s="53" t="s">
        <v>598</v>
      </c>
      <c r="D459" s="54"/>
    </row>
    <row r="460" spans="2:4" x14ac:dyDescent="0.25">
      <c r="B460" s="52">
        <v>8</v>
      </c>
      <c r="C460" s="53" t="s">
        <v>599</v>
      </c>
      <c r="D460" s="54"/>
    </row>
    <row r="461" spans="2:4" ht="38.25" x14ac:dyDescent="0.25">
      <c r="B461" s="52">
        <v>9</v>
      </c>
      <c r="C461" s="53" t="s">
        <v>600</v>
      </c>
      <c r="D461" s="54"/>
    </row>
    <row r="462" spans="2:4" ht="25.5" x14ac:dyDescent="0.25">
      <c r="B462" s="52">
        <v>10</v>
      </c>
      <c r="C462" s="53" t="s">
        <v>592</v>
      </c>
      <c r="D462" s="54"/>
    </row>
    <row r="463" spans="2:4" ht="26.25" thickBot="1" x14ac:dyDescent="0.3">
      <c r="B463" s="55">
        <v>11</v>
      </c>
      <c r="C463" s="56" t="s">
        <v>601</v>
      </c>
      <c r="D463" s="57"/>
    </row>
    <row r="465" spans="2:4" ht="13.5" thickBot="1" x14ac:dyDescent="0.3"/>
    <row r="466" spans="2:4" ht="13.5" thickBot="1" x14ac:dyDescent="0.3">
      <c r="B466" s="92" t="s">
        <v>602</v>
      </c>
      <c r="C466" s="93"/>
      <c r="D466" s="94"/>
    </row>
    <row r="467" spans="2:4" x14ac:dyDescent="0.25">
      <c r="B467" s="49" t="s">
        <v>345</v>
      </c>
      <c r="C467" s="50" t="s">
        <v>346</v>
      </c>
      <c r="D467" s="51" t="s">
        <v>347</v>
      </c>
    </row>
    <row r="468" spans="2:4" x14ac:dyDescent="0.25">
      <c r="B468" s="52">
        <v>1</v>
      </c>
      <c r="C468" s="53" t="s">
        <v>7</v>
      </c>
      <c r="D468" s="54"/>
    </row>
    <row r="469" spans="2:4" ht="13.5" thickBot="1" x14ac:dyDescent="0.3">
      <c r="B469" s="61">
        <v>2</v>
      </c>
      <c r="C469" s="62" t="s">
        <v>348</v>
      </c>
      <c r="D469" s="63"/>
    </row>
    <row r="470" spans="2:4" ht="63.75" x14ac:dyDescent="0.25">
      <c r="B470" s="58">
        <v>3</v>
      </c>
      <c r="C470" s="59" t="s">
        <v>349</v>
      </c>
      <c r="D470" s="60"/>
    </row>
    <row r="471" spans="2:4" ht="25.5" x14ac:dyDescent="0.25">
      <c r="B471" s="52">
        <v>4</v>
      </c>
      <c r="C471" s="53" t="s">
        <v>542</v>
      </c>
      <c r="D471" s="54"/>
    </row>
    <row r="472" spans="2:4" x14ac:dyDescent="0.25">
      <c r="B472" s="52">
        <v>5</v>
      </c>
      <c r="C472" s="53" t="s">
        <v>543</v>
      </c>
      <c r="D472" s="54"/>
    </row>
    <row r="473" spans="2:4" ht="25.5" x14ac:dyDescent="0.25">
      <c r="B473" s="52">
        <v>6</v>
      </c>
      <c r="C473" s="53" t="s">
        <v>544</v>
      </c>
      <c r="D473" s="54"/>
    </row>
    <row r="474" spans="2:4" ht="25.5" x14ac:dyDescent="0.25">
      <c r="B474" s="52">
        <v>7</v>
      </c>
      <c r="C474" s="53" t="s">
        <v>545</v>
      </c>
      <c r="D474" s="54"/>
    </row>
    <row r="475" spans="2:4" ht="25.5" x14ac:dyDescent="0.25">
      <c r="B475" s="52">
        <v>8</v>
      </c>
      <c r="C475" s="53" t="s">
        <v>546</v>
      </c>
      <c r="D475" s="54"/>
    </row>
    <row r="476" spans="2:4" x14ac:dyDescent="0.25">
      <c r="B476" s="52">
        <v>9</v>
      </c>
      <c r="C476" s="53" t="s">
        <v>547</v>
      </c>
      <c r="D476" s="54"/>
    </row>
    <row r="477" spans="2:4" x14ac:dyDescent="0.25">
      <c r="B477" s="52">
        <v>10</v>
      </c>
      <c r="C477" s="53" t="s">
        <v>548</v>
      </c>
      <c r="D477" s="54"/>
    </row>
    <row r="478" spans="2:4" ht="38.25" x14ac:dyDescent="0.25">
      <c r="B478" s="52">
        <v>11</v>
      </c>
      <c r="C478" s="53" t="s">
        <v>549</v>
      </c>
      <c r="D478" s="54"/>
    </row>
    <row r="479" spans="2:4" ht="38.25" x14ac:dyDescent="0.25">
      <c r="B479" s="52">
        <v>12</v>
      </c>
      <c r="C479" s="53" t="s">
        <v>550</v>
      </c>
      <c r="D479" s="54"/>
    </row>
    <row r="480" spans="2:4" ht="38.25" x14ac:dyDescent="0.25">
      <c r="B480" s="52">
        <v>14</v>
      </c>
      <c r="C480" s="53" t="s">
        <v>603</v>
      </c>
      <c r="D480" s="54"/>
    </row>
    <row r="481" spans="2:4" ht="25.5" x14ac:dyDescent="0.25">
      <c r="B481" s="52">
        <v>15</v>
      </c>
      <c r="C481" s="53" t="s">
        <v>553</v>
      </c>
      <c r="D481" s="54"/>
    </row>
    <row r="482" spans="2:4" x14ac:dyDescent="0.25">
      <c r="B482" s="52">
        <v>16</v>
      </c>
      <c r="C482" s="53" t="s">
        <v>554</v>
      </c>
      <c r="D482" s="54"/>
    </row>
    <row r="483" spans="2:4" ht="25.5" x14ac:dyDescent="0.25">
      <c r="B483" s="52">
        <v>17</v>
      </c>
      <c r="C483" s="53" t="s">
        <v>555</v>
      </c>
      <c r="D483" s="54"/>
    </row>
    <row r="484" spans="2:4" x14ac:dyDescent="0.25">
      <c r="B484" s="52">
        <v>18</v>
      </c>
      <c r="C484" s="53" t="s">
        <v>556</v>
      </c>
      <c r="D484" s="54"/>
    </row>
    <row r="485" spans="2:4" ht="51" x14ac:dyDescent="0.25">
      <c r="B485" s="52">
        <v>19</v>
      </c>
      <c r="C485" s="53" t="s">
        <v>558</v>
      </c>
      <c r="D485" s="54"/>
    </row>
    <row r="486" spans="2:4" ht="25.5" x14ac:dyDescent="0.25">
      <c r="B486" s="52">
        <v>20</v>
      </c>
      <c r="C486" s="53" t="s">
        <v>559</v>
      </c>
      <c r="D486" s="54"/>
    </row>
    <row r="487" spans="2:4" ht="39" thickBot="1" x14ac:dyDescent="0.3">
      <c r="B487" s="55">
        <v>21</v>
      </c>
      <c r="C487" s="56" t="s">
        <v>560</v>
      </c>
      <c r="D487" s="57"/>
    </row>
    <row r="489" spans="2:4" ht="13.5" thickBot="1" x14ac:dyDescent="0.3"/>
    <row r="490" spans="2:4" ht="13.5" thickBot="1" x14ac:dyDescent="0.3">
      <c r="B490" s="92" t="s">
        <v>604</v>
      </c>
      <c r="C490" s="93"/>
      <c r="D490" s="94"/>
    </row>
    <row r="491" spans="2:4" x14ac:dyDescent="0.25">
      <c r="B491" s="49" t="s">
        <v>345</v>
      </c>
      <c r="C491" s="50" t="s">
        <v>346</v>
      </c>
      <c r="D491" s="51" t="s">
        <v>347</v>
      </c>
    </row>
    <row r="492" spans="2:4" x14ac:dyDescent="0.25">
      <c r="B492" s="52">
        <v>1</v>
      </c>
      <c r="C492" s="53" t="s">
        <v>7</v>
      </c>
      <c r="D492" s="54"/>
    </row>
    <row r="493" spans="2:4" ht="13.5" thickBot="1" x14ac:dyDescent="0.3">
      <c r="B493" s="61">
        <v>2</v>
      </c>
      <c r="C493" s="62" t="s">
        <v>348</v>
      </c>
      <c r="D493" s="63"/>
    </row>
    <row r="494" spans="2:4" ht="63.75" x14ac:dyDescent="0.25">
      <c r="B494" s="58">
        <v>3</v>
      </c>
      <c r="C494" s="59" t="s">
        <v>349</v>
      </c>
      <c r="D494" s="60"/>
    </row>
    <row r="495" spans="2:4" x14ac:dyDescent="0.25">
      <c r="B495" s="52">
        <v>4</v>
      </c>
      <c r="C495" s="53" t="s">
        <v>605</v>
      </c>
      <c r="D495" s="54"/>
    </row>
    <row r="496" spans="2:4" ht="38.25" x14ac:dyDescent="0.25">
      <c r="B496" s="52">
        <v>5</v>
      </c>
      <c r="C496" s="53" t="s">
        <v>606</v>
      </c>
      <c r="D496" s="54"/>
    </row>
    <row r="497" spans="2:4" ht="89.25" x14ac:dyDescent="0.25">
      <c r="B497" s="52">
        <v>6</v>
      </c>
      <c r="C497" s="53" t="s">
        <v>607</v>
      </c>
      <c r="D497" s="54"/>
    </row>
    <row r="498" spans="2:4" ht="51" x14ac:dyDescent="0.25">
      <c r="B498" s="52">
        <v>7</v>
      </c>
      <c r="C498" s="53" t="s">
        <v>608</v>
      </c>
      <c r="D498" s="54"/>
    </row>
    <row r="499" spans="2:4" ht="38.25" x14ac:dyDescent="0.25">
      <c r="B499" s="52">
        <v>8</v>
      </c>
      <c r="C499" s="53" t="s">
        <v>609</v>
      </c>
      <c r="D499" s="54"/>
    </row>
    <row r="500" spans="2:4" ht="51" x14ac:dyDescent="0.25">
      <c r="B500" s="52">
        <v>9</v>
      </c>
      <c r="C500" s="53" t="s">
        <v>610</v>
      </c>
      <c r="D500" s="54"/>
    </row>
    <row r="501" spans="2:4" x14ac:dyDescent="0.25">
      <c r="B501" s="52">
        <v>10</v>
      </c>
      <c r="C501" s="53" t="s">
        <v>611</v>
      </c>
      <c r="D501" s="54"/>
    </row>
    <row r="502" spans="2:4" ht="76.5" x14ac:dyDescent="0.25">
      <c r="B502" s="52">
        <v>11</v>
      </c>
      <c r="C502" s="53" t="s">
        <v>612</v>
      </c>
      <c r="D502" s="54"/>
    </row>
    <row r="503" spans="2:4" ht="89.25" x14ac:dyDescent="0.25">
      <c r="B503" s="52">
        <v>12</v>
      </c>
      <c r="C503" s="53" t="s">
        <v>613</v>
      </c>
      <c r="D503" s="54"/>
    </row>
    <row r="504" spans="2:4" ht="63.75" x14ac:dyDescent="0.25">
      <c r="B504" s="52">
        <v>13</v>
      </c>
      <c r="C504" s="53" t="s">
        <v>614</v>
      </c>
      <c r="D504" s="54"/>
    </row>
    <row r="505" spans="2:4" x14ac:dyDescent="0.25">
      <c r="B505" s="52">
        <v>14</v>
      </c>
      <c r="C505" s="53" t="s">
        <v>615</v>
      </c>
      <c r="D505" s="54"/>
    </row>
    <row r="506" spans="2:4" ht="76.5" x14ac:dyDescent="0.25">
      <c r="B506" s="52">
        <v>15</v>
      </c>
      <c r="C506" s="53" t="s">
        <v>616</v>
      </c>
      <c r="D506" s="54"/>
    </row>
    <row r="507" spans="2:4" ht="51" x14ac:dyDescent="0.25">
      <c r="B507" s="52">
        <v>16</v>
      </c>
      <c r="C507" s="53" t="s">
        <v>617</v>
      </c>
      <c r="D507" s="54"/>
    </row>
    <row r="508" spans="2:4" ht="39" thickBot="1" x14ac:dyDescent="0.3">
      <c r="B508" s="55">
        <v>17</v>
      </c>
      <c r="C508" s="56" t="s">
        <v>994</v>
      </c>
      <c r="D508" s="57"/>
    </row>
    <row r="510" spans="2:4" ht="13.5" thickBot="1" x14ac:dyDescent="0.3"/>
    <row r="511" spans="2:4" ht="13.5" thickBot="1" x14ac:dyDescent="0.3">
      <c r="B511" s="92" t="s">
        <v>618</v>
      </c>
      <c r="C511" s="93"/>
      <c r="D511" s="94"/>
    </row>
    <row r="512" spans="2:4" x14ac:dyDescent="0.25">
      <c r="B512" s="49" t="s">
        <v>345</v>
      </c>
      <c r="C512" s="50" t="s">
        <v>346</v>
      </c>
      <c r="D512" s="51" t="s">
        <v>347</v>
      </c>
    </row>
    <row r="513" spans="2:4" x14ac:dyDescent="0.25">
      <c r="B513" s="52">
        <v>1</v>
      </c>
      <c r="C513" s="53" t="s">
        <v>7</v>
      </c>
      <c r="D513" s="54"/>
    </row>
    <row r="514" spans="2:4" ht="13.5" thickBot="1" x14ac:dyDescent="0.3">
      <c r="B514" s="61">
        <v>2</v>
      </c>
      <c r="C514" s="62" t="s">
        <v>348</v>
      </c>
      <c r="D514" s="63"/>
    </row>
    <row r="515" spans="2:4" ht="63.75" x14ac:dyDescent="0.25">
      <c r="B515" s="58">
        <v>3</v>
      </c>
      <c r="C515" s="59" t="s">
        <v>349</v>
      </c>
      <c r="D515" s="60"/>
    </row>
    <row r="516" spans="2:4" ht="25.5" x14ac:dyDescent="0.25">
      <c r="B516" s="52">
        <v>4</v>
      </c>
      <c r="C516" s="53" t="s">
        <v>619</v>
      </c>
      <c r="D516" s="54"/>
    </row>
    <row r="517" spans="2:4" ht="51" x14ac:dyDescent="0.25">
      <c r="B517" s="52">
        <v>5</v>
      </c>
      <c r="C517" s="53" t="s">
        <v>620</v>
      </c>
      <c r="D517" s="54"/>
    </row>
    <row r="518" spans="2:4" ht="51" x14ac:dyDescent="0.25">
      <c r="B518" s="52">
        <v>6</v>
      </c>
      <c r="C518" s="53" t="s">
        <v>621</v>
      </c>
      <c r="D518" s="54"/>
    </row>
    <row r="519" spans="2:4" ht="51" x14ac:dyDescent="0.25">
      <c r="B519" s="52">
        <v>7</v>
      </c>
      <c r="C519" s="53" t="s">
        <v>622</v>
      </c>
      <c r="D519" s="54"/>
    </row>
    <row r="520" spans="2:4" ht="25.5" x14ac:dyDescent="0.25">
      <c r="B520" s="52">
        <v>8</v>
      </c>
      <c r="C520" s="53" t="s">
        <v>623</v>
      </c>
      <c r="D520" s="54"/>
    </row>
    <row r="521" spans="2:4" ht="38.25" x14ac:dyDescent="0.25">
      <c r="B521" s="52">
        <v>9</v>
      </c>
      <c r="C521" s="53" t="s">
        <v>624</v>
      </c>
      <c r="D521" s="54"/>
    </row>
    <row r="522" spans="2:4" ht="25.5" x14ac:dyDescent="0.25">
      <c r="B522" s="52">
        <v>10</v>
      </c>
      <c r="C522" s="53" t="s">
        <v>625</v>
      </c>
      <c r="D522" s="54"/>
    </row>
    <row r="523" spans="2:4" ht="89.25" x14ac:dyDescent="0.25">
      <c r="B523" s="52">
        <v>11</v>
      </c>
      <c r="C523" s="53" t="s">
        <v>626</v>
      </c>
      <c r="D523" s="54"/>
    </row>
    <row r="524" spans="2:4" ht="51" x14ac:dyDescent="0.25">
      <c r="B524" s="52">
        <v>12</v>
      </c>
      <c r="C524" s="53" t="s">
        <v>627</v>
      </c>
      <c r="D524" s="54"/>
    </row>
    <row r="525" spans="2:4" ht="25.5" x14ac:dyDescent="0.25">
      <c r="B525" s="52">
        <v>13</v>
      </c>
      <c r="C525" s="53" t="s">
        <v>628</v>
      </c>
      <c r="D525" s="54"/>
    </row>
    <row r="526" spans="2:4" ht="25.5" x14ac:dyDescent="0.25">
      <c r="B526" s="52">
        <v>14</v>
      </c>
      <c r="C526" s="53" t="s">
        <v>629</v>
      </c>
      <c r="D526" s="54"/>
    </row>
    <row r="527" spans="2:4" ht="25.5" x14ac:dyDescent="0.25">
      <c r="B527" s="52">
        <v>15</v>
      </c>
      <c r="C527" s="53" t="s">
        <v>630</v>
      </c>
      <c r="D527" s="54"/>
    </row>
    <row r="528" spans="2:4" x14ac:dyDescent="0.25">
      <c r="B528" s="52">
        <v>16</v>
      </c>
      <c r="C528" s="53" t="s">
        <v>631</v>
      </c>
      <c r="D528" s="54"/>
    </row>
    <row r="529" spans="2:4" ht="38.25" x14ac:dyDescent="0.25">
      <c r="B529" s="52">
        <v>17</v>
      </c>
      <c r="C529" s="53" t="s">
        <v>632</v>
      </c>
      <c r="D529" s="54"/>
    </row>
    <row r="530" spans="2:4" ht="38.25" x14ac:dyDescent="0.25">
      <c r="B530" s="52">
        <v>18</v>
      </c>
      <c r="C530" s="53" t="s">
        <v>633</v>
      </c>
      <c r="D530" s="54"/>
    </row>
    <row r="531" spans="2:4" ht="76.5" x14ac:dyDescent="0.25">
      <c r="B531" s="52">
        <v>19</v>
      </c>
      <c r="C531" s="53" t="s">
        <v>634</v>
      </c>
      <c r="D531" s="54"/>
    </row>
    <row r="532" spans="2:4" ht="51" x14ac:dyDescent="0.25">
      <c r="B532" s="52">
        <v>20</v>
      </c>
      <c r="C532" s="53" t="s">
        <v>635</v>
      </c>
      <c r="D532" s="54"/>
    </row>
    <row r="533" spans="2:4" ht="25.5" x14ac:dyDescent="0.25">
      <c r="B533" s="52">
        <v>21</v>
      </c>
      <c r="C533" s="53" t="s">
        <v>636</v>
      </c>
      <c r="D533" s="54"/>
    </row>
    <row r="534" spans="2:4" ht="38.25" x14ac:dyDescent="0.25">
      <c r="B534" s="52">
        <v>22</v>
      </c>
      <c r="C534" s="53" t="s">
        <v>637</v>
      </c>
      <c r="D534" s="54"/>
    </row>
    <row r="535" spans="2:4" ht="51.75" thickBot="1" x14ac:dyDescent="0.3">
      <c r="B535" s="55">
        <v>23</v>
      </c>
      <c r="C535" s="56" t="s">
        <v>638</v>
      </c>
      <c r="D535" s="57"/>
    </row>
    <row r="537" spans="2:4" ht="13.5" thickBot="1" x14ac:dyDescent="0.3"/>
    <row r="538" spans="2:4" ht="13.5" thickBot="1" x14ac:dyDescent="0.3">
      <c r="B538" s="92" t="s">
        <v>639</v>
      </c>
      <c r="C538" s="93"/>
      <c r="D538" s="94"/>
    </row>
    <row r="539" spans="2:4" x14ac:dyDescent="0.25">
      <c r="B539" s="49" t="s">
        <v>345</v>
      </c>
      <c r="C539" s="50" t="s">
        <v>346</v>
      </c>
      <c r="D539" s="51" t="s">
        <v>347</v>
      </c>
    </row>
    <row r="540" spans="2:4" x14ac:dyDescent="0.25">
      <c r="B540" s="52">
        <v>1</v>
      </c>
      <c r="C540" s="53" t="s">
        <v>7</v>
      </c>
      <c r="D540" s="54"/>
    </row>
    <row r="541" spans="2:4" ht="13.5" thickBot="1" x14ac:dyDescent="0.3">
      <c r="B541" s="61">
        <v>2</v>
      </c>
      <c r="C541" s="62" t="s">
        <v>348</v>
      </c>
      <c r="D541" s="63"/>
    </row>
    <row r="542" spans="2:4" ht="63.75" x14ac:dyDescent="0.25">
      <c r="B542" s="58">
        <v>3</v>
      </c>
      <c r="C542" s="59" t="s">
        <v>349</v>
      </c>
      <c r="D542" s="60"/>
    </row>
    <row r="543" spans="2:4" x14ac:dyDescent="0.25">
      <c r="B543" s="52">
        <v>4</v>
      </c>
      <c r="C543" s="53" t="s">
        <v>640</v>
      </c>
      <c r="D543" s="54"/>
    </row>
    <row r="544" spans="2:4" x14ac:dyDescent="0.25">
      <c r="B544" s="52">
        <v>5</v>
      </c>
      <c r="C544" s="53" t="s">
        <v>641</v>
      </c>
      <c r="D544" s="54"/>
    </row>
    <row r="545" spans="2:4" x14ac:dyDescent="0.25">
      <c r="B545" s="52">
        <v>6</v>
      </c>
      <c r="C545" s="53" t="s">
        <v>642</v>
      </c>
      <c r="D545" s="54"/>
    </row>
    <row r="546" spans="2:4" x14ac:dyDescent="0.25">
      <c r="B546" s="52">
        <v>7</v>
      </c>
      <c r="C546" s="53" t="s">
        <v>643</v>
      </c>
      <c r="D546" s="54"/>
    </row>
    <row r="547" spans="2:4" x14ac:dyDescent="0.25">
      <c r="B547" s="52">
        <v>8</v>
      </c>
      <c r="C547" s="53" t="s">
        <v>644</v>
      </c>
      <c r="D547" s="54"/>
    </row>
    <row r="548" spans="2:4" x14ac:dyDescent="0.25">
      <c r="B548" s="52">
        <v>9</v>
      </c>
      <c r="C548" s="53" t="s">
        <v>645</v>
      </c>
      <c r="D548" s="54"/>
    </row>
    <row r="549" spans="2:4" x14ac:dyDescent="0.25">
      <c r="B549" s="52">
        <v>10</v>
      </c>
      <c r="C549" s="53" t="s">
        <v>646</v>
      </c>
      <c r="D549" s="54"/>
    </row>
    <row r="550" spans="2:4" x14ac:dyDescent="0.25">
      <c r="B550" s="52">
        <v>11</v>
      </c>
      <c r="C550" s="53" t="s">
        <v>647</v>
      </c>
      <c r="D550" s="54"/>
    </row>
    <row r="551" spans="2:4" x14ac:dyDescent="0.25">
      <c r="B551" s="52">
        <v>12</v>
      </c>
      <c r="C551" s="53" t="s">
        <v>648</v>
      </c>
      <c r="D551" s="54"/>
    </row>
    <row r="552" spans="2:4" x14ac:dyDescent="0.25">
      <c r="B552" s="52">
        <v>13</v>
      </c>
      <c r="C552" s="53" t="s">
        <v>649</v>
      </c>
      <c r="D552" s="54"/>
    </row>
    <row r="553" spans="2:4" x14ac:dyDescent="0.25">
      <c r="B553" s="52">
        <v>14</v>
      </c>
      <c r="C553" s="53" t="s">
        <v>650</v>
      </c>
      <c r="D553" s="54"/>
    </row>
    <row r="554" spans="2:4" x14ac:dyDescent="0.25">
      <c r="B554" s="52">
        <v>15</v>
      </c>
      <c r="C554" s="53" t="s">
        <v>651</v>
      </c>
      <c r="D554" s="54"/>
    </row>
    <row r="555" spans="2:4" ht="13.5" thickBot="1" x14ac:dyDescent="0.3">
      <c r="B555" s="55">
        <v>16</v>
      </c>
      <c r="C555" s="56" t="s">
        <v>652</v>
      </c>
      <c r="D555" s="57"/>
    </row>
    <row r="557" spans="2:4" ht="13.5" thickBot="1" x14ac:dyDescent="0.3"/>
    <row r="558" spans="2:4" ht="13.5" thickBot="1" x14ac:dyDescent="0.3">
      <c r="B558" s="92" t="s">
        <v>653</v>
      </c>
      <c r="C558" s="93"/>
      <c r="D558" s="94"/>
    </row>
    <row r="559" spans="2:4" x14ac:dyDescent="0.25">
      <c r="B559" s="49" t="s">
        <v>345</v>
      </c>
      <c r="C559" s="50" t="s">
        <v>346</v>
      </c>
      <c r="D559" s="51" t="s">
        <v>347</v>
      </c>
    </row>
    <row r="560" spans="2:4" x14ac:dyDescent="0.25">
      <c r="B560" s="52">
        <v>1</v>
      </c>
      <c r="C560" s="53" t="s">
        <v>7</v>
      </c>
      <c r="D560" s="54"/>
    </row>
    <row r="561" spans="2:4" ht="13.5" thickBot="1" x14ac:dyDescent="0.3">
      <c r="B561" s="61">
        <v>2</v>
      </c>
      <c r="C561" s="62" t="s">
        <v>348</v>
      </c>
      <c r="D561" s="63"/>
    </row>
    <row r="562" spans="2:4" ht="63.75" x14ac:dyDescent="0.25">
      <c r="B562" s="58">
        <v>3</v>
      </c>
      <c r="C562" s="59" t="s">
        <v>349</v>
      </c>
      <c r="D562" s="60"/>
    </row>
    <row r="563" spans="2:4" ht="25.5" x14ac:dyDescent="0.25">
      <c r="B563" s="52">
        <v>4</v>
      </c>
      <c r="C563" s="53" t="s">
        <v>654</v>
      </c>
      <c r="D563" s="54"/>
    </row>
    <row r="564" spans="2:4" ht="25.5" x14ac:dyDescent="0.25">
      <c r="B564" s="52">
        <v>5</v>
      </c>
      <c r="C564" s="53" t="s">
        <v>655</v>
      </c>
      <c r="D564" s="54"/>
    </row>
    <row r="565" spans="2:4" x14ac:dyDescent="0.25">
      <c r="B565" s="52">
        <v>6</v>
      </c>
      <c r="C565" s="53" t="s">
        <v>656</v>
      </c>
      <c r="D565" s="54"/>
    </row>
    <row r="566" spans="2:4" ht="51" x14ac:dyDescent="0.25">
      <c r="B566" s="52">
        <v>7</v>
      </c>
      <c r="C566" s="53" t="s">
        <v>657</v>
      </c>
      <c r="D566" s="54"/>
    </row>
    <row r="567" spans="2:4" x14ac:dyDescent="0.25">
      <c r="B567" s="52">
        <v>8</v>
      </c>
      <c r="C567" s="53" t="s">
        <v>658</v>
      </c>
      <c r="D567" s="54"/>
    </row>
    <row r="568" spans="2:4" x14ac:dyDescent="0.25">
      <c r="B568" s="52">
        <v>9</v>
      </c>
      <c r="C568" s="53" t="s">
        <v>659</v>
      </c>
      <c r="D568" s="54"/>
    </row>
    <row r="569" spans="2:4" ht="25.5" x14ac:dyDescent="0.25">
      <c r="B569" s="52">
        <v>10</v>
      </c>
      <c r="C569" s="53" t="s">
        <v>660</v>
      </c>
      <c r="D569" s="54"/>
    </row>
    <row r="570" spans="2:4" x14ac:dyDescent="0.25">
      <c r="B570" s="52">
        <v>11</v>
      </c>
      <c r="C570" s="53" t="s">
        <v>661</v>
      </c>
      <c r="D570" s="54"/>
    </row>
    <row r="571" spans="2:4" ht="25.5" x14ac:dyDescent="0.25">
      <c r="B571" s="52">
        <v>12</v>
      </c>
      <c r="C571" s="53" t="s">
        <v>662</v>
      </c>
      <c r="D571" s="54"/>
    </row>
    <row r="572" spans="2:4" ht="25.5" x14ac:dyDescent="0.25">
      <c r="B572" s="52">
        <v>13</v>
      </c>
      <c r="C572" s="53" t="s">
        <v>663</v>
      </c>
      <c r="D572" s="54"/>
    </row>
    <row r="573" spans="2:4" ht="25.5" x14ac:dyDescent="0.25">
      <c r="B573" s="52">
        <v>14</v>
      </c>
      <c r="C573" s="53" t="s">
        <v>664</v>
      </c>
      <c r="D573" s="54"/>
    </row>
    <row r="574" spans="2:4" ht="76.5" x14ac:dyDescent="0.25">
      <c r="B574" s="52">
        <v>15</v>
      </c>
      <c r="C574" s="53" t="s">
        <v>524</v>
      </c>
      <c r="D574" s="54"/>
    </row>
    <row r="575" spans="2:4" ht="38.25" x14ac:dyDescent="0.25">
      <c r="B575" s="52">
        <v>16</v>
      </c>
      <c r="C575" s="53" t="s">
        <v>665</v>
      </c>
      <c r="D575" s="54"/>
    </row>
    <row r="576" spans="2:4" ht="51.75" thickBot="1" x14ac:dyDescent="0.3">
      <c r="B576" s="55">
        <v>17</v>
      </c>
      <c r="C576" s="56" t="s">
        <v>995</v>
      </c>
      <c r="D576" s="57"/>
    </row>
    <row r="578" spans="2:4" ht="13.5" thickBot="1" x14ac:dyDescent="0.3"/>
    <row r="579" spans="2:4" ht="13.5" thickBot="1" x14ac:dyDescent="0.3">
      <c r="B579" s="92" t="s">
        <v>666</v>
      </c>
      <c r="C579" s="93"/>
      <c r="D579" s="94"/>
    </row>
    <row r="580" spans="2:4" x14ac:dyDescent="0.25">
      <c r="B580" s="49" t="s">
        <v>345</v>
      </c>
      <c r="C580" s="50" t="s">
        <v>346</v>
      </c>
      <c r="D580" s="51" t="s">
        <v>347</v>
      </c>
    </row>
    <row r="581" spans="2:4" x14ac:dyDescent="0.25">
      <c r="B581" s="52">
        <v>1</v>
      </c>
      <c r="C581" s="53" t="s">
        <v>7</v>
      </c>
      <c r="D581" s="54"/>
    </row>
    <row r="582" spans="2:4" ht="13.5" thickBot="1" x14ac:dyDescent="0.3">
      <c r="B582" s="61">
        <v>2</v>
      </c>
      <c r="C582" s="62" t="s">
        <v>348</v>
      </c>
      <c r="D582" s="63"/>
    </row>
    <row r="583" spans="2:4" ht="63.75" x14ac:dyDescent="0.25">
      <c r="B583" s="58">
        <v>3</v>
      </c>
      <c r="C583" s="59" t="s">
        <v>349</v>
      </c>
      <c r="D583" s="60"/>
    </row>
    <row r="584" spans="2:4" x14ac:dyDescent="0.25">
      <c r="B584" s="52">
        <v>4</v>
      </c>
      <c r="C584" s="53" t="s">
        <v>667</v>
      </c>
      <c r="D584" s="54"/>
    </row>
    <row r="585" spans="2:4" ht="25.5" x14ac:dyDescent="0.25">
      <c r="B585" s="52">
        <v>5</v>
      </c>
      <c r="C585" s="53" t="s">
        <v>668</v>
      </c>
      <c r="D585" s="54"/>
    </row>
    <row r="586" spans="2:4" x14ac:dyDescent="0.25">
      <c r="B586" s="52">
        <v>6</v>
      </c>
      <c r="C586" s="53" t="s">
        <v>656</v>
      </c>
      <c r="D586" s="54"/>
    </row>
    <row r="587" spans="2:4" ht="63.75" x14ac:dyDescent="0.25">
      <c r="B587" s="52">
        <v>7</v>
      </c>
      <c r="C587" s="53" t="s">
        <v>669</v>
      </c>
      <c r="D587" s="54"/>
    </row>
    <row r="588" spans="2:4" ht="25.5" x14ac:dyDescent="0.25">
      <c r="B588" s="52">
        <v>8</v>
      </c>
      <c r="C588" s="53" t="s">
        <v>670</v>
      </c>
      <c r="D588" s="54"/>
    </row>
    <row r="589" spans="2:4" ht="25.5" x14ac:dyDescent="0.25">
      <c r="B589" s="52">
        <v>9</v>
      </c>
      <c r="C589" s="53" t="s">
        <v>671</v>
      </c>
      <c r="D589" s="54"/>
    </row>
    <row r="590" spans="2:4" x14ac:dyDescent="0.25">
      <c r="B590" s="52">
        <v>10</v>
      </c>
      <c r="C590" s="53" t="s">
        <v>672</v>
      </c>
      <c r="D590" s="54"/>
    </row>
    <row r="591" spans="2:4" ht="38.25" x14ac:dyDescent="0.25">
      <c r="B591" s="52">
        <v>11</v>
      </c>
      <c r="C591" s="53" t="s">
        <v>673</v>
      </c>
      <c r="D591" s="54"/>
    </row>
    <row r="592" spans="2:4" x14ac:dyDescent="0.25">
      <c r="B592" s="52">
        <v>12</v>
      </c>
      <c r="C592" s="53" t="s">
        <v>674</v>
      </c>
      <c r="D592" s="54"/>
    </row>
    <row r="593" spans="2:4" ht="25.5" x14ac:dyDescent="0.25">
      <c r="B593" s="52">
        <v>13</v>
      </c>
      <c r="C593" s="53" t="s">
        <v>675</v>
      </c>
      <c r="D593" s="54"/>
    </row>
    <row r="594" spans="2:4" ht="25.5" x14ac:dyDescent="0.25">
      <c r="B594" s="52">
        <v>14</v>
      </c>
      <c r="C594" s="53" t="s">
        <v>676</v>
      </c>
      <c r="D594" s="54"/>
    </row>
    <row r="595" spans="2:4" ht="51" x14ac:dyDescent="0.25">
      <c r="B595" s="52">
        <v>15</v>
      </c>
      <c r="C595" s="53" t="s">
        <v>677</v>
      </c>
      <c r="D595" s="54"/>
    </row>
    <row r="596" spans="2:4" ht="25.5" x14ac:dyDescent="0.25">
      <c r="B596" s="52">
        <v>16</v>
      </c>
      <c r="C596" s="53" t="s">
        <v>678</v>
      </c>
      <c r="D596" s="54"/>
    </row>
    <row r="597" spans="2:4" ht="25.5" x14ac:dyDescent="0.25">
      <c r="B597" s="52">
        <v>17</v>
      </c>
      <c r="C597" s="53" t="s">
        <v>679</v>
      </c>
      <c r="D597" s="54"/>
    </row>
    <row r="598" spans="2:4" ht="25.5" x14ac:dyDescent="0.25">
      <c r="B598" s="52">
        <v>18</v>
      </c>
      <c r="C598" s="53" t="s">
        <v>680</v>
      </c>
      <c r="D598" s="54"/>
    </row>
    <row r="599" spans="2:4" ht="25.5" x14ac:dyDescent="0.25">
      <c r="B599" s="52">
        <v>19</v>
      </c>
      <c r="C599" s="53" t="s">
        <v>681</v>
      </c>
      <c r="D599" s="54"/>
    </row>
    <row r="600" spans="2:4" ht="114.75" x14ac:dyDescent="0.25">
      <c r="B600" s="52">
        <v>20</v>
      </c>
      <c r="C600" s="53" t="s">
        <v>682</v>
      </c>
      <c r="D600" s="54"/>
    </row>
    <row r="601" spans="2:4" ht="76.5" x14ac:dyDescent="0.25">
      <c r="B601" s="52">
        <v>21</v>
      </c>
      <c r="C601" s="53" t="s">
        <v>683</v>
      </c>
      <c r="D601" s="54"/>
    </row>
    <row r="602" spans="2:4" ht="38.25" x14ac:dyDescent="0.25">
      <c r="B602" s="52">
        <v>22</v>
      </c>
      <c r="C602" s="53" t="s">
        <v>665</v>
      </c>
      <c r="D602" s="54"/>
    </row>
    <row r="603" spans="2:4" ht="51.75" thickBot="1" x14ac:dyDescent="0.3">
      <c r="B603" s="55">
        <v>23</v>
      </c>
      <c r="C603" s="56" t="s">
        <v>995</v>
      </c>
      <c r="D603" s="57"/>
    </row>
    <row r="605" spans="2:4" ht="13.5" thickBot="1" x14ac:dyDescent="0.3"/>
    <row r="606" spans="2:4" ht="13.5" thickBot="1" x14ac:dyDescent="0.3">
      <c r="B606" s="92" t="s">
        <v>684</v>
      </c>
      <c r="C606" s="93"/>
      <c r="D606" s="94"/>
    </row>
    <row r="607" spans="2:4" x14ac:dyDescent="0.25">
      <c r="B607" s="49" t="s">
        <v>345</v>
      </c>
      <c r="C607" s="50" t="s">
        <v>346</v>
      </c>
      <c r="D607" s="51" t="s">
        <v>347</v>
      </c>
    </row>
    <row r="608" spans="2:4" x14ac:dyDescent="0.25">
      <c r="B608" s="52">
        <v>1</v>
      </c>
      <c r="C608" s="53" t="s">
        <v>7</v>
      </c>
      <c r="D608" s="54"/>
    </row>
    <row r="609" spans="2:4" ht="13.5" thickBot="1" x14ac:dyDescent="0.3">
      <c r="B609" s="61">
        <v>2</v>
      </c>
      <c r="C609" s="62" t="s">
        <v>348</v>
      </c>
      <c r="D609" s="63"/>
    </row>
    <row r="610" spans="2:4" ht="63.75" x14ac:dyDescent="0.25">
      <c r="B610" s="58">
        <v>3</v>
      </c>
      <c r="C610" s="59" t="s">
        <v>349</v>
      </c>
      <c r="D610" s="60"/>
    </row>
    <row r="611" spans="2:4" x14ac:dyDescent="0.25">
      <c r="B611" s="52">
        <v>4</v>
      </c>
      <c r="C611" s="53" t="s">
        <v>685</v>
      </c>
      <c r="D611" s="54"/>
    </row>
    <row r="612" spans="2:4" x14ac:dyDescent="0.25">
      <c r="B612" s="52">
        <v>5</v>
      </c>
      <c r="C612" s="53" t="s">
        <v>517</v>
      </c>
      <c r="D612" s="54"/>
    </row>
    <row r="613" spans="2:4" ht="51" x14ac:dyDescent="0.25">
      <c r="B613" s="52">
        <v>6</v>
      </c>
      <c r="C613" s="53" t="s">
        <v>518</v>
      </c>
      <c r="D613" s="54"/>
    </row>
    <row r="614" spans="2:4" ht="25.5" x14ac:dyDescent="0.25">
      <c r="B614" s="52">
        <v>7</v>
      </c>
      <c r="C614" s="53" t="s">
        <v>519</v>
      </c>
      <c r="D614" s="54"/>
    </row>
    <row r="615" spans="2:4" x14ac:dyDescent="0.25">
      <c r="B615" s="52">
        <v>8</v>
      </c>
      <c r="C615" s="53" t="s">
        <v>520</v>
      </c>
      <c r="D615" s="54"/>
    </row>
    <row r="616" spans="2:4" ht="25.5" x14ac:dyDescent="0.25">
      <c r="B616" s="52">
        <v>9</v>
      </c>
      <c r="C616" s="53" t="s">
        <v>521</v>
      </c>
      <c r="D616" s="54"/>
    </row>
    <row r="617" spans="2:4" x14ac:dyDescent="0.25">
      <c r="B617" s="52">
        <v>10</v>
      </c>
      <c r="C617" s="53" t="s">
        <v>522</v>
      </c>
      <c r="D617" s="54"/>
    </row>
    <row r="618" spans="2:4" ht="25.5" x14ac:dyDescent="0.25">
      <c r="B618" s="52">
        <v>11</v>
      </c>
      <c r="C618" s="53" t="s">
        <v>523</v>
      </c>
      <c r="D618" s="54"/>
    </row>
    <row r="619" spans="2:4" ht="76.5" x14ac:dyDescent="0.25">
      <c r="B619" s="52">
        <v>12</v>
      </c>
      <c r="C619" s="53" t="s">
        <v>524</v>
      </c>
      <c r="D619" s="54"/>
    </row>
    <row r="620" spans="2:4" ht="51.75" thickBot="1" x14ac:dyDescent="0.3">
      <c r="B620" s="55">
        <v>13</v>
      </c>
      <c r="C620" s="56" t="s">
        <v>996</v>
      </c>
      <c r="D620" s="57"/>
    </row>
    <row r="622" spans="2:4" ht="13.5" thickBot="1" x14ac:dyDescent="0.3"/>
    <row r="623" spans="2:4" ht="13.5" thickBot="1" x14ac:dyDescent="0.3">
      <c r="B623" s="92" t="s">
        <v>686</v>
      </c>
      <c r="C623" s="93"/>
      <c r="D623" s="94"/>
    </row>
    <row r="624" spans="2:4" x14ac:dyDescent="0.25">
      <c r="B624" s="49" t="s">
        <v>345</v>
      </c>
      <c r="C624" s="50" t="s">
        <v>346</v>
      </c>
      <c r="D624" s="51" t="s">
        <v>347</v>
      </c>
    </row>
    <row r="625" spans="2:4" x14ac:dyDescent="0.25">
      <c r="B625" s="52">
        <v>1</v>
      </c>
      <c r="C625" s="53" t="s">
        <v>7</v>
      </c>
      <c r="D625" s="54"/>
    </row>
    <row r="626" spans="2:4" ht="13.5" thickBot="1" x14ac:dyDescent="0.3">
      <c r="B626" s="61">
        <v>2</v>
      </c>
      <c r="C626" s="62" t="s">
        <v>348</v>
      </c>
      <c r="D626" s="63"/>
    </row>
    <row r="627" spans="2:4" ht="63.75" x14ac:dyDescent="0.25">
      <c r="B627" s="58">
        <v>3</v>
      </c>
      <c r="C627" s="59" t="s">
        <v>349</v>
      </c>
      <c r="D627" s="60"/>
    </row>
    <row r="628" spans="2:4" x14ac:dyDescent="0.25">
      <c r="B628" s="52">
        <v>4</v>
      </c>
      <c r="C628" s="53" t="s">
        <v>687</v>
      </c>
      <c r="D628" s="54"/>
    </row>
    <row r="629" spans="2:4" x14ac:dyDescent="0.25">
      <c r="B629" s="52">
        <v>5</v>
      </c>
      <c r="C629" s="53" t="s">
        <v>688</v>
      </c>
      <c r="D629" s="54"/>
    </row>
    <row r="630" spans="2:4" x14ac:dyDescent="0.25">
      <c r="B630" s="52">
        <v>6</v>
      </c>
      <c r="C630" s="53" t="s">
        <v>689</v>
      </c>
      <c r="D630" s="54"/>
    </row>
    <row r="631" spans="2:4" x14ac:dyDescent="0.25">
      <c r="B631" s="52">
        <v>7</v>
      </c>
      <c r="C631" s="53" t="s">
        <v>690</v>
      </c>
      <c r="D631" s="54"/>
    </row>
    <row r="632" spans="2:4" x14ac:dyDescent="0.25">
      <c r="B632" s="52">
        <v>8</v>
      </c>
      <c r="C632" s="53" t="s">
        <v>691</v>
      </c>
      <c r="D632" s="54"/>
    </row>
    <row r="633" spans="2:4" x14ac:dyDescent="0.25">
      <c r="B633" s="52">
        <v>9</v>
      </c>
      <c r="C633" s="53" t="s">
        <v>692</v>
      </c>
      <c r="D633" s="54"/>
    </row>
    <row r="634" spans="2:4" x14ac:dyDescent="0.25">
      <c r="B634" s="52">
        <v>10</v>
      </c>
      <c r="C634" s="53" t="s">
        <v>693</v>
      </c>
      <c r="D634" s="54"/>
    </row>
    <row r="635" spans="2:4" x14ac:dyDescent="0.25">
      <c r="B635" s="52">
        <v>11</v>
      </c>
      <c r="C635" s="53" t="s">
        <v>694</v>
      </c>
      <c r="D635" s="54"/>
    </row>
    <row r="636" spans="2:4" ht="25.5" x14ac:dyDescent="0.25">
      <c r="B636" s="52">
        <v>12</v>
      </c>
      <c r="C636" s="53" t="s">
        <v>695</v>
      </c>
      <c r="D636" s="54"/>
    </row>
    <row r="637" spans="2:4" ht="38.25" x14ac:dyDescent="0.25">
      <c r="B637" s="52">
        <v>13</v>
      </c>
      <c r="C637" s="53" t="s">
        <v>696</v>
      </c>
      <c r="D637" s="54"/>
    </row>
    <row r="638" spans="2:4" x14ac:dyDescent="0.25">
      <c r="B638" s="52">
        <v>14</v>
      </c>
      <c r="C638" s="53" t="s">
        <v>697</v>
      </c>
      <c r="D638" s="54"/>
    </row>
    <row r="639" spans="2:4" ht="64.5" thickBot="1" x14ac:dyDescent="0.3">
      <c r="B639" s="55">
        <v>15</v>
      </c>
      <c r="C639" s="56" t="s">
        <v>698</v>
      </c>
      <c r="D639" s="57"/>
    </row>
    <row r="641" spans="2:4" ht="13.5" thickBot="1" x14ac:dyDescent="0.3"/>
    <row r="642" spans="2:4" ht="13.5" thickBot="1" x14ac:dyDescent="0.3">
      <c r="B642" s="92" t="s">
        <v>699</v>
      </c>
      <c r="C642" s="93"/>
      <c r="D642" s="94"/>
    </row>
    <row r="643" spans="2:4" x14ac:dyDescent="0.25">
      <c r="B643" s="49" t="s">
        <v>345</v>
      </c>
      <c r="C643" s="50" t="s">
        <v>346</v>
      </c>
      <c r="D643" s="51" t="s">
        <v>347</v>
      </c>
    </row>
    <row r="644" spans="2:4" x14ac:dyDescent="0.25">
      <c r="B644" s="52">
        <v>1</v>
      </c>
      <c r="C644" s="53" t="s">
        <v>7</v>
      </c>
      <c r="D644" s="54"/>
    </row>
    <row r="645" spans="2:4" ht="13.5" thickBot="1" x14ac:dyDescent="0.3">
      <c r="B645" s="61">
        <v>2</v>
      </c>
      <c r="C645" s="62" t="s">
        <v>348</v>
      </c>
      <c r="D645" s="63"/>
    </row>
    <row r="646" spans="2:4" ht="63.75" x14ac:dyDescent="0.25">
      <c r="B646" s="58">
        <v>3</v>
      </c>
      <c r="C646" s="59" t="s">
        <v>349</v>
      </c>
      <c r="D646" s="60"/>
    </row>
    <row r="647" spans="2:4" ht="25.5" x14ac:dyDescent="0.25">
      <c r="B647" s="52">
        <v>4</v>
      </c>
      <c r="C647" s="53" t="s">
        <v>700</v>
      </c>
      <c r="D647" s="54"/>
    </row>
    <row r="648" spans="2:4" ht="102" x14ac:dyDescent="0.25">
      <c r="B648" s="52">
        <v>5</v>
      </c>
      <c r="C648" s="53" t="s">
        <v>701</v>
      </c>
      <c r="D648" s="54"/>
    </row>
    <row r="649" spans="2:4" ht="38.25" x14ac:dyDescent="0.25">
      <c r="B649" s="52">
        <v>6</v>
      </c>
      <c r="C649" s="53" t="s">
        <v>702</v>
      </c>
      <c r="D649" s="54"/>
    </row>
    <row r="650" spans="2:4" ht="38.25" x14ac:dyDescent="0.25">
      <c r="B650" s="52">
        <v>7</v>
      </c>
      <c r="C650" s="53" t="s">
        <v>703</v>
      </c>
      <c r="D650" s="54"/>
    </row>
    <row r="651" spans="2:4" ht="25.5" x14ac:dyDescent="0.25">
      <c r="B651" s="52">
        <v>8</v>
      </c>
      <c r="C651" s="53" t="s">
        <v>704</v>
      </c>
      <c r="D651" s="54"/>
    </row>
    <row r="652" spans="2:4" ht="51" x14ac:dyDescent="0.25">
      <c r="B652" s="52">
        <v>9</v>
      </c>
      <c r="C652" s="53" t="s">
        <v>705</v>
      </c>
      <c r="D652" s="54"/>
    </row>
    <row r="653" spans="2:4" ht="63.75" x14ac:dyDescent="0.25">
      <c r="B653" s="52">
        <v>10</v>
      </c>
      <c r="C653" s="53" t="s">
        <v>706</v>
      </c>
      <c r="D653" s="54"/>
    </row>
    <row r="654" spans="2:4" ht="128.25" thickBot="1" x14ac:dyDescent="0.3">
      <c r="B654" s="55">
        <v>11</v>
      </c>
      <c r="C654" s="56" t="s">
        <v>997</v>
      </c>
      <c r="D654" s="57"/>
    </row>
    <row r="656" spans="2:4" ht="13.5" thickBot="1" x14ac:dyDescent="0.3"/>
    <row r="657" spans="2:4" ht="13.5" thickBot="1" x14ac:dyDescent="0.3">
      <c r="B657" s="92" t="s">
        <v>707</v>
      </c>
      <c r="C657" s="93"/>
      <c r="D657" s="94"/>
    </row>
    <row r="658" spans="2:4" x14ac:dyDescent="0.25">
      <c r="B658" s="49" t="s">
        <v>345</v>
      </c>
      <c r="C658" s="50" t="s">
        <v>346</v>
      </c>
      <c r="D658" s="51" t="s">
        <v>347</v>
      </c>
    </row>
    <row r="659" spans="2:4" x14ac:dyDescent="0.25">
      <c r="B659" s="52">
        <v>1</v>
      </c>
      <c r="C659" s="53" t="s">
        <v>7</v>
      </c>
      <c r="D659" s="54"/>
    </row>
    <row r="660" spans="2:4" ht="13.5" thickBot="1" x14ac:dyDescent="0.3">
      <c r="B660" s="61">
        <v>2</v>
      </c>
      <c r="C660" s="62" t="s">
        <v>348</v>
      </c>
      <c r="D660" s="63"/>
    </row>
    <row r="661" spans="2:4" ht="63.75" x14ac:dyDescent="0.25">
      <c r="B661" s="58">
        <v>3</v>
      </c>
      <c r="C661" s="59" t="s">
        <v>349</v>
      </c>
      <c r="D661" s="60"/>
    </row>
    <row r="662" spans="2:4" ht="25.5" x14ac:dyDescent="0.25">
      <c r="B662" s="52">
        <v>4</v>
      </c>
      <c r="C662" s="53" t="s">
        <v>708</v>
      </c>
      <c r="D662" s="54"/>
    </row>
    <row r="663" spans="2:4" ht="25.5" x14ac:dyDescent="0.25">
      <c r="B663" s="52">
        <v>5</v>
      </c>
      <c r="C663" s="53" t="s">
        <v>709</v>
      </c>
      <c r="D663" s="54"/>
    </row>
    <row r="664" spans="2:4" ht="38.25" x14ac:dyDescent="0.25">
      <c r="B664" s="52">
        <v>6</v>
      </c>
      <c r="C664" s="53" t="s">
        <v>710</v>
      </c>
      <c r="D664" s="54"/>
    </row>
    <row r="665" spans="2:4" ht="38.25" x14ac:dyDescent="0.25">
      <c r="B665" s="52">
        <v>7</v>
      </c>
      <c r="C665" s="53" t="s">
        <v>711</v>
      </c>
      <c r="D665" s="54"/>
    </row>
    <row r="666" spans="2:4" ht="63.75" x14ac:dyDescent="0.25">
      <c r="B666" s="52">
        <v>8</v>
      </c>
      <c r="C666" s="53" t="s">
        <v>712</v>
      </c>
      <c r="D666" s="54"/>
    </row>
    <row r="667" spans="2:4" ht="25.5" x14ac:dyDescent="0.25">
      <c r="B667" s="52">
        <v>9</v>
      </c>
      <c r="C667" s="53" t="s">
        <v>713</v>
      </c>
      <c r="D667" s="54"/>
    </row>
    <row r="668" spans="2:4" x14ac:dyDescent="0.25">
      <c r="B668" s="52">
        <v>10</v>
      </c>
      <c r="C668" s="53" t="s">
        <v>714</v>
      </c>
      <c r="D668" s="54"/>
    </row>
    <row r="669" spans="2:4" ht="25.5" x14ac:dyDescent="0.25">
      <c r="B669" s="52">
        <v>11</v>
      </c>
      <c r="C669" s="53" t="s">
        <v>715</v>
      </c>
      <c r="D669" s="54"/>
    </row>
    <row r="670" spans="2:4" x14ac:dyDescent="0.25">
      <c r="B670" s="52">
        <v>12</v>
      </c>
      <c r="C670" s="53" t="s">
        <v>716</v>
      </c>
      <c r="D670" s="54"/>
    </row>
    <row r="671" spans="2:4" ht="114.75" x14ac:dyDescent="0.25">
      <c r="B671" s="52">
        <v>13</v>
      </c>
      <c r="C671" s="53" t="s">
        <v>717</v>
      </c>
      <c r="D671" s="54"/>
    </row>
    <row r="672" spans="2:4" ht="38.25" x14ac:dyDescent="0.25">
      <c r="B672" s="52">
        <v>14</v>
      </c>
      <c r="C672" s="53" t="s">
        <v>718</v>
      </c>
      <c r="D672" s="54"/>
    </row>
    <row r="673" spans="2:4" ht="38.25" x14ac:dyDescent="0.25">
      <c r="B673" s="52">
        <v>15</v>
      </c>
      <c r="C673" s="53" t="s">
        <v>719</v>
      </c>
      <c r="D673" s="54"/>
    </row>
    <row r="674" spans="2:4" ht="25.5" x14ac:dyDescent="0.25">
      <c r="B674" s="52">
        <v>16</v>
      </c>
      <c r="C674" s="53" t="s">
        <v>720</v>
      </c>
      <c r="D674" s="54"/>
    </row>
    <row r="675" spans="2:4" ht="63.75" x14ac:dyDescent="0.25">
      <c r="B675" s="52">
        <v>17</v>
      </c>
      <c r="C675" s="53" t="s">
        <v>721</v>
      </c>
      <c r="D675" s="54"/>
    </row>
    <row r="676" spans="2:4" ht="51" x14ac:dyDescent="0.25">
      <c r="B676" s="52">
        <v>18</v>
      </c>
      <c r="C676" s="53" t="s">
        <v>722</v>
      </c>
      <c r="D676" s="54"/>
    </row>
    <row r="677" spans="2:4" ht="76.5" x14ac:dyDescent="0.25">
      <c r="B677" s="52">
        <v>19</v>
      </c>
      <c r="C677" s="53" t="s">
        <v>723</v>
      </c>
      <c r="D677" s="54"/>
    </row>
    <row r="678" spans="2:4" ht="89.25" x14ac:dyDescent="0.25">
      <c r="B678" s="52">
        <v>20</v>
      </c>
      <c r="C678" s="53" t="s">
        <v>724</v>
      </c>
      <c r="D678" s="54"/>
    </row>
    <row r="679" spans="2:4" x14ac:dyDescent="0.25">
      <c r="B679" s="52">
        <v>21</v>
      </c>
      <c r="C679" s="53" t="s">
        <v>725</v>
      </c>
      <c r="D679" s="54"/>
    </row>
    <row r="680" spans="2:4" ht="102" x14ac:dyDescent="0.25">
      <c r="B680" s="52">
        <v>22</v>
      </c>
      <c r="C680" s="53" t="s">
        <v>726</v>
      </c>
      <c r="D680" s="54"/>
    </row>
    <row r="681" spans="2:4" ht="38.25" x14ac:dyDescent="0.25">
      <c r="B681" s="52">
        <v>23</v>
      </c>
      <c r="C681" s="53" t="s">
        <v>727</v>
      </c>
      <c r="D681" s="54"/>
    </row>
    <row r="682" spans="2:4" x14ac:dyDescent="0.25">
      <c r="B682" s="52">
        <v>24</v>
      </c>
      <c r="C682" s="53" t="s">
        <v>728</v>
      </c>
      <c r="D682" s="54"/>
    </row>
    <row r="683" spans="2:4" ht="191.25" x14ac:dyDescent="0.25">
      <c r="B683" s="52">
        <v>25</v>
      </c>
      <c r="C683" s="53" t="s">
        <v>729</v>
      </c>
      <c r="D683" s="54"/>
    </row>
    <row r="684" spans="2:4" ht="25.5" x14ac:dyDescent="0.25">
      <c r="B684" s="52">
        <v>26</v>
      </c>
      <c r="C684" s="53" t="s">
        <v>730</v>
      </c>
      <c r="D684" s="54"/>
    </row>
    <row r="685" spans="2:4" ht="89.25" x14ac:dyDescent="0.25">
      <c r="B685" s="52">
        <v>27</v>
      </c>
      <c r="C685" s="53" t="s">
        <v>731</v>
      </c>
      <c r="D685" s="54"/>
    </row>
    <row r="686" spans="2:4" ht="38.25" x14ac:dyDescent="0.25">
      <c r="B686" s="52">
        <v>28</v>
      </c>
      <c r="C686" s="53" t="s">
        <v>727</v>
      </c>
      <c r="D686" s="54"/>
    </row>
    <row r="687" spans="2:4" ht="114.75" x14ac:dyDescent="0.25">
      <c r="B687" s="52">
        <v>29</v>
      </c>
      <c r="C687" s="53" t="s">
        <v>732</v>
      </c>
      <c r="D687" s="54"/>
    </row>
    <row r="688" spans="2:4" ht="38.25" x14ac:dyDescent="0.25">
      <c r="B688" s="52">
        <v>30</v>
      </c>
      <c r="C688" s="53" t="s">
        <v>733</v>
      </c>
      <c r="D688" s="54"/>
    </row>
    <row r="689" spans="2:4" x14ac:dyDescent="0.25">
      <c r="B689" s="52">
        <v>31</v>
      </c>
      <c r="C689" s="53" t="s">
        <v>734</v>
      </c>
      <c r="D689" s="54"/>
    </row>
    <row r="690" spans="2:4" x14ac:dyDescent="0.25">
      <c r="B690" s="52">
        <v>32</v>
      </c>
      <c r="C690" s="53" t="s">
        <v>735</v>
      </c>
      <c r="D690" s="54"/>
    </row>
    <row r="691" spans="2:4" ht="76.5" x14ac:dyDescent="0.25">
      <c r="B691" s="52">
        <v>33</v>
      </c>
      <c r="C691" s="53" t="s">
        <v>736</v>
      </c>
      <c r="D691" s="54"/>
    </row>
    <row r="692" spans="2:4" ht="63.75" x14ac:dyDescent="0.25">
      <c r="B692" s="52">
        <v>34</v>
      </c>
      <c r="C692" s="53" t="s">
        <v>737</v>
      </c>
      <c r="D692" s="54"/>
    </row>
    <row r="693" spans="2:4" ht="38.25" x14ac:dyDescent="0.25">
      <c r="B693" s="52">
        <v>35</v>
      </c>
      <c r="C693" s="53" t="s">
        <v>738</v>
      </c>
      <c r="D693" s="54"/>
    </row>
    <row r="694" spans="2:4" ht="38.25" x14ac:dyDescent="0.25">
      <c r="B694" s="52">
        <v>36</v>
      </c>
      <c r="C694" s="53" t="s">
        <v>739</v>
      </c>
      <c r="D694" s="54"/>
    </row>
    <row r="695" spans="2:4" ht="39" thickBot="1" x14ac:dyDescent="0.3">
      <c r="B695" s="55">
        <v>37</v>
      </c>
      <c r="C695" s="56" t="s">
        <v>740</v>
      </c>
      <c r="D695" s="57"/>
    </row>
    <row r="697" spans="2:4" ht="13.5" thickBot="1" x14ac:dyDescent="0.3"/>
    <row r="698" spans="2:4" ht="13.5" thickBot="1" x14ac:dyDescent="0.3">
      <c r="B698" s="92" t="s">
        <v>741</v>
      </c>
      <c r="C698" s="93"/>
      <c r="D698" s="94"/>
    </row>
    <row r="699" spans="2:4" x14ac:dyDescent="0.25">
      <c r="B699" s="49" t="s">
        <v>345</v>
      </c>
      <c r="C699" s="50" t="s">
        <v>346</v>
      </c>
      <c r="D699" s="51" t="s">
        <v>347</v>
      </c>
    </row>
    <row r="700" spans="2:4" x14ac:dyDescent="0.25">
      <c r="B700" s="52">
        <v>1</v>
      </c>
      <c r="C700" s="53" t="s">
        <v>7</v>
      </c>
      <c r="D700" s="54"/>
    </row>
    <row r="701" spans="2:4" ht="13.5" thickBot="1" x14ac:dyDescent="0.3">
      <c r="B701" s="61">
        <v>2</v>
      </c>
      <c r="C701" s="62" t="s">
        <v>348</v>
      </c>
      <c r="D701" s="63"/>
    </row>
    <row r="702" spans="2:4" ht="63.75" x14ac:dyDescent="0.25">
      <c r="B702" s="58">
        <v>3</v>
      </c>
      <c r="C702" s="59" t="s">
        <v>349</v>
      </c>
      <c r="D702" s="60"/>
    </row>
    <row r="703" spans="2:4" ht="25.5" x14ac:dyDescent="0.25">
      <c r="B703" s="52">
        <v>4</v>
      </c>
      <c r="C703" s="53" t="s">
        <v>742</v>
      </c>
      <c r="D703" s="54"/>
    </row>
    <row r="704" spans="2:4" ht="25.5" x14ac:dyDescent="0.25">
      <c r="B704" s="52">
        <v>5</v>
      </c>
      <c r="C704" s="53" t="s">
        <v>743</v>
      </c>
      <c r="D704" s="54"/>
    </row>
    <row r="705" spans="2:4" ht="51" x14ac:dyDescent="0.25">
      <c r="B705" s="52">
        <v>6</v>
      </c>
      <c r="C705" s="53" t="s">
        <v>744</v>
      </c>
      <c r="D705" s="54"/>
    </row>
    <row r="706" spans="2:4" ht="25.5" x14ac:dyDescent="0.25">
      <c r="B706" s="52">
        <v>7</v>
      </c>
      <c r="C706" s="53" t="s">
        <v>745</v>
      </c>
      <c r="D706" s="54"/>
    </row>
    <row r="707" spans="2:4" ht="25.5" x14ac:dyDescent="0.25">
      <c r="B707" s="52">
        <v>8</v>
      </c>
      <c r="C707" s="53" t="s">
        <v>746</v>
      </c>
      <c r="D707" s="54"/>
    </row>
    <row r="708" spans="2:4" ht="25.5" x14ac:dyDescent="0.25">
      <c r="B708" s="52">
        <v>9</v>
      </c>
      <c r="C708" s="53" t="s">
        <v>747</v>
      </c>
      <c r="D708" s="54"/>
    </row>
    <row r="709" spans="2:4" ht="38.25" x14ac:dyDescent="0.25">
      <c r="B709" s="52">
        <v>10</v>
      </c>
      <c r="C709" s="53" t="s">
        <v>748</v>
      </c>
      <c r="D709" s="54"/>
    </row>
    <row r="710" spans="2:4" ht="51" x14ac:dyDescent="0.25">
      <c r="B710" s="52">
        <v>11</v>
      </c>
      <c r="C710" s="53" t="s">
        <v>749</v>
      </c>
      <c r="D710" s="54"/>
    </row>
    <row r="711" spans="2:4" ht="76.5" x14ac:dyDescent="0.25">
      <c r="B711" s="52">
        <v>12</v>
      </c>
      <c r="C711" s="53" t="s">
        <v>750</v>
      </c>
      <c r="D711" s="54"/>
    </row>
    <row r="712" spans="2:4" ht="25.5" x14ac:dyDescent="0.25">
      <c r="B712" s="52">
        <v>13</v>
      </c>
      <c r="C712" s="53" t="s">
        <v>751</v>
      </c>
      <c r="D712" s="54"/>
    </row>
    <row r="713" spans="2:4" ht="25.5" x14ac:dyDescent="0.25">
      <c r="B713" s="52">
        <v>14</v>
      </c>
      <c r="C713" s="53" t="s">
        <v>752</v>
      </c>
      <c r="D713" s="54"/>
    </row>
    <row r="714" spans="2:4" ht="51" x14ac:dyDescent="0.25">
      <c r="B714" s="52">
        <v>15</v>
      </c>
      <c r="C714" s="53" t="s">
        <v>753</v>
      </c>
      <c r="D714" s="54"/>
    </row>
    <row r="715" spans="2:4" ht="102" x14ac:dyDescent="0.25">
      <c r="B715" s="52">
        <v>16</v>
      </c>
      <c r="C715" s="53" t="s">
        <v>754</v>
      </c>
      <c r="D715" s="54"/>
    </row>
    <row r="716" spans="2:4" ht="63.75" x14ac:dyDescent="0.25">
      <c r="B716" s="52">
        <v>17</v>
      </c>
      <c r="C716" s="53" t="s">
        <v>755</v>
      </c>
      <c r="D716" s="54"/>
    </row>
    <row r="717" spans="2:4" ht="25.5" x14ac:dyDescent="0.25">
      <c r="B717" s="52">
        <v>18</v>
      </c>
      <c r="C717" s="53" t="s">
        <v>756</v>
      </c>
      <c r="D717" s="54"/>
    </row>
    <row r="718" spans="2:4" ht="89.25" x14ac:dyDescent="0.25">
      <c r="B718" s="52">
        <v>19</v>
      </c>
      <c r="C718" s="53" t="s">
        <v>757</v>
      </c>
      <c r="D718" s="54"/>
    </row>
    <row r="719" spans="2:4" ht="114.75" x14ac:dyDescent="0.25">
      <c r="B719" s="52">
        <v>20</v>
      </c>
      <c r="C719" s="53" t="s">
        <v>758</v>
      </c>
      <c r="D719" s="54"/>
    </row>
    <row r="720" spans="2:4" x14ac:dyDescent="0.25">
      <c r="B720" s="52">
        <v>21</v>
      </c>
      <c r="C720" s="53" t="s">
        <v>759</v>
      </c>
      <c r="D720" s="54"/>
    </row>
    <row r="721" spans="2:4" ht="51" x14ac:dyDescent="0.25">
      <c r="B721" s="52">
        <v>22</v>
      </c>
      <c r="C721" s="53" t="s">
        <v>760</v>
      </c>
      <c r="D721" s="54"/>
    </row>
    <row r="722" spans="2:4" ht="25.5" x14ac:dyDescent="0.25">
      <c r="B722" s="52">
        <v>23</v>
      </c>
      <c r="C722" s="53" t="s">
        <v>761</v>
      </c>
      <c r="D722" s="54"/>
    </row>
    <row r="723" spans="2:4" ht="38.25" x14ac:dyDescent="0.25">
      <c r="B723" s="52">
        <v>24</v>
      </c>
      <c r="C723" s="53" t="s">
        <v>762</v>
      </c>
      <c r="D723" s="54"/>
    </row>
    <row r="724" spans="2:4" ht="25.5" x14ac:dyDescent="0.25">
      <c r="B724" s="52">
        <v>25</v>
      </c>
      <c r="C724" s="53" t="s">
        <v>763</v>
      </c>
      <c r="D724" s="54"/>
    </row>
    <row r="725" spans="2:4" ht="63.75" x14ac:dyDescent="0.25">
      <c r="B725" s="52">
        <v>26</v>
      </c>
      <c r="C725" s="53" t="s">
        <v>764</v>
      </c>
      <c r="D725" s="54"/>
    </row>
    <row r="726" spans="2:4" ht="25.5" x14ac:dyDescent="0.25">
      <c r="B726" s="52">
        <v>27</v>
      </c>
      <c r="C726" s="53" t="s">
        <v>765</v>
      </c>
      <c r="D726" s="54"/>
    </row>
    <row r="727" spans="2:4" ht="38.25" x14ac:dyDescent="0.25">
      <c r="B727" s="52">
        <v>28</v>
      </c>
      <c r="C727" s="53" t="s">
        <v>766</v>
      </c>
      <c r="D727" s="54"/>
    </row>
    <row r="728" spans="2:4" ht="38.25" x14ac:dyDescent="0.25">
      <c r="B728" s="52">
        <v>29</v>
      </c>
      <c r="C728" s="53" t="s">
        <v>767</v>
      </c>
      <c r="D728" s="54"/>
    </row>
    <row r="729" spans="2:4" x14ac:dyDescent="0.25">
      <c r="B729" s="52">
        <v>30</v>
      </c>
      <c r="C729" s="53" t="s">
        <v>768</v>
      </c>
      <c r="D729" s="54"/>
    </row>
    <row r="730" spans="2:4" ht="25.5" x14ac:dyDescent="0.25">
      <c r="B730" s="52">
        <v>31</v>
      </c>
      <c r="C730" s="53" t="s">
        <v>636</v>
      </c>
      <c r="D730" s="54"/>
    </row>
    <row r="731" spans="2:4" ht="51" x14ac:dyDescent="0.25">
      <c r="B731" s="52">
        <v>32</v>
      </c>
      <c r="C731" s="53" t="s">
        <v>769</v>
      </c>
      <c r="D731" s="54"/>
    </row>
    <row r="732" spans="2:4" ht="38.25" x14ac:dyDescent="0.25">
      <c r="B732" s="52">
        <v>33</v>
      </c>
      <c r="C732" s="53" t="s">
        <v>637</v>
      </c>
      <c r="D732" s="54"/>
    </row>
    <row r="733" spans="2:4" ht="51.75" thickBot="1" x14ac:dyDescent="0.3">
      <c r="B733" s="55">
        <v>34</v>
      </c>
      <c r="C733" s="56" t="s">
        <v>638</v>
      </c>
      <c r="D733" s="57"/>
    </row>
    <row r="737" spans="2:4" ht="13.5" thickBot="1" x14ac:dyDescent="0.3"/>
    <row r="738" spans="2:4" ht="13.5" thickBot="1" x14ac:dyDescent="0.3">
      <c r="B738" s="92" t="s">
        <v>770</v>
      </c>
      <c r="C738" s="93"/>
      <c r="D738" s="94"/>
    </row>
    <row r="739" spans="2:4" x14ac:dyDescent="0.25">
      <c r="B739" s="49" t="s">
        <v>345</v>
      </c>
      <c r="C739" s="50" t="s">
        <v>346</v>
      </c>
      <c r="D739" s="51" t="s">
        <v>347</v>
      </c>
    </row>
    <row r="740" spans="2:4" x14ac:dyDescent="0.25">
      <c r="B740" s="52">
        <v>1</v>
      </c>
      <c r="C740" s="53" t="s">
        <v>7</v>
      </c>
      <c r="D740" s="54"/>
    </row>
    <row r="741" spans="2:4" ht="13.5" thickBot="1" x14ac:dyDescent="0.3">
      <c r="B741" s="61">
        <v>2</v>
      </c>
      <c r="C741" s="62" t="s">
        <v>348</v>
      </c>
      <c r="D741" s="63"/>
    </row>
    <row r="742" spans="2:4" ht="63.75" x14ac:dyDescent="0.25">
      <c r="B742" s="58">
        <v>3</v>
      </c>
      <c r="C742" s="59" t="s">
        <v>349</v>
      </c>
      <c r="D742" s="60"/>
    </row>
    <row r="743" spans="2:4" x14ac:dyDescent="0.25">
      <c r="B743" s="52">
        <v>4</v>
      </c>
      <c r="C743" s="53" t="s">
        <v>771</v>
      </c>
      <c r="D743" s="54"/>
    </row>
    <row r="744" spans="2:4" ht="38.25" x14ac:dyDescent="0.25">
      <c r="B744" s="52">
        <v>5</v>
      </c>
      <c r="C744" s="53" t="s">
        <v>772</v>
      </c>
      <c r="D744" s="54"/>
    </row>
    <row r="745" spans="2:4" ht="38.25" x14ac:dyDescent="0.25">
      <c r="B745" s="52">
        <v>6</v>
      </c>
      <c r="C745" s="53" t="s">
        <v>773</v>
      </c>
      <c r="D745" s="54"/>
    </row>
    <row r="746" spans="2:4" ht="51" x14ac:dyDescent="0.25">
      <c r="B746" s="52">
        <v>7</v>
      </c>
      <c r="C746" s="53" t="s">
        <v>774</v>
      </c>
      <c r="D746" s="54"/>
    </row>
    <row r="747" spans="2:4" ht="38.25" x14ac:dyDescent="0.25">
      <c r="B747" s="52">
        <v>8</v>
      </c>
      <c r="C747" s="53" t="s">
        <v>775</v>
      </c>
      <c r="D747" s="54"/>
    </row>
    <row r="748" spans="2:4" ht="25.5" x14ac:dyDescent="0.25">
      <c r="B748" s="52">
        <v>9</v>
      </c>
      <c r="C748" s="53" t="s">
        <v>776</v>
      </c>
      <c r="D748" s="54"/>
    </row>
    <row r="749" spans="2:4" x14ac:dyDescent="0.25">
      <c r="B749" s="52">
        <v>10</v>
      </c>
      <c r="C749" s="53" t="s">
        <v>777</v>
      </c>
      <c r="D749" s="54"/>
    </row>
    <row r="750" spans="2:4" ht="25.5" x14ac:dyDescent="0.25">
      <c r="B750" s="52">
        <v>11</v>
      </c>
      <c r="C750" s="53" t="s">
        <v>778</v>
      </c>
      <c r="D750" s="54"/>
    </row>
    <row r="751" spans="2:4" ht="25.5" x14ac:dyDescent="0.25">
      <c r="B751" s="52">
        <v>12</v>
      </c>
      <c r="C751" s="53" t="s">
        <v>592</v>
      </c>
      <c r="D751" s="54"/>
    </row>
    <row r="752" spans="2:4" ht="26.25" thickBot="1" x14ac:dyDescent="0.3">
      <c r="B752" s="55">
        <v>13</v>
      </c>
      <c r="C752" s="56" t="s">
        <v>779</v>
      </c>
      <c r="D752" s="57"/>
    </row>
    <row r="754" spans="2:4" ht="13.5" thickBot="1" x14ac:dyDescent="0.3"/>
    <row r="755" spans="2:4" ht="13.5" thickBot="1" x14ac:dyDescent="0.3">
      <c r="B755" s="92" t="s">
        <v>780</v>
      </c>
      <c r="C755" s="93"/>
      <c r="D755" s="94"/>
    </row>
    <row r="756" spans="2:4" x14ac:dyDescent="0.25">
      <c r="B756" s="49" t="s">
        <v>345</v>
      </c>
      <c r="C756" s="50" t="s">
        <v>346</v>
      </c>
      <c r="D756" s="51" t="s">
        <v>347</v>
      </c>
    </row>
    <row r="757" spans="2:4" x14ac:dyDescent="0.25">
      <c r="B757" s="52">
        <v>1</v>
      </c>
      <c r="C757" s="53" t="s">
        <v>7</v>
      </c>
      <c r="D757" s="54"/>
    </row>
    <row r="758" spans="2:4" ht="13.5" thickBot="1" x14ac:dyDescent="0.3">
      <c r="B758" s="61">
        <v>2</v>
      </c>
      <c r="C758" s="62" t="s">
        <v>348</v>
      </c>
      <c r="D758" s="63"/>
    </row>
    <row r="759" spans="2:4" ht="63.75" x14ac:dyDescent="0.25">
      <c r="B759" s="58">
        <v>3</v>
      </c>
      <c r="C759" s="59" t="s">
        <v>349</v>
      </c>
      <c r="D759" s="60"/>
    </row>
    <row r="760" spans="2:4" x14ac:dyDescent="0.25">
      <c r="B760" s="52">
        <v>4</v>
      </c>
      <c r="C760" s="53" t="s">
        <v>781</v>
      </c>
      <c r="D760" s="54"/>
    </row>
    <row r="761" spans="2:4" ht="25.5" x14ac:dyDescent="0.25">
      <c r="B761" s="52">
        <v>5</v>
      </c>
      <c r="C761" s="53" t="s">
        <v>782</v>
      </c>
      <c r="D761" s="54"/>
    </row>
    <row r="762" spans="2:4" x14ac:dyDescent="0.25">
      <c r="B762" s="52">
        <v>6</v>
      </c>
      <c r="C762" s="53" t="s">
        <v>587</v>
      </c>
      <c r="D762" s="54"/>
    </row>
    <row r="763" spans="2:4" ht="25.5" x14ac:dyDescent="0.25">
      <c r="B763" s="52">
        <v>7</v>
      </c>
      <c r="C763" s="53" t="s">
        <v>588</v>
      </c>
      <c r="D763" s="54"/>
    </row>
    <row r="764" spans="2:4" x14ac:dyDescent="0.25">
      <c r="B764" s="52">
        <v>8</v>
      </c>
      <c r="C764" s="53" t="s">
        <v>589</v>
      </c>
      <c r="D764" s="54"/>
    </row>
    <row r="765" spans="2:4" x14ac:dyDescent="0.25">
      <c r="B765" s="52">
        <v>9</v>
      </c>
      <c r="C765" s="53" t="s">
        <v>590</v>
      </c>
      <c r="D765" s="54"/>
    </row>
    <row r="766" spans="2:4" x14ac:dyDescent="0.25">
      <c r="B766" s="52">
        <v>10</v>
      </c>
      <c r="C766" s="53" t="s">
        <v>783</v>
      </c>
      <c r="D766" s="54"/>
    </row>
    <row r="767" spans="2:4" x14ac:dyDescent="0.25">
      <c r="B767" s="52">
        <v>11</v>
      </c>
      <c r="C767" s="53" t="s">
        <v>591</v>
      </c>
      <c r="D767" s="54"/>
    </row>
    <row r="768" spans="2:4" ht="76.5" x14ac:dyDescent="0.25">
      <c r="B768" s="52">
        <v>12</v>
      </c>
      <c r="C768" s="53" t="s">
        <v>440</v>
      </c>
      <c r="D768" s="54"/>
    </row>
    <row r="769" spans="2:4" ht="25.5" x14ac:dyDescent="0.25">
      <c r="B769" s="52">
        <v>13</v>
      </c>
      <c r="C769" s="53" t="s">
        <v>592</v>
      </c>
      <c r="D769" s="54"/>
    </row>
    <row r="770" spans="2:4" ht="13.5" thickBot="1" x14ac:dyDescent="0.3">
      <c r="B770" s="55">
        <v>14</v>
      </c>
      <c r="C770" s="56" t="s">
        <v>593</v>
      </c>
      <c r="D770" s="57"/>
    </row>
    <row r="774" spans="2:4" ht="13.5" thickBot="1" x14ac:dyDescent="0.3"/>
    <row r="775" spans="2:4" ht="13.5" thickBot="1" x14ac:dyDescent="0.3">
      <c r="B775" s="92" t="s">
        <v>784</v>
      </c>
      <c r="C775" s="93"/>
      <c r="D775" s="94"/>
    </row>
    <row r="776" spans="2:4" x14ac:dyDescent="0.25">
      <c r="B776" s="49" t="s">
        <v>345</v>
      </c>
      <c r="C776" s="50" t="s">
        <v>346</v>
      </c>
      <c r="D776" s="51" t="s">
        <v>347</v>
      </c>
    </row>
    <row r="777" spans="2:4" x14ac:dyDescent="0.25">
      <c r="B777" s="52">
        <v>1</v>
      </c>
      <c r="C777" s="53" t="s">
        <v>7</v>
      </c>
      <c r="D777" s="54"/>
    </row>
    <row r="778" spans="2:4" ht="13.5" thickBot="1" x14ac:dyDescent="0.3">
      <c r="B778" s="61">
        <v>2</v>
      </c>
      <c r="C778" s="62" t="s">
        <v>348</v>
      </c>
      <c r="D778" s="63"/>
    </row>
    <row r="779" spans="2:4" ht="63.75" x14ac:dyDescent="0.25">
      <c r="B779" s="58">
        <v>3</v>
      </c>
      <c r="C779" s="59" t="s">
        <v>349</v>
      </c>
      <c r="D779" s="60"/>
    </row>
    <row r="780" spans="2:4" x14ac:dyDescent="0.25">
      <c r="B780" s="52"/>
      <c r="C780" s="53" t="s">
        <v>785</v>
      </c>
      <c r="D780" s="54"/>
    </row>
    <row r="781" spans="2:4" x14ac:dyDescent="0.25">
      <c r="B781" s="52"/>
      <c r="C781" s="53" t="s">
        <v>786</v>
      </c>
      <c r="D781" s="54"/>
    </row>
    <row r="782" spans="2:4" ht="25.5" x14ac:dyDescent="0.25">
      <c r="B782" s="52"/>
      <c r="C782" s="53" t="s">
        <v>787</v>
      </c>
      <c r="D782" s="54"/>
    </row>
    <row r="783" spans="2:4" x14ac:dyDescent="0.25">
      <c r="B783" s="52"/>
      <c r="C783" s="53" t="s">
        <v>788</v>
      </c>
      <c r="D783" s="54"/>
    </row>
    <row r="784" spans="2:4" ht="25.5" x14ac:dyDescent="0.25">
      <c r="B784" s="52"/>
      <c r="C784" s="53" t="s">
        <v>789</v>
      </c>
      <c r="D784" s="54"/>
    </row>
    <row r="785" spans="2:4" ht="76.5" x14ac:dyDescent="0.25">
      <c r="B785" s="52"/>
      <c r="C785" s="53" t="s">
        <v>790</v>
      </c>
      <c r="D785" s="54"/>
    </row>
    <row r="786" spans="2:4" x14ac:dyDescent="0.25">
      <c r="B786" s="52"/>
      <c r="C786" s="53" t="s">
        <v>791</v>
      </c>
      <c r="D786" s="54"/>
    </row>
    <row r="787" spans="2:4" x14ac:dyDescent="0.25">
      <c r="B787" s="52"/>
      <c r="C787" s="53" t="s">
        <v>792</v>
      </c>
      <c r="D787" s="54"/>
    </row>
    <row r="788" spans="2:4" x14ac:dyDescent="0.25">
      <c r="B788" s="52"/>
      <c r="C788" s="53" t="s">
        <v>793</v>
      </c>
      <c r="D788" s="54"/>
    </row>
    <row r="789" spans="2:4" x14ac:dyDescent="0.25">
      <c r="B789" s="52"/>
      <c r="C789" s="53" t="s">
        <v>794</v>
      </c>
      <c r="D789" s="54"/>
    </row>
    <row r="790" spans="2:4" ht="25.5" x14ac:dyDescent="0.25">
      <c r="B790" s="52"/>
      <c r="C790" s="53" t="s">
        <v>795</v>
      </c>
      <c r="D790" s="54"/>
    </row>
    <row r="791" spans="2:4" x14ac:dyDescent="0.25">
      <c r="B791" s="52"/>
      <c r="C791" s="53" t="s">
        <v>796</v>
      </c>
      <c r="D791" s="54"/>
    </row>
    <row r="792" spans="2:4" ht="25.5" x14ac:dyDescent="0.25">
      <c r="B792" s="52"/>
      <c r="C792" s="53" t="s">
        <v>797</v>
      </c>
      <c r="D792" s="54"/>
    </row>
    <row r="793" spans="2:4" ht="26.25" thickBot="1" x14ac:dyDescent="0.3">
      <c r="B793" s="55"/>
      <c r="C793" s="56" t="s">
        <v>798</v>
      </c>
      <c r="D793" s="57"/>
    </row>
    <row r="797" spans="2:4" ht="13.5" thickBot="1" x14ac:dyDescent="0.3"/>
    <row r="798" spans="2:4" ht="13.5" thickBot="1" x14ac:dyDescent="0.3">
      <c r="B798" s="92" t="s">
        <v>799</v>
      </c>
      <c r="C798" s="93"/>
      <c r="D798" s="94"/>
    </row>
    <row r="799" spans="2:4" x14ac:dyDescent="0.25">
      <c r="B799" s="49" t="s">
        <v>345</v>
      </c>
      <c r="C799" s="50" t="s">
        <v>346</v>
      </c>
      <c r="D799" s="51" t="s">
        <v>347</v>
      </c>
    </row>
    <row r="800" spans="2:4" x14ac:dyDescent="0.25">
      <c r="B800" s="52">
        <v>1</v>
      </c>
      <c r="C800" s="53" t="s">
        <v>7</v>
      </c>
      <c r="D800" s="54"/>
    </row>
    <row r="801" spans="2:4" ht="13.5" thickBot="1" x14ac:dyDescent="0.3">
      <c r="B801" s="61">
        <v>2</v>
      </c>
      <c r="C801" s="62" t="s">
        <v>348</v>
      </c>
      <c r="D801" s="63"/>
    </row>
    <row r="802" spans="2:4" ht="63.75" x14ac:dyDescent="0.25">
      <c r="B802" s="58">
        <v>3</v>
      </c>
      <c r="C802" s="59" t="s">
        <v>349</v>
      </c>
      <c r="D802" s="60"/>
    </row>
    <row r="803" spans="2:4" x14ac:dyDescent="0.25">
      <c r="B803" s="52">
        <v>4</v>
      </c>
      <c r="C803" s="53" t="s">
        <v>800</v>
      </c>
      <c r="D803" s="54"/>
    </row>
    <row r="804" spans="2:4" ht="25.5" x14ac:dyDescent="0.25">
      <c r="B804" s="52">
        <v>5</v>
      </c>
      <c r="C804" s="53" t="s">
        <v>450</v>
      </c>
      <c r="D804" s="54"/>
    </row>
    <row r="805" spans="2:4" x14ac:dyDescent="0.25">
      <c r="B805" s="52">
        <v>6</v>
      </c>
      <c r="C805" s="53" t="s">
        <v>451</v>
      </c>
      <c r="D805" s="54"/>
    </row>
    <row r="806" spans="2:4" x14ac:dyDescent="0.25">
      <c r="B806" s="52">
        <v>7</v>
      </c>
      <c r="C806" s="53" t="s">
        <v>452</v>
      </c>
      <c r="D806" s="54"/>
    </row>
    <row r="807" spans="2:4" ht="51" x14ac:dyDescent="0.25">
      <c r="B807" s="52">
        <v>8</v>
      </c>
      <c r="C807" s="53" t="s">
        <v>453</v>
      </c>
      <c r="D807" s="54"/>
    </row>
    <row r="808" spans="2:4" ht="51" x14ac:dyDescent="0.25">
      <c r="B808" s="52">
        <v>9</v>
      </c>
      <c r="C808" s="53" t="s">
        <v>454</v>
      </c>
      <c r="D808" s="54"/>
    </row>
    <row r="809" spans="2:4" ht="38.25" x14ac:dyDescent="0.25">
      <c r="B809" s="52">
        <v>10</v>
      </c>
      <c r="C809" s="53" t="s">
        <v>455</v>
      </c>
      <c r="D809" s="54"/>
    </row>
    <row r="810" spans="2:4" ht="38.25" x14ac:dyDescent="0.25">
      <c r="B810" s="52">
        <v>11</v>
      </c>
      <c r="C810" s="53" t="s">
        <v>456</v>
      </c>
      <c r="D810" s="54"/>
    </row>
    <row r="811" spans="2:4" ht="63.75" x14ac:dyDescent="0.25">
      <c r="B811" s="52">
        <v>12</v>
      </c>
      <c r="C811" s="53" t="s">
        <v>457</v>
      </c>
      <c r="D811" s="54"/>
    </row>
    <row r="812" spans="2:4" ht="38.25" x14ac:dyDescent="0.25">
      <c r="B812" s="52">
        <v>13</v>
      </c>
      <c r="C812" s="53" t="s">
        <v>458</v>
      </c>
      <c r="D812" s="54"/>
    </row>
    <row r="813" spans="2:4" ht="38.25" x14ac:dyDescent="0.25">
      <c r="B813" s="52">
        <v>14</v>
      </c>
      <c r="C813" s="53" t="s">
        <v>459</v>
      </c>
      <c r="D813" s="54"/>
    </row>
    <row r="814" spans="2:4" ht="140.25" x14ac:dyDescent="0.25">
      <c r="B814" s="52">
        <v>15</v>
      </c>
      <c r="C814" s="53" t="s">
        <v>465</v>
      </c>
      <c r="D814" s="54"/>
    </row>
    <row r="815" spans="2:4" ht="38.25" x14ac:dyDescent="0.25">
      <c r="B815" s="52">
        <v>16</v>
      </c>
      <c r="C815" s="53" t="s">
        <v>466</v>
      </c>
      <c r="D815" s="54"/>
    </row>
    <row r="816" spans="2:4" ht="114.75" x14ac:dyDescent="0.25">
      <c r="B816" s="52">
        <v>17</v>
      </c>
      <c r="C816" s="53" t="s">
        <v>467</v>
      </c>
      <c r="D816" s="54"/>
    </row>
    <row r="817" spans="2:4" ht="39" thickBot="1" x14ac:dyDescent="0.3">
      <c r="B817" s="55">
        <v>18</v>
      </c>
      <c r="C817" s="56" t="s">
        <v>468</v>
      </c>
      <c r="D817" s="57"/>
    </row>
    <row r="819" spans="2:4" ht="13.5" thickBot="1" x14ac:dyDescent="0.3"/>
    <row r="820" spans="2:4" ht="13.5" thickBot="1" x14ac:dyDescent="0.3">
      <c r="B820" s="92" t="s">
        <v>801</v>
      </c>
      <c r="C820" s="93"/>
      <c r="D820" s="94"/>
    </row>
    <row r="821" spans="2:4" x14ac:dyDescent="0.25">
      <c r="B821" s="49" t="s">
        <v>345</v>
      </c>
      <c r="C821" s="50" t="s">
        <v>346</v>
      </c>
      <c r="D821" s="51" t="s">
        <v>347</v>
      </c>
    </row>
    <row r="822" spans="2:4" x14ac:dyDescent="0.25">
      <c r="B822" s="52">
        <v>1</v>
      </c>
      <c r="C822" s="53" t="s">
        <v>7</v>
      </c>
      <c r="D822" s="54"/>
    </row>
    <row r="823" spans="2:4" ht="13.5" thickBot="1" x14ac:dyDescent="0.3">
      <c r="B823" s="61">
        <v>2</v>
      </c>
      <c r="C823" s="62" t="s">
        <v>348</v>
      </c>
      <c r="D823" s="63"/>
    </row>
    <row r="824" spans="2:4" ht="63.75" x14ac:dyDescent="0.25">
      <c r="B824" s="58">
        <v>3</v>
      </c>
      <c r="C824" s="59" t="s">
        <v>349</v>
      </c>
      <c r="D824" s="60"/>
    </row>
    <row r="825" spans="2:4" x14ac:dyDescent="0.25">
      <c r="B825" s="52">
        <v>4</v>
      </c>
      <c r="C825" s="53" t="s">
        <v>802</v>
      </c>
      <c r="D825" s="54"/>
    </row>
    <row r="826" spans="2:4" ht="25.5" x14ac:dyDescent="0.25">
      <c r="B826" s="52">
        <v>5</v>
      </c>
      <c r="C826" s="53" t="s">
        <v>450</v>
      </c>
      <c r="D826" s="54"/>
    </row>
    <row r="827" spans="2:4" x14ac:dyDescent="0.25">
      <c r="B827" s="52">
        <v>6</v>
      </c>
      <c r="C827" s="53" t="s">
        <v>451</v>
      </c>
      <c r="D827" s="54"/>
    </row>
    <row r="828" spans="2:4" x14ac:dyDescent="0.25">
      <c r="B828" s="52">
        <v>7</v>
      </c>
      <c r="C828" s="53" t="s">
        <v>452</v>
      </c>
      <c r="D828" s="54"/>
    </row>
    <row r="829" spans="2:4" ht="51" x14ac:dyDescent="0.25">
      <c r="B829" s="52">
        <v>8</v>
      </c>
      <c r="C829" s="53" t="s">
        <v>453</v>
      </c>
      <c r="D829" s="54"/>
    </row>
    <row r="830" spans="2:4" ht="51" x14ac:dyDescent="0.25">
      <c r="B830" s="52">
        <v>9</v>
      </c>
      <c r="C830" s="53" t="s">
        <v>454</v>
      </c>
      <c r="D830" s="54"/>
    </row>
    <row r="831" spans="2:4" ht="38.25" x14ac:dyDescent="0.25">
      <c r="B831" s="52">
        <v>10</v>
      </c>
      <c r="C831" s="53" t="s">
        <v>455</v>
      </c>
      <c r="D831" s="54"/>
    </row>
    <row r="832" spans="2:4" ht="38.25" x14ac:dyDescent="0.25">
      <c r="B832" s="52">
        <v>11</v>
      </c>
      <c r="C832" s="53" t="s">
        <v>456</v>
      </c>
      <c r="D832" s="54"/>
    </row>
    <row r="833" spans="2:4" ht="63.75" x14ac:dyDescent="0.25">
      <c r="B833" s="52">
        <v>12</v>
      </c>
      <c r="C833" s="53" t="s">
        <v>457</v>
      </c>
      <c r="D833" s="54"/>
    </row>
    <row r="834" spans="2:4" ht="38.25" x14ac:dyDescent="0.25">
      <c r="B834" s="52">
        <v>13</v>
      </c>
      <c r="C834" s="53" t="s">
        <v>458</v>
      </c>
      <c r="D834" s="54"/>
    </row>
    <row r="835" spans="2:4" ht="38.25" x14ac:dyDescent="0.25">
      <c r="B835" s="52">
        <v>14</v>
      </c>
      <c r="C835" s="53" t="s">
        <v>459</v>
      </c>
      <c r="D835" s="54"/>
    </row>
    <row r="836" spans="2:4" ht="25.5" x14ac:dyDescent="0.25">
      <c r="B836" s="52"/>
      <c r="C836" s="70" t="s">
        <v>460</v>
      </c>
      <c r="D836" s="54"/>
    </row>
    <row r="837" spans="2:4" ht="25.5" x14ac:dyDescent="0.25">
      <c r="B837" s="52">
        <v>16</v>
      </c>
      <c r="C837" s="53" t="s">
        <v>461</v>
      </c>
      <c r="D837" s="54"/>
    </row>
    <row r="838" spans="2:4" x14ac:dyDescent="0.25">
      <c r="B838" s="52">
        <v>17</v>
      </c>
      <c r="C838" s="53" t="s">
        <v>462</v>
      </c>
      <c r="D838" s="54"/>
    </row>
    <row r="839" spans="2:4" ht="25.5" x14ac:dyDescent="0.25">
      <c r="B839" s="52">
        <v>18</v>
      </c>
      <c r="C839" s="53" t="s">
        <v>463</v>
      </c>
      <c r="D839" s="54"/>
    </row>
    <row r="840" spans="2:4" ht="25.5" x14ac:dyDescent="0.25">
      <c r="B840" s="52">
        <v>19</v>
      </c>
      <c r="C840" s="53" t="s">
        <v>464</v>
      </c>
      <c r="D840" s="54"/>
    </row>
    <row r="841" spans="2:4" x14ac:dyDescent="0.25">
      <c r="B841" s="52"/>
      <c r="C841" s="70" t="s">
        <v>803</v>
      </c>
      <c r="D841" s="54"/>
    </row>
    <row r="842" spans="2:4" x14ac:dyDescent="0.25">
      <c r="B842" s="52">
        <v>20</v>
      </c>
      <c r="C842" s="53" t="s">
        <v>804</v>
      </c>
      <c r="D842" s="54"/>
    </row>
    <row r="843" spans="2:4" ht="38.25" x14ac:dyDescent="0.25">
      <c r="B843" s="52">
        <v>21</v>
      </c>
      <c r="C843" s="53" t="s">
        <v>805</v>
      </c>
      <c r="D843" s="54"/>
    </row>
    <row r="844" spans="2:4" ht="140.25" x14ac:dyDescent="0.25">
      <c r="B844" s="52">
        <v>22</v>
      </c>
      <c r="C844" s="53" t="s">
        <v>465</v>
      </c>
      <c r="D844" s="54"/>
    </row>
    <row r="845" spans="2:4" ht="38.25" x14ac:dyDescent="0.25">
      <c r="B845" s="52">
        <v>23</v>
      </c>
      <c r="C845" s="53" t="s">
        <v>466</v>
      </c>
      <c r="D845" s="54"/>
    </row>
    <row r="846" spans="2:4" ht="114.75" x14ac:dyDescent="0.25">
      <c r="B846" s="52">
        <v>24</v>
      </c>
      <c r="C846" s="53" t="s">
        <v>467</v>
      </c>
      <c r="D846" s="54"/>
    </row>
    <row r="847" spans="2:4" ht="39" thickBot="1" x14ac:dyDescent="0.3">
      <c r="B847" s="55">
        <v>25</v>
      </c>
      <c r="C847" s="56" t="s">
        <v>468</v>
      </c>
      <c r="D847" s="57"/>
    </row>
    <row r="849" spans="2:4" ht="13.5" thickBot="1" x14ac:dyDescent="0.3"/>
    <row r="850" spans="2:4" ht="13.5" thickBot="1" x14ac:dyDescent="0.3">
      <c r="B850" s="92" t="s">
        <v>806</v>
      </c>
      <c r="C850" s="93"/>
      <c r="D850" s="94"/>
    </row>
    <row r="851" spans="2:4" x14ac:dyDescent="0.25">
      <c r="B851" s="49" t="s">
        <v>345</v>
      </c>
      <c r="C851" s="50" t="s">
        <v>346</v>
      </c>
      <c r="D851" s="51" t="s">
        <v>347</v>
      </c>
    </row>
    <row r="852" spans="2:4" x14ac:dyDescent="0.25">
      <c r="B852" s="52">
        <v>1</v>
      </c>
      <c r="C852" s="53" t="s">
        <v>7</v>
      </c>
      <c r="D852" s="54"/>
    </row>
    <row r="853" spans="2:4" ht="13.5" thickBot="1" x14ac:dyDescent="0.3">
      <c r="B853" s="61">
        <v>2</v>
      </c>
      <c r="C853" s="62" t="s">
        <v>348</v>
      </c>
      <c r="D853" s="63"/>
    </row>
    <row r="854" spans="2:4" ht="63.75" x14ac:dyDescent="0.25">
      <c r="B854" s="58">
        <v>3</v>
      </c>
      <c r="C854" s="59" t="s">
        <v>349</v>
      </c>
      <c r="D854" s="60"/>
    </row>
    <row r="855" spans="2:4" ht="127.5" x14ac:dyDescent="0.25">
      <c r="B855" s="52">
        <v>4</v>
      </c>
      <c r="C855" s="53" t="s">
        <v>807</v>
      </c>
      <c r="D855" s="54"/>
    </row>
    <row r="856" spans="2:4" x14ac:dyDescent="0.25">
      <c r="B856" s="52">
        <v>5</v>
      </c>
      <c r="C856" s="53" t="s">
        <v>808</v>
      </c>
      <c r="D856" s="54"/>
    </row>
    <row r="857" spans="2:4" ht="25.5" x14ac:dyDescent="0.25">
      <c r="B857" s="52">
        <v>6</v>
      </c>
      <c r="C857" s="53" t="s">
        <v>809</v>
      </c>
      <c r="D857" s="54"/>
    </row>
    <row r="858" spans="2:4" x14ac:dyDescent="0.25">
      <c r="B858" s="52">
        <v>7</v>
      </c>
      <c r="C858" s="53" t="s">
        <v>810</v>
      </c>
      <c r="D858" s="54"/>
    </row>
    <row r="859" spans="2:4" ht="25.5" x14ac:dyDescent="0.25">
      <c r="B859" s="52">
        <v>8</v>
      </c>
      <c r="C859" s="53" t="s">
        <v>811</v>
      </c>
      <c r="D859" s="54"/>
    </row>
    <row r="860" spans="2:4" ht="25.5" x14ac:dyDescent="0.25">
      <c r="B860" s="52">
        <v>9</v>
      </c>
      <c r="C860" s="53" t="s">
        <v>812</v>
      </c>
      <c r="D860" s="54"/>
    </row>
    <row r="861" spans="2:4" ht="25.5" x14ac:dyDescent="0.25">
      <c r="B861" s="52">
        <v>10</v>
      </c>
      <c r="C861" s="53" t="s">
        <v>813</v>
      </c>
      <c r="D861" s="54"/>
    </row>
    <row r="862" spans="2:4" x14ac:dyDescent="0.25">
      <c r="B862" s="52">
        <v>11</v>
      </c>
      <c r="C862" s="53" t="s">
        <v>814</v>
      </c>
      <c r="D862" s="54"/>
    </row>
    <row r="863" spans="2:4" x14ac:dyDescent="0.25">
      <c r="B863" s="52">
        <v>12</v>
      </c>
      <c r="C863" s="53" t="s">
        <v>815</v>
      </c>
      <c r="D863" s="54"/>
    </row>
    <row r="864" spans="2:4" ht="76.5" x14ac:dyDescent="0.25">
      <c r="B864" s="52">
        <v>13</v>
      </c>
      <c r="C864" s="53" t="s">
        <v>790</v>
      </c>
      <c r="D864" s="54"/>
    </row>
    <row r="865" spans="2:4" ht="63.75" x14ac:dyDescent="0.25">
      <c r="B865" s="52">
        <v>14</v>
      </c>
      <c r="C865" s="53" t="s">
        <v>816</v>
      </c>
      <c r="D865" s="54"/>
    </row>
    <row r="866" spans="2:4" x14ac:dyDescent="0.25">
      <c r="B866" s="52">
        <v>15</v>
      </c>
      <c r="C866" s="53" t="s">
        <v>817</v>
      </c>
      <c r="D866" s="54"/>
    </row>
    <row r="867" spans="2:4" ht="51.75" thickBot="1" x14ac:dyDescent="0.3">
      <c r="B867" s="55">
        <v>16</v>
      </c>
      <c r="C867" s="56" t="s">
        <v>818</v>
      </c>
      <c r="D867" s="57"/>
    </row>
    <row r="869" spans="2:4" ht="13.5" thickBot="1" x14ac:dyDescent="0.3"/>
    <row r="870" spans="2:4" ht="13.5" thickBot="1" x14ac:dyDescent="0.3">
      <c r="B870" s="92" t="s">
        <v>819</v>
      </c>
      <c r="C870" s="93"/>
      <c r="D870" s="94"/>
    </row>
    <row r="871" spans="2:4" x14ac:dyDescent="0.25">
      <c r="B871" s="49" t="s">
        <v>345</v>
      </c>
      <c r="C871" s="50" t="s">
        <v>346</v>
      </c>
      <c r="D871" s="51" t="s">
        <v>347</v>
      </c>
    </row>
    <row r="872" spans="2:4" x14ac:dyDescent="0.25">
      <c r="B872" s="52">
        <v>1</v>
      </c>
      <c r="C872" s="53" t="s">
        <v>7</v>
      </c>
      <c r="D872" s="54"/>
    </row>
    <row r="873" spans="2:4" ht="13.5" thickBot="1" x14ac:dyDescent="0.3">
      <c r="B873" s="61">
        <v>2</v>
      </c>
      <c r="C873" s="62" t="s">
        <v>348</v>
      </c>
      <c r="D873" s="63"/>
    </row>
    <row r="874" spans="2:4" ht="63.75" x14ac:dyDescent="0.25">
      <c r="B874" s="58">
        <v>3</v>
      </c>
      <c r="C874" s="59" t="s">
        <v>349</v>
      </c>
      <c r="D874" s="60"/>
    </row>
    <row r="875" spans="2:4" x14ac:dyDescent="0.25">
      <c r="B875" s="52">
        <v>4</v>
      </c>
      <c r="C875" s="53" t="s">
        <v>820</v>
      </c>
      <c r="D875" s="54"/>
    </row>
    <row r="876" spans="2:4" x14ac:dyDescent="0.25">
      <c r="B876" s="52">
        <v>5</v>
      </c>
      <c r="C876" s="53" t="s">
        <v>821</v>
      </c>
      <c r="D876" s="54"/>
    </row>
    <row r="877" spans="2:4" ht="38.25" x14ac:dyDescent="0.25">
      <c r="B877" s="52">
        <v>6</v>
      </c>
      <c r="C877" s="53" t="s">
        <v>822</v>
      </c>
      <c r="D877" s="54"/>
    </row>
    <row r="878" spans="2:4" ht="25.5" x14ac:dyDescent="0.25">
      <c r="B878" s="52">
        <v>7</v>
      </c>
      <c r="C878" s="53" t="s">
        <v>823</v>
      </c>
      <c r="D878" s="54"/>
    </row>
    <row r="879" spans="2:4" ht="76.5" x14ac:dyDescent="0.25">
      <c r="B879" s="52">
        <v>8</v>
      </c>
      <c r="C879" s="53" t="s">
        <v>824</v>
      </c>
      <c r="D879" s="54"/>
    </row>
    <row r="880" spans="2:4" x14ac:dyDescent="0.25">
      <c r="B880" s="52">
        <v>9</v>
      </c>
      <c r="C880" s="53" t="s">
        <v>825</v>
      </c>
      <c r="D880" s="54"/>
    </row>
    <row r="881" spans="2:4" x14ac:dyDescent="0.25">
      <c r="B881" s="52">
        <v>10</v>
      </c>
      <c r="C881" s="53" t="s">
        <v>826</v>
      </c>
      <c r="D881" s="54"/>
    </row>
    <row r="882" spans="2:4" x14ac:dyDescent="0.25">
      <c r="B882" s="52">
        <v>11</v>
      </c>
      <c r="C882" s="53" t="s">
        <v>827</v>
      </c>
      <c r="D882" s="54"/>
    </row>
    <row r="883" spans="2:4" x14ac:dyDescent="0.25">
      <c r="B883" s="52">
        <v>12</v>
      </c>
      <c r="C883" s="53" t="s">
        <v>828</v>
      </c>
      <c r="D883" s="54"/>
    </row>
    <row r="884" spans="2:4" x14ac:dyDescent="0.25">
      <c r="B884" s="52">
        <v>13</v>
      </c>
      <c r="C884" s="53" t="s">
        <v>829</v>
      </c>
      <c r="D884" s="54"/>
    </row>
    <row r="885" spans="2:4" x14ac:dyDescent="0.25">
      <c r="B885" s="52">
        <v>14</v>
      </c>
      <c r="C885" s="53" t="s">
        <v>830</v>
      </c>
      <c r="D885" s="54"/>
    </row>
    <row r="886" spans="2:4" ht="13.5" thickBot="1" x14ac:dyDescent="0.3">
      <c r="B886" s="55">
        <v>15</v>
      </c>
      <c r="C886" s="56" t="s">
        <v>831</v>
      </c>
      <c r="D886" s="57"/>
    </row>
    <row r="888" spans="2:4" ht="13.5" thickBot="1" x14ac:dyDescent="0.3"/>
    <row r="889" spans="2:4" ht="13.5" thickBot="1" x14ac:dyDescent="0.3">
      <c r="B889" s="92" t="s">
        <v>832</v>
      </c>
      <c r="C889" s="93"/>
      <c r="D889" s="94"/>
    </row>
    <row r="890" spans="2:4" x14ac:dyDescent="0.25">
      <c r="B890" s="49" t="s">
        <v>345</v>
      </c>
      <c r="C890" s="50" t="s">
        <v>346</v>
      </c>
      <c r="D890" s="51" t="s">
        <v>347</v>
      </c>
    </row>
    <row r="891" spans="2:4" x14ac:dyDescent="0.25">
      <c r="B891" s="52">
        <v>1</v>
      </c>
      <c r="C891" s="53" t="s">
        <v>7</v>
      </c>
      <c r="D891" s="54"/>
    </row>
    <row r="892" spans="2:4" ht="13.5" thickBot="1" x14ac:dyDescent="0.3">
      <c r="B892" s="61">
        <v>2</v>
      </c>
      <c r="C892" s="62" t="s">
        <v>348</v>
      </c>
      <c r="D892" s="63"/>
    </row>
    <row r="893" spans="2:4" ht="63.75" x14ac:dyDescent="0.25">
      <c r="B893" s="58">
        <v>3</v>
      </c>
      <c r="C893" s="59" t="s">
        <v>349</v>
      </c>
      <c r="D893" s="60"/>
    </row>
    <row r="894" spans="2:4" ht="63.75" x14ac:dyDescent="0.25">
      <c r="B894" s="52">
        <v>4</v>
      </c>
      <c r="C894" s="53" t="s">
        <v>833</v>
      </c>
      <c r="D894" s="54"/>
    </row>
    <row r="895" spans="2:4" ht="140.25" x14ac:dyDescent="0.25">
      <c r="B895" s="52">
        <v>5</v>
      </c>
      <c r="C895" s="53" t="s">
        <v>834</v>
      </c>
      <c r="D895" s="54"/>
    </row>
    <row r="896" spans="2:4" ht="25.5" x14ac:dyDescent="0.25">
      <c r="B896" s="52">
        <v>6</v>
      </c>
      <c r="C896" s="53" t="s">
        <v>835</v>
      </c>
      <c r="D896" s="54"/>
    </row>
    <row r="897" spans="2:4" ht="51" x14ac:dyDescent="0.25">
      <c r="B897" s="52">
        <v>7</v>
      </c>
      <c r="C897" s="53" t="s">
        <v>836</v>
      </c>
      <c r="D897" s="54"/>
    </row>
    <row r="898" spans="2:4" ht="38.25" x14ac:dyDescent="0.25">
      <c r="B898" s="52">
        <v>8</v>
      </c>
      <c r="C898" s="53" t="s">
        <v>837</v>
      </c>
      <c r="D898" s="54"/>
    </row>
    <row r="899" spans="2:4" ht="25.5" x14ac:dyDescent="0.25">
      <c r="B899" s="52">
        <v>9</v>
      </c>
      <c r="C899" s="53" t="s">
        <v>838</v>
      </c>
      <c r="D899" s="54"/>
    </row>
    <row r="900" spans="2:4" ht="76.5" x14ac:dyDescent="0.25">
      <c r="B900" s="52">
        <v>10</v>
      </c>
      <c r="C900" s="53" t="s">
        <v>508</v>
      </c>
      <c r="D900" s="54"/>
    </row>
    <row r="901" spans="2:4" x14ac:dyDescent="0.25">
      <c r="B901" s="52">
        <v>11</v>
      </c>
      <c r="C901" s="53" t="s">
        <v>839</v>
      </c>
      <c r="D901" s="54"/>
    </row>
    <row r="902" spans="2:4" x14ac:dyDescent="0.25">
      <c r="B902" s="52">
        <v>12</v>
      </c>
      <c r="C902" s="53" t="s">
        <v>817</v>
      </c>
      <c r="D902" s="54"/>
    </row>
    <row r="903" spans="2:4" ht="51.75" thickBot="1" x14ac:dyDescent="0.3">
      <c r="B903" s="55">
        <v>13</v>
      </c>
      <c r="C903" s="56" t="s">
        <v>818</v>
      </c>
      <c r="D903" s="57"/>
    </row>
    <row r="905" spans="2:4" ht="13.5" thickBot="1" x14ac:dyDescent="0.3"/>
    <row r="906" spans="2:4" ht="13.5" thickBot="1" x14ac:dyDescent="0.3">
      <c r="B906" s="92" t="s">
        <v>840</v>
      </c>
      <c r="C906" s="93"/>
      <c r="D906" s="94"/>
    </row>
    <row r="907" spans="2:4" x14ac:dyDescent="0.25">
      <c r="B907" s="49" t="s">
        <v>345</v>
      </c>
      <c r="C907" s="50" t="s">
        <v>346</v>
      </c>
      <c r="D907" s="51" t="s">
        <v>347</v>
      </c>
    </row>
    <row r="908" spans="2:4" x14ac:dyDescent="0.25">
      <c r="B908" s="52">
        <v>1</v>
      </c>
      <c r="C908" s="53" t="s">
        <v>7</v>
      </c>
      <c r="D908" s="54"/>
    </row>
    <row r="909" spans="2:4" ht="13.5" thickBot="1" x14ac:dyDescent="0.3">
      <c r="B909" s="61">
        <v>2</v>
      </c>
      <c r="C909" s="62" t="s">
        <v>348</v>
      </c>
      <c r="D909" s="63"/>
    </row>
    <row r="910" spans="2:4" ht="63.75" x14ac:dyDescent="0.25">
      <c r="B910" s="58">
        <v>3</v>
      </c>
      <c r="C910" s="59" t="s">
        <v>349</v>
      </c>
      <c r="D910" s="60"/>
    </row>
    <row r="911" spans="2:4" x14ac:dyDescent="0.25">
      <c r="B911" s="52">
        <v>4</v>
      </c>
      <c r="C911" s="53" t="s">
        <v>841</v>
      </c>
      <c r="D911" s="54"/>
    </row>
    <row r="912" spans="2:4" ht="25.5" x14ac:dyDescent="0.25">
      <c r="B912" s="52">
        <v>5</v>
      </c>
      <c r="C912" s="53" t="s">
        <v>842</v>
      </c>
      <c r="D912" s="54"/>
    </row>
    <row r="913" spans="2:4" ht="38.25" x14ac:dyDescent="0.25">
      <c r="B913" s="52">
        <v>6</v>
      </c>
      <c r="C913" s="53" t="s">
        <v>843</v>
      </c>
      <c r="D913" s="54"/>
    </row>
    <row r="914" spans="2:4" ht="38.25" x14ac:dyDescent="0.25">
      <c r="B914" s="52">
        <v>7</v>
      </c>
      <c r="C914" s="53" t="s">
        <v>844</v>
      </c>
      <c r="D914" s="54"/>
    </row>
    <row r="915" spans="2:4" x14ac:dyDescent="0.25">
      <c r="B915" s="52">
        <v>8</v>
      </c>
      <c r="C915" s="53" t="s">
        <v>845</v>
      </c>
      <c r="D915" s="54"/>
    </row>
    <row r="916" spans="2:4" ht="76.5" x14ac:dyDescent="0.25">
      <c r="B916" s="52">
        <v>9</v>
      </c>
      <c r="C916" s="53" t="s">
        <v>846</v>
      </c>
      <c r="D916" s="54"/>
    </row>
    <row r="917" spans="2:4" ht="25.5" x14ac:dyDescent="0.25">
      <c r="B917" s="52">
        <v>10</v>
      </c>
      <c r="C917" s="53" t="s">
        <v>847</v>
      </c>
      <c r="D917" s="54"/>
    </row>
    <row r="918" spans="2:4" ht="38.25" x14ac:dyDescent="0.25">
      <c r="B918" s="52">
        <v>11</v>
      </c>
      <c r="C918" s="53" t="s">
        <v>848</v>
      </c>
      <c r="D918" s="54"/>
    </row>
    <row r="919" spans="2:4" ht="51" x14ac:dyDescent="0.25">
      <c r="B919" s="52">
        <v>12</v>
      </c>
      <c r="C919" s="53" t="s">
        <v>849</v>
      </c>
      <c r="D919" s="54"/>
    </row>
    <row r="920" spans="2:4" ht="25.5" x14ac:dyDescent="0.25">
      <c r="B920" s="52">
        <v>13</v>
      </c>
      <c r="C920" s="53" t="s">
        <v>850</v>
      </c>
      <c r="D920" s="54"/>
    </row>
    <row r="921" spans="2:4" ht="25.5" x14ac:dyDescent="0.25">
      <c r="B921" s="52">
        <v>14</v>
      </c>
      <c r="C921" s="53" t="s">
        <v>851</v>
      </c>
      <c r="D921" s="54"/>
    </row>
    <row r="922" spans="2:4" ht="77.25" thickBot="1" x14ac:dyDescent="0.3">
      <c r="B922" s="55">
        <v>15</v>
      </c>
      <c r="C922" s="56" t="s">
        <v>852</v>
      </c>
      <c r="D922" s="57"/>
    </row>
    <row r="924" spans="2:4" ht="13.5" thickBot="1" x14ac:dyDescent="0.3"/>
    <row r="925" spans="2:4" ht="13.5" thickBot="1" x14ac:dyDescent="0.3">
      <c r="B925" s="92" t="s">
        <v>853</v>
      </c>
      <c r="C925" s="93"/>
      <c r="D925" s="94"/>
    </row>
    <row r="926" spans="2:4" x14ac:dyDescent="0.25">
      <c r="B926" s="49" t="s">
        <v>345</v>
      </c>
      <c r="C926" s="50" t="s">
        <v>346</v>
      </c>
      <c r="D926" s="51" t="s">
        <v>347</v>
      </c>
    </row>
    <row r="927" spans="2:4" x14ac:dyDescent="0.25">
      <c r="B927" s="52">
        <v>1</v>
      </c>
      <c r="C927" s="53" t="s">
        <v>7</v>
      </c>
      <c r="D927" s="54"/>
    </row>
    <row r="928" spans="2:4" ht="13.5" thickBot="1" x14ac:dyDescent="0.3">
      <c r="B928" s="61">
        <v>2</v>
      </c>
      <c r="C928" s="62" t="s">
        <v>348</v>
      </c>
      <c r="D928" s="63"/>
    </row>
    <row r="929" spans="2:4" ht="63.75" x14ac:dyDescent="0.25">
      <c r="B929" s="67">
        <v>3</v>
      </c>
      <c r="C929" s="68" t="s">
        <v>349</v>
      </c>
      <c r="D929" s="69"/>
    </row>
    <row r="930" spans="2:4" x14ac:dyDescent="0.25">
      <c r="B930" s="52">
        <v>4</v>
      </c>
      <c r="C930" s="53" t="s">
        <v>854</v>
      </c>
      <c r="D930" s="54"/>
    </row>
    <row r="931" spans="2:4" ht="114.75" x14ac:dyDescent="0.25">
      <c r="B931" s="52">
        <v>5</v>
      </c>
      <c r="C931" s="53" t="s">
        <v>855</v>
      </c>
      <c r="D931" s="54"/>
    </row>
    <row r="932" spans="2:4" x14ac:dyDescent="0.25">
      <c r="B932" s="52">
        <v>6</v>
      </c>
      <c r="C932" s="53" t="s">
        <v>406</v>
      </c>
      <c r="D932" s="54"/>
    </row>
    <row r="933" spans="2:4" ht="25.5" x14ac:dyDescent="0.25">
      <c r="B933" s="52">
        <v>7</v>
      </c>
      <c r="C933" s="53" t="s">
        <v>407</v>
      </c>
      <c r="D933" s="54"/>
    </row>
    <row r="934" spans="2:4" x14ac:dyDescent="0.25">
      <c r="B934" s="52">
        <v>8</v>
      </c>
      <c r="C934" s="53" t="s">
        <v>408</v>
      </c>
      <c r="D934" s="54"/>
    </row>
    <row r="935" spans="2:4" x14ac:dyDescent="0.25">
      <c r="B935" s="52">
        <v>9</v>
      </c>
      <c r="C935" s="53" t="s">
        <v>409</v>
      </c>
      <c r="D935" s="54"/>
    </row>
    <row r="936" spans="2:4" x14ac:dyDescent="0.25">
      <c r="B936" s="52">
        <v>10</v>
      </c>
      <c r="C936" s="53" t="s">
        <v>410</v>
      </c>
      <c r="D936" s="54"/>
    </row>
    <row r="937" spans="2:4" ht="25.5" x14ac:dyDescent="0.25">
      <c r="B937" s="52">
        <v>11</v>
      </c>
      <c r="C937" s="53" t="s">
        <v>411</v>
      </c>
      <c r="D937" s="54"/>
    </row>
    <row r="938" spans="2:4" x14ac:dyDescent="0.25">
      <c r="B938" s="52">
        <v>12</v>
      </c>
      <c r="C938" s="53" t="s">
        <v>412</v>
      </c>
      <c r="D938" s="54"/>
    </row>
    <row r="939" spans="2:4" ht="63.75" x14ac:dyDescent="0.25">
      <c r="B939" s="52">
        <v>13</v>
      </c>
      <c r="C939" s="53" t="s">
        <v>413</v>
      </c>
      <c r="D939" s="54"/>
    </row>
    <row r="940" spans="2:4" x14ac:dyDescent="0.25">
      <c r="B940" s="52">
        <v>14</v>
      </c>
      <c r="C940" s="53" t="s">
        <v>414</v>
      </c>
      <c r="D940" s="54"/>
    </row>
    <row r="941" spans="2:4" x14ac:dyDescent="0.25">
      <c r="B941" s="52">
        <v>15</v>
      </c>
      <c r="C941" s="53" t="s">
        <v>415</v>
      </c>
      <c r="D941" s="54"/>
    </row>
    <row r="942" spans="2:4" ht="51" x14ac:dyDescent="0.25">
      <c r="B942" s="52">
        <v>16</v>
      </c>
      <c r="C942" s="53" t="s">
        <v>416</v>
      </c>
      <c r="D942" s="54"/>
    </row>
    <row r="943" spans="2:4" ht="25.5" x14ac:dyDescent="0.25">
      <c r="B943" s="52">
        <v>17</v>
      </c>
      <c r="C943" s="53" t="s">
        <v>417</v>
      </c>
      <c r="D943" s="54"/>
    </row>
    <row r="944" spans="2:4" ht="38.25" x14ac:dyDescent="0.25">
      <c r="B944" s="52">
        <v>18</v>
      </c>
      <c r="C944" s="53" t="s">
        <v>418</v>
      </c>
      <c r="D944" s="54"/>
    </row>
    <row r="945" spans="2:4" ht="26.25" thickBot="1" x14ac:dyDescent="0.3">
      <c r="B945" s="55">
        <v>19</v>
      </c>
      <c r="C945" s="56" t="s">
        <v>419</v>
      </c>
      <c r="D945" s="57"/>
    </row>
    <row r="947" spans="2:4" ht="13.5" thickBot="1" x14ac:dyDescent="0.3"/>
    <row r="948" spans="2:4" ht="13.5" thickBot="1" x14ac:dyDescent="0.3">
      <c r="B948" s="92" t="s">
        <v>856</v>
      </c>
      <c r="C948" s="93"/>
      <c r="D948" s="94"/>
    </row>
    <row r="949" spans="2:4" x14ac:dyDescent="0.25">
      <c r="B949" s="49" t="s">
        <v>345</v>
      </c>
      <c r="C949" s="50" t="s">
        <v>346</v>
      </c>
      <c r="D949" s="51" t="s">
        <v>347</v>
      </c>
    </row>
    <row r="950" spans="2:4" x14ac:dyDescent="0.25">
      <c r="B950" s="52">
        <v>1</v>
      </c>
      <c r="C950" s="53" t="s">
        <v>7</v>
      </c>
      <c r="D950" s="54"/>
    </row>
    <row r="951" spans="2:4" ht="13.5" thickBot="1" x14ac:dyDescent="0.3">
      <c r="B951" s="61">
        <v>2</v>
      </c>
      <c r="C951" s="62" t="s">
        <v>348</v>
      </c>
      <c r="D951" s="63"/>
    </row>
    <row r="952" spans="2:4" ht="63.75" x14ac:dyDescent="0.25">
      <c r="B952" s="58">
        <v>3</v>
      </c>
      <c r="C952" s="59" t="s">
        <v>349</v>
      </c>
      <c r="D952" s="60"/>
    </row>
    <row r="953" spans="2:4" ht="25.5" x14ac:dyDescent="0.25">
      <c r="B953" s="52">
        <v>4</v>
      </c>
      <c r="C953" s="53" t="s">
        <v>857</v>
      </c>
      <c r="D953" s="54"/>
    </row>
    <row r="954" spans="2:4" ht="25.5" x14ac:dyDescent="0.25">
      <c r="B954" s="52">
        <v>5</v>
      </c>
      <c r="C954" s="53" t="s">
        <v>858</v>
      </c>
      <c r="D954" s="54"/>
    </row>
    <row r="955" spans="2:4" ht="51" x14ac:dyDescent="0.25">
      <c r="B955" s="52">
        <v>6</v>
      </c>
      <c r="C955" s="53" t="s">
        <v>859</v>
      </c>
      <c r="D955" s="54"/>
    </row>
    <row r="956" spans="2:4" ht="38.25" x14ac:dyDescent="0.25">
      <c r="B956" s="52">
        <v>7</v>
      </c>
      <c r="C956" s="53" t="s">
        <v>860</v>
      </c>
      <c r="D956" s="54"/>
    </row>
    <row r="957" spans="2:4" ht="25.5" x14ac:dyDescent="0.25">
      <c r="B957" s="52">
        <v>8</v>
      </c>
      <c r="C957" s="53" t="s">
        <v>861</v>
      </c>
      <c r="D957" s="54"/>
    </row>
    <row r="958" spans="2:4" ht="51" x14ac:dyDescent="0.25">
      <c r="B958" s="52">
        <v>9</v>
      </c>
      <c r="C958" s="53" t="s">
        <v>862</v>
      </c>
      <c r="D958" s="54"/>
    </row>
    <row r="959" spans="2:4" ht="25.5" x14ac:dyDescent="0.25">
      <c r="B959" s="52">
        <v>10</v>
      </c>
      <c r="C959" s="53" t="s">
        <v>863</v>
      </c>
      <c r="D959" s="54"/>
    </row>
    <row r="960" spans="2:4" x14ac:dyDescent="0.25">
      <c r="B960" s="52">
        <v>11</v>
      </c>
      <c r="C960" s="53" t="s">
        <v>864</v>
      </c>
      <c r="D960" s="54"/>
    </row>
    <row r="961" spans="2:4" ht="38.25" x14ac:dyDescent="0.25">
      <c r="B961" s="52">
        <v>12</v>
      </c>
      <c r="C961" s="53" t="s">
        <v>865</v>
      </c>
      <c r="D961" s="54"/>
    </row>
    <row r="962" spans="2:4" ht="38.25" x14ac:dyDescent="0.25">
      <c r="B962" s="52">
        <v>13</v>
      </c>
      <c r="C962" s="53" t="s">
        <v>665</v>
      </c>
      <c r="D962" s="54"/>
    </row>
    <row r="963" spans="2:4" ht="140.25" x14ac:dyDescent="0.25">
      <c r="B963" s="52">
        <v>14</v>
      </c>
      <c r="C963" s="53" t="s">
        <v>866</v>
      </c>
      <c r="D963" s="54"/>
    </row>
    <row r="964" spans="2:4" ht="51.75" thickBot="1" x14ac:dyDescent="0.3">
      <c r="B964" s="55">
        <v>15</v>
      </c>
      <c r="C964" s="56" t="s">
        <v>867</v>
      </c>
      <c r="D964" s="57"/>
    </row>
    <row r="966" spans="2:4" ht="13.5" thickBot="1" x14ac:dyDescent="0.3"/>
    <row r="967" spans="2:4" ht="13.5" thickBot="1" x14ac:dyDescent="0.3">
      <c r="B967" s="92" t="s">
        <v>868</v>
      </c>
      <c r="C967" s="93"/>
      <c r="D967" s="94"/>
    </row>
    <row r="968" spans="2:4" x14ac:dyDescent="0.25">
      <c r="B968" s="49" t="s">
        <v>345</v>
      </c>
      <c r="C968" s="50" t="s">
        <v>346</v>
      </c>
      <c r="D968" s="51" t="s">
        <v>347</v>
      </c>
    </row>
    <row r="969" spans="2:4" x14ac:dyDescent="0.25">
      <c r="B969" s="52">
        <v>1</v>
      </c>
      <c r="C969" s="53" t="s">
        <v>7</v>
      </c>
      <c r="D969" s="54"/>
    </row>
    <row r="970" spans="2:4" ht="13.5" thickBot="1" x14ac:dyDescent="0.3">
      <c r="B970" s="61">
        <v>2</v>
      </c>
      <c r="C970" s="62" t="s">
        <v>348</v>
      </c>
      <c r="D970" s="63"/>
    </row>
    <row r="971" spans="2:4" ht="63.75" x14ac:dyDescent="0.25">
      <c r="B971" s="58">
        <v>3</v>
      </c>
      <c r="C971" s="59" t="s">
        <v>349</v>
      </c>
      <c r="D971" s="60"/>
    </row>
    <row r="972" spans="2:4" x14ac:dyDescent="0.25">
      <c r="B972" s="52">
        <v>4</v>
      </c>
      <c r="C972" s="53" t="s">
        <v>869</v>
      </c>
      <c r="D972" s="54"/>
    </row>
    <row r="973" spans="2:4" ht="25.5" x14ac:dyDescent="0.25">
      <c r="B973" s="52">
        <v>5</v>
      </c>
      <c r="C973" s="53" t="s">
        <v>870</v>
      </c>
      <c r="D973" s="54"/>
    </row>
    <row r="974" spans="2:4" ht="25.5" x14ac:dyDescent="0.25">
      <c r="B974" s="52">
        <v>6</v>
      </c>
      <c r="C974" s="53" t="s">
        <v>871</v>
      </c>
      <c r="D974" s="54"/>
    </row>
    <row r="975" spans="2:4" ht="25.5" x14ac:dyDescent="0.25">
      <c r="B975" s="52">
        <v>7</v>
      </c>
      <c r="C975" s="53" t="s">
        <v>872</v>
      </c>
      <c r="D975" s="54"/>
    </row>
    <row r="976" spans="2:4" x14ac:dyDescent="0.25">
      <c r="B976" s="52">
        <v>8</v>
      </c>
      <c r="C976" s="53" t="s">
        <v>873</v>
      </c>
      <c r="D976" s="54"/>
    </row>
    <row r="977" spans="2:4" x14ac:dyDescent="0.25">
      <c r="B977" s="52">
        <v>9</v>
      </c>
      <c r="C977" s="53" t="s">
        <v>874</v>
      </c>
      <c r="D977" s="54"/>
    </row>
    <row r="978" spans="2:4" ht="25.5" x14ac:dyDescent="0.25">
      <c r="B978" s="52">
        <v>10</v>
      </c>
      <c r="C978" s="53" t="s">
        <v>875</v>
      </c>
      <c r="D978" s="54"/>
    </row>
    <row r="979" spans="2:4" ht="25.5" x14ac:dyDescent="0.25">
      <c r="B979" s="52">
        <v>11</v>
      </c>
      <c r="C979" s="53" t="s">
        <v>876</v>
      </c>
      <c r="D979" s="54"/>
    </row>
    <row r="980" spans="2:4" x14ac:dyDescent="0.25">
      <c r="B980" s="52">
        <v>12</v>
      </c>
      <c r="C980" s="53" t="s">
        <v>877</v>
      </c>
      <c r="D980" s="54"/>
    </row>
    <row r="981" spans="2:4" x14ac:dyDescent="0.25">
      <c r="B981" s="52">
        <v>13</v>
      </c>
      <c r="C981" s="53" t="s">
        <v>878</v>
      </c>
      <c r="D981" s="54"/>
    </row>
    <row r="982" spans="2:4" x14ac:dyDescent="0.25">
      <c r="B982" s="52">
        <v>14</v>
      </c>
      <c r="C982" s="53" t="s">
        <v>879</v>
      </c>
      <c r="D982" s="54"/>
    </row>
    <row r="983" spans="2:4" ht="38.25" x14ac:dyDescent="0.25">
      <c r="B983" s="52">
        <v>15</v>
      </c>
      <c r="C983" s="53" t="s">
        <v>880</v>
      </c>
      <c r="D983" s="54"/>
    </row>
    <row r="984" spans="2:4" ht="51" x14ac:dyDescent="0.25">
      <c r="B984" s="52">
        <v>16</v>
      </c>
      <c r="C984" s="53" t="s">
        <v>881</v>
      </c>
      <c r="D984" s="54"/>
    </row>
    <row r="985" spans="2:4" x14ac:dyDescent="0.25">
      <c r="B985" s="52">
        <v>17</v>
      </c>
      <c r="C985" s="53" t="s">
        <v>882</v>
      </c>
      <c r="D985" s="54"/>
    </row>
    <row r="986" spans="2:4" ht="13.5" thickBot="1" x14ac:dyDescent="0.3">
      <c r="B986" s="55">
        <v>18</v>
      </c>
      <c r="C986" s="56" t="s">
        <v>883</v>
      </c>
      <c r="D986" s="57"/>
    </row>
    <row r="988" spans="2:4" ht="13.5" thickBot="1" x14ac:dyDescent="0.3"/>
    <row r="989" spans="2:4" ht="13.5" thickBot="1" x14ac:dyDescent="0.3">
      <c r="B989" s="92" t="s">
        <v>884</v>
      </c>
      <c r="C989" s="93"/>
      <c r="D989" s="94"/>
    </row>
    <row r="990" spans="2:4" x14ac:dyDescent="0.25">
      <c r="B990" s="49" t="s">
        <v>345</v>
      </c>
      <c r="C990" s="50" t="s">
        <v>346</v>
      </c>
      <c r="D990" s="51" t="s">
        <v>347</v>
      </c>
    </row>
    <row r="991" spans="2:4" x14ac:dyDescent="0.25">
      <c r="B991" s="52">
        <v>1</v>
      </c>
      <c r="C991" s="53" t="s">
        <v>7</v>
      </c>
      <c r="D991" s="54"/>
    </row>
    <row r="992" spans="2:4" ht="13.5" thickBot="1" x14ac:dyDescent="0.3">
      <c r="B992" s="61">
        <v>2</v>
      </c>
      <c r="C992" s="62" t="s">
        <v>348</v>
      </c>
      <c r="D992" s="63"/>
    </row>
    <row r="993" spans="2:4" ht="63.75" x14ac:dyDescent="0.25">
      <c r="B993" s="58">
        <v>3</v>
      </c>
      <c r="C993" s="59" t="s">
        <v>349</v>
      </c>
      <c r="D993" s="60"/>
    </row>
    <row r="994" spans="2:4" x14ac:dyDescent="0.25">
      <c r="B994" s="52">
        <v>4</v>
      </c>
      <c r="C994" s="53" t="s">
        <v>885</v>
      </c>
      <c r="D994" s="54"/>
    </row>
    <row r="995" spans="2:4" ht="38.25" x14ac:dyDescent="0.25">
      <c r="B995" s="52">
        <v>5</v>
      </c>
      <c r="C995" s="53" t="s">
        <v>886</v>
      </c>
      <c r="D995" s="54"/>
    </row>
    <row r="996" spans="2:4" ht="25.5" x14ac:dyDescent="0.25">
      <c r="B996" s="52">
        <v>6</v>
      </c>
      <c r="C996" s="53" t="s">
        <v>887</v>
      </c>
      <c r="D996" s="54"/>
    </row>
    <row r="997" spans="2:4" x14ac:dyDescent="0.25">
      <c r="B997" s="52">
        <v>7</v>
      </c>
      <c r="C997" s="53" t="s">
        <v>877</v>
      </c>
      <c r="D997" s="54"/>
    </row>
    <row r="998" spans="2:4" ht="51" x14ac:dyDescent="0.25">
      <c r="B998" s="52">
        <v>8</v>
      </c>
      <c r="C998" s="53" t="s">
        <v>888</v>
      </c>
      <c r="D998" s="54"/>
    </row>
    <row r="999" spans="2:4" x14ac:dyDescent="0.25">
      <c r="B999" s="52">
        <v>9</v>
      </c>
      <c r="C999" s="53" t="s">
        <v>889</v>
      </c>
      <c r="D999" s="54"/>
    </row>
    <row r="1000" spans="2:4" ht="38.25" x14ac:dyDescent="0.25">
      <c r="B1000" s="52">
        <v>10</v>
      </c>
      <c r="C1000" s="53" t="s">
        <v>890</v>
      </c>
      <c r="D1000" s="54"/>
    </row>
    <row r="1001" spans="2:4" ht="25.5" x14ac:dyDescent="0.25">
      <c r="B1001" s="52">
        <v>11</v>
      </c>
      <c r="C1001" s="53" t="s">
        <v>891</v>
      </c>
      <c r="D1001" s="54"/>
    </row>
    <row r="1002" spans="2:4" ht="25.5" x14ac:dyDescent="0.25">
      <c r="B1002" s="52">
        <v>12</v>
      </c>
      <c r="C1002" s="53" t="s">
        <v>892</v>
      </c>
      <c r="D1002" s="54"/>
    </row>
    <row r="1003" spans="2:4" x14ac:dyDescent="0.25">
      <c r="B1003" s="52">
        <v>13</v>
      </c>
      <c r="C1003" s="53" t="s">
        <v>893</v>
      </c>
      <c r="D1003" s="54"/>
    </row>
    <row r="1004" spans="2:4" x14ac:dyDescent="0.25">
      <c r="B1004" s="52">
        <v>14</v>
      </c>
      <c r="C1004" s="53" t="s">
        <v>894</v>
      </c>
      <c r="D1004" s="54"/>
    </row>
    <row r="1005" spans="2:4" ht="25.5" x14ac:dyDescent="0.25">
      <c r="B1005" s="52">
        <v>15</v>
      </c>
      <c r="C1005" s="53" t="s">
        <v>895</v>
      </c>
      <c r="D1005" s="54"/>
    </row>
    <row r="1006" spans="2:4" x14ac:dyDescent="0.25">
      <c r="B1006" s="52">
        <v>16</v>
      </c>
      <c r="C1006" s="53" t="s">
        <v>896</v>
      </c>
      <c r="D1006" s="54"/>
    </row>
    <row r="1007" spans="2:4" x14ac:dyDescent="0.25">
      <c r="B1007" s="52">
        <v>17</v>
      </c>
      <c r="C1007" s="53" t="s">
        <v>897</v>
      </c>
      <c r="D1007" s="54"/>
    </row>
    <row r="1008" spans="2:4" ht="38.25" x14ac:dyDescent="0.25">
      <c r="B1008" s="52">
        <v>18</v>
      </c>
      <c r="C1008" s="53" t="s">
        <v>898</v>
      </c>
      <c r="D1008" s="54"/>
    </row>
    <row r="1009" spans="2:4" ht="38.25" x14ac:dyDescent="0.25">
      <c r="B1009" s="52">
        <v>19</v>
      </c>
      <c r="C1009" s="53" t="s">
        <v>899</v>
      </c>
      <c r="D1009" s="54"/>
    </row>
    <row r="1010" spans="2:4" ht="25.5" x14ac:dyDescent="0.25">
      <c r="B1010" s="52">
        <v>20</v>
      </c>
      <c r="C1010" s="53" t="s">
        <v>900</v>
      </c>
      <c r="D1010" s="54"/>
    </row>
    <row r="1011" spans="2:4" ht="13.5" thickBot="1" x14ac:dyDescent="0.3">
      <c r="B1011" s="55">
        <v>21</v>
      </c>
      <c r="C1011" s="56" t="s">
        <v>901</v>
      </c>
      <c r="D1011" s="57"/>
    </row>
    <row r="1013" spans="2:4" ht="13.5" thickBot="1" x14ac:dyDescent="0.3"/>
    <row r="1014" spans="2:4" ht="13.5" thickBot="1" x14ac:dyDescent="0.3">
      <c r="B1014" s="92" t="s">
        <v>902</v>
      </c>
      <c r="C1014" s="93"/>
      <c r="D1014" s="94"/>
    </row>
    <row r="1015" spans="2:4" x14ac:dyDescent="0.25">
      <c r="B1015" s="49" t="s">
        <v>345</v>
      </c>
      <c r="C1015" s="50" t="s">
        <v>346</v>
      </c>
      <c r="D1015" s="51" t="s">
        <v>347</v>
      </c>
    </row>
    <row r="1016" spans="2:4" x14ac:dyDescent="0.25">
      <c r="B1016" s="52">
        <v>1</v>
      </c>
      <c r="C1016" s="53" t="s">
        <v>7</v>
      </c>
      <c r="D1016" s="54"/>
    </row>
    <row r="1017" spans="2:4" ht="13.5" thickBot="1" x14ac:dyDescent="0.3">
      <c r="B1017" s="61">
        <v>2</v>
      </c>
      <c r="C1017" s="62" t="s">
        <v>348</v>
      </c>
      <c r="D1017" s="63"/>
    </row>
    <row r="1018" spans="2:4" ht="63.75" x14ac:dyDescent="0.25">
      <c r="B1018" s="58">
        <v>3</v>
      </c>
      <c r="C1018" s="59" t="s">
        <v>349</v>
      </c>
      <c r="D1018" s="60"/>
    </row>
    <row r="1019" spans="2:4" ht="25.5" x14ac:dyDescent="0.25">
      <c r="B1019" s="52">
        <v>4</v>
      </c>
      <c r="C1019" s="53" t="s">
        <v>903</v>
      </c>
      <c r="D1019" s="54"/>
    </row>
    <row r="1020" spans="2:4" ht="25.5" x14ac:dyDescent="0.25">
      <c r="B1020" s="52">
        <v>5</v>
      </c>
      <c r="C1020" s="53" t="s">
        <v>904</v>
      </c>
      <c r="D1020" s="54"/>
    </row>
    <row r="1021" spans="2:4" x14ac:dyDescent="0.25">
      <c r="B1021" s="52">
        <v>6</v>
      </c>
      <c r="C1021" s="53" t="s">
        <v>451</v>
      </c>
      <c r="D1021" s="54"/>
    </row>
    <row r="1022" spans="2:4" ht="51" x14ac:dyDescent="0.25">
      <c r="B1022" s="52">
        <v>7</v>
      </c>
      <c r="C1022" s="53" t="s">
        <v>453</v>
      </c>
      <c r="D1022" s="54"/>
    </row>
    <row r="1023" spans="2:4" ht="38.25" x14ac:dyDescent="0.25">
      <c r="B1023" s="52">
        <v>8</v>
      </c>
      <c r="C1023" s="53" t="s">
        <v>905</v>
      </c>
      <c r="D1023" s="54"/>
    </row>
    <row r="1024" spans="2:4" ht="25.5" x14ac:dyDescent="0.25">
      <c r="B1024" s="52">
        <v>9</v>
      </c>
      <c r="C1024" s="53" t="s">
        <v>906</v>
      </c>
      <c r="D1024" s="54"/>
    </row>
    <row r="1025" spans="2:4" ht="25.5" x14ac:dyDescent="0.25">
      <c r="B1025" s="52">
        <v>10</v>
      </c>
      <c r="C1025" s="53" t="s">
        <v>907</v>
      </c>
      <c r="D1025" s="54"/>
    </row>
    <row r="1026" spans="2:4" ht="38.25" x14ac:dyDescent="0.25">
      <c r="B1026" s="52">
        <v>11</v>
      </c>
      <c r="C1026" s="53" t="s">
        <v>908</v>
      </c>
      <c r="D1026" s="54"/>
    </row>
    <row r="1027" spans="2:4" ht="38.25" x14ac:dyDescent="0.25">
      <c r="B1027" s="52">
        <v>12</v>
      </c>
      <c r="C1027" s="53" t="s">
        <v>909</v>
      </c>
      <c r="D1027" s="54"/>
    </row>
    <row r="1028" spans="2:4" ht="38.25" x14ac:dyDescent="0.25">
      <c r="B1028" s="52">
        <v>13</v>
      </c>
      <c r="C1028" s="53" t="s">
        <v>910</v>
      </c>
      <c r="D1028" s="54"/>
    </row>
    <row r="1029" spans="2:4" ht="114.75" x14ac:dyDescent="0.25">
      <c r="B1029" s="52">
        <v>14</v>
      </c>
      <c r="C1029" s="53" t="s">
        <v>911</v>
      </c>
      <c r="D1029" s="54"/>
    </row>
    <row r="1030" spans="2:4" ht="140.25" x14ac:dyDescent="0.25">
      <c r="B1030" s="52">
        <v>15</v>
      </c>
      <c r="C1030" s="53" t="s">
        <v>465</v>
      </c>
      <c r="D1030" s="54"/>
    </row>
    <row r="1031" spans="2:4" ht="38.25" x14ac:dyDescent="0.25">
      <c r="B1031" s="52">
        <v>16</v>
      </c>
      <c r="C1031" s="53" t="s">
        <v>466</v>
      </c>
      <c r="D1031" s="54"/>
    </row>
    <row r="1032" spans="2:4" ht="39" thickBot="1" x14ac:dyDescent="0.3">
      <c r="B1032" s="55">
        <v>17</v>
      </c>
      <c r="C1032" s="56" t="s">
        <v>468</v>
      </c>
      <c r="D1032" s="57"/>
    </row>
    <row r="1034" spans="2:4" ht="13.5" thickBot="1" x14ac:dyDescent="0.3"/>
    <row r="1035" spans="2:4" ht="13.5" thickBot="1" x14ac:dyDescent="0.3">
      <c r="B1035" s="92" t="s">
        <v>912</v>
      </c>
      <c r="C1035" s="93"/>
      <c r="D1035" s="94"/>
    </row>
    <row r="1036" spans="2:4" x14ac:dyDescent="0.25">
      <c r="B1036" s="49" t="s">
        <v>345</v>
      </c>
      <c r="C1036" s="50" t="s">
        <v>346</v>
      </c>
      <c r="D1036" s="51" t="s">
        <v>347</v>
      </c>
    </row>
    <row r="1037" spans="2:4" x14ac:dyDescent="0.25">
      <c r="B1037" s="52">
        <v>1</v>
      </c>
      <c r="C1037" s="53" t="s">
        <v>7</v>
      </c>
      <c r="D1037" s="54"/>
    </row>
    <row r="1038" spans="2:4" ht="13.5" thickBot="1" x14ac:dyDescent="0.3">
      <c r="B1038" s="61">
        <v>2</v>
      </c>
      <c r="C1038" s="62" t="s">
        <v>348</v>
      </c>
      <c r="D1038" s="63"/>
    </row>
    <row r="1039" spans="2:4" ht="63.75" x14ac:dyDescent="0.25">
      <c r="B1039" s="58">
        <v>3</v>
      </c>
      <c r="C1039" s="59" t="s">
        <v>349</v>
      </c>
      <c r="D1039" s="60"/>
    </row>
    <row r="1040" spans="2:4" x14ac:dyDescent="0.25">
      <c r="B1040" s="52">
        <v>4</v>
      </c>
      <c r="C1040" s="53" t="s">
        <v>913</v>
      </c>
      <c r="D1040" s="54"/>
    </row>
    <row r="1041" spans="2:4" ht="102" x14ac:dyDescent="0.25">
      <c r="B1041" s="52">
        <v>5</v>
      </c>
      <c r="C1041" s="53" t="s">
        <v>914</v>
      </c>
      <c r="D1041" s="54"/>
    </row>
    <row r="1042" spans="2:4" ht="38.25" x14ac:dyDescent="0.25">
      <c r="B1042" s="52">
        <v>6</v>
      </c>
      <c r="C1042" s="53" t="s">
        <v>915</v>
      </c>
      <c r="D1042" s="54"/>
    </row>
    <row r="1043" spans="2:4" x14ac:dyDescent="0.25">
      <c r="B1043" s="52">
        <v>7</v>
      </c>
      <c r="C1043" s="53" t="s">
        <v>916</v>
      </c>
      <c r="D1043" s="54"/>
    </row>
    <row r="1044" spans="2:4" ht="25.5" x14ac:dyDescent="0.25">
      <c r="B1044" s="52">
        <v>8</v>
      </c>
      <c r="C1044" s="53" t="s">
        <v>917</v>
      </c>
      <c r="D1044" s="54"/>
    </row>
    <row r="1045" spans="2:4" ht="38.25" x14ac:dyDescent="0.25">
      <c r="B1045" s="52">
        <v>9</v>
      </c>
      <c r="C1045" s="53" t="s">
        <v>918</v>
      </c>
      <c r="D1045" s="54"/>
    </row>
    <row r="1046" spans="2:4" x14ac:dyDescent="0.25">
      <c r="B1046" s="52">
        <v>10</v>
      </c>
      <c r="C1046" s="53" t="s">
        <v>919</v>
      </c>
      <c r="D1046" s="54"/>
    </row>
    <row r="1047" spans="2:4" x14ac:dyDescent="0.25">
      <c r="B1047" s="52">
        <v>11</v>
      </c>
      <c r="C1047" s="53" t="s">
        <v>920</v>
      </c>
      <c r="D1047" s="54"/>
    </row>
    <row r="1048" spans="2:4" ht="38.25" x14ac:dyDescent="0.25">
      <c r="B1048" s="52">
        <v>12</v>
      </c>
      <c r="C1048" s="53" t="s">
        <v>921</v>
      </c>
      <c r="D1048" s="54"/>
    </row>
    <row r="1049" spans="2:4" x14ac:dyDescent="0.25">
      <c r="B1049" s="52">
        <v>13</v>
      </c>
      <c r="C1049" s="53" t="s">
        <v>817</v>
      </c>
      <c r="D1049" s="54"/>
    </row>
    <row r="1050" spans="2:4" ht="51.75" thickBot="1" x14ac:dyDescent="0.3">
      <c r="B1050" s="55">
        <v>14</v>
      </c>
      <c r="C1050" s="56" t="s">
        <v>818</v>
      </c>
      <c r="D1050" s="57"/>
    </row>
    <row r="1052" spans="2:4" ht="13.5" thickBot="1" x14ac:dyDescent="0.3"/>
    <row r="1053" spans="2:4" ht="13.5" thickBot="1" x14ac:dyDescent="0.3">
      <c r="B1053" s="92" t="s">
        <v>922</v>
      </c>
      <c r="C1053" s="93"/>
      <c r="D1053" s="94"/>
    </row>
    <row r="1054" spans="2:4" x14ac:dyDescent="0.25">
      <c r="B1054" s="49" t="s">
        <v>345</v>
      </c>
      <c r="C1054" s="50" t="s">
        <v>346</v>
      </c>
      <c r="D1054" s="51" t="s">
        <v>347</v>
      </c>
    </row>
    <row r="1055" spans="2:4" x14ac:dyDescent="0.25">
      <c r="B1055" s="52">
        <v>1</v>
      </c>
      <c r="C1055" s="53" t="s">
        <v>7</v>
      </c>
      <c r="D1055" s="54"/>
    </row>
    <row r="1056" spans="2:4" ht="13.5" thickBot="1" x14ac:dyDescent="0.3">
      <c r="B1056" s="61">
        <v>2</v>
      </c>
      <c r="C1056" s="62" t="s">
        <v>348</v>
      </c>
      <c r="D1056" s="63"/>
    </row>
    <row r="1057" spans="2:4" ht="63.75" x14ac:dyDescent="0.25">
      <c r="B1057" s="58">
        <v>3</v>
      </c>
      <c r="C1057" s="59" t="s">
        <v>349</v>
      </c>
      <c r="D1057" s="60"/>
    </row>
    <row r="1058" spans="2:4" x14ac:dyDescent="0.25">
      <c r="B1058" s="52">
        <v>4</v>
      </c>
      <c r="C1058" s="53" t="s">
        <v>923</v>
      </c>
      <c r="D1058" s="54"/>
    </row>
    <row r="1059" spans="2:4" ht="25.5" x14ac:dyDescent="0.25">
      <c r="B1059" s="52">
        <v>5</v>
      </c>
      <c r="C1059" s="53" t="s">
        <v>924</v>
      </c>
      <c r="D1059" s="54"/>
    </row>
    <row r="1060" spans="2:4" x14ac:dyDescent="0.25">
      <c r="B1060" s="52">
        <v>6</v>
      </c>
      <c r="C1060" s="53" t="s">
        <v>925</v>
      </c>
      <c r="D1060" s="54"/>
    </row>
    <row r="1061" spans="2:4" x14ac:dyDescent="0.25">
      <c r="B1061" s="52">
        <v>7</v>
      </c>
      <c r="C1061" s="53" t="s">
        <v>926</v>
      </c>
      <c r="D1061" s="54"/>
    </row>
    <row r="1062" spans="2:4" ht="25.5" x14ac:dyDescent="0.25">
      <c r="B1062" s="52">
        <v>8</v>
      </c>
      <c r="C1062" s="53" t="s">
        <v>927</v>
      </c>
      <c r="D1062" s="54"/>
    </row>
    <row r="1063" spans="2:4" x14ac:dyDescent="0.25">
      <c r="B1063" s="52">
        <v>9</v>
      </c>
      <c r="C1063" s="53" t="s">
        <v>928</v>
      </c>
      <c r="D1063" s="54"/>
    </row>
    <row r="1064" spans="2:4" x14ac:dyDescent="0.25">
      <c r="B1064" s="52">
        <v>10</v>
      </c>
      <c r="C1064" s="53" t="s">
        <v>929</v>
      </c>
      <c r="D1064" s="54"/>
    </row>
    <row r="1065" spans="2:4" ht="25.5" x14ac:dyDescent="0.25">
      <c r="B1065" s="52">
        <v>11</v>
      </c>
      <c r="C1065" s="53" t="s">
        <v>930</v>
      </c>
      <c r="D1065" s="54"/>
    </row>
    <row r="1066" spans="2:4" x14ac:dyDescent="0.25">
      <c r="B1066" s="52">
        <v>12</v>
      </c>
      <c r="C1066" s="53" t="s">
        <v>931</v>
      </c>
      <c r="D1066" s="54"/>
    </row>
    <row r="1067" spans="2:4" ht="26.25" thickBot="1" x14ac:dyDescent="0.3">
      <c r="B1067" s="55">
        <v>13</v>
      </c>
      <c r="C1067" s="56" t="s">
        <v>357</v>
      </c>
      <c r="D1067" s="57"/>
    </row>
    <row r="1069" spans="2:4" ht="13.5" thickBot="1" x14ac:dyDescent="0.3"/>
    <row r="1070" spans="2:4" ht="13.5" thickBot="1" x14ac:dyDescent="0.3">
      <c r="B1070" s="92" t="s">
        <v>932</v>
      </c>
      <c r="C1070" s="93"/>
      <c r="D1070" s="94"/>
    </row>
    <row r="1071" spans="2:4" x14ac:dyDescent="0.25">
      <c r="B1071" s="49" t="s">
        <v>345</v>
      </c>
      <c r="C1071" s="50" t="s">
        <v>346</v>
      </c>
      <c r="D1071" s="51" t="s">
        <v>347</v>
      </c>
    </row>
    <row r="1072" spans="2:4" x14ac:dyDescent="0.25">
      <c r="B1072" s="52">
        <v>1</v>
      </c>
      <c r="C1072" s="53" t="s">
        <v>7</v>
      </c>
      <c r="D1072" s="54"/>
    </row>
    <row r="1073" spans="2:4" ht="13.5" thickBot="1" x14ac:dyDescent="0.3">
      <c r="B1073" s="61">
        <v>2</v>
      </c>
      <c r="C1073" s="62" t="s">
        <v>348</v>
      </c>
      <c r="D1073" s="63"/>
    </row>
    <row r="1074" spans="2:4" ht="63.75" x14ac:dyDescent="0.25">
      <c r="B1074" s="58">
        <v>3</v>
      </c>
      <c r="C1074" s="59" t="s">
        <v>349</v>
      </c>
      <c r="D1074" s="60"/>
    </row>
    <row r="1075" spans="2:4" x14ac:dyDescent="0.25">
      <c r="B1075" s="52">
        <v>4</v>
      </c>
      <c r="C1075" s="53" t="s">
        <v>933</v>
      </c>
      <c r="D1075" s="54"/>
    </row>
    <row r="1076" spans="2:4" ht="25.5" x14ac:dyDescent="0.25">
      <c r="B1076" s="52">
        <v>5</v>
      </c>
      <c r="C1076" s="53" t="s">
        <v>934</v>
      </c>
      <c r="D1076" s="54"/>
    </row>
    <row r="1077" spans="2:4" ht="25.5" x14ac:dyDescent="0.25">
      <c r="B1077" s="52">
        <v>6</v>
      </c>
      <c r="C1077" s="53" t="s">
        <v>935</v>
      </c>
      <c r="D1077" s="54"/>
    </row>
    <row r="1078" spans="2:4" ht="38.25" x14ac:dyDescent="0.25">
      <c r="B1078" s="52">
        <v>7</v>
      </c>
      <c r="C1078" s="53" t="s">
        <v>936</v>
      </c>
      <c r="D1078" s="54"/>
    </row>
    <row r="1079" spans="2:4" ht="25.5" x14ac:dyDescent="0.25">
      <c r="B1079" s="52">
        <v>8</v>
      </c>
      <c r="C1079" s="53" t="s">
        <v>937</v>
      </c>
      <c r="D1079" s="54"/>
    </row>
    <row r="1080" spans="2:4" ht="38.25" x14ac:dyDescent="0.25">
      <c r="B1080" s="52">
        <v>9</v>
      </c>
      <c r="C1080" s="53" t="s">
        <v>938</v>
      </c>
      <c r="D1080" s="54"/>
    </row>
    <row r="1081" spans="2:4" ht="25.5" x14ac:dyDescent="0.25">
      <c r="B1081" s="52">
        <v>10</v>
      </c>
      <c r="C1081" s="53" t="s">
        <v>939</v>
      </c>
      <c r="D1081" s="54"/>
    </row>
    <row r="1082" spans="2:4" ht="25.5" x14ac:dyDescent="0.25">
      <c r="B1082" s="52">
        <v>11</v>
      </c>
      <c r="C1082" s="53" t="s">
        <v>940</v>
      </c>
      <c r="D1082" s="54"/>
    </row>
    <row r="1083" spans="2:4" ht="25.5" x14ac:dyDescent="0.25">
      <c r="B1083" s="52">
        <v>12</v>
      </c>
      <c r="C1083" s="53" t="s">
        <v>941</v>
      </c>
      <c r="D1083" s="54"/>
    </row>
    <row r="1084" spans="2:4" ht="38.25" x14ac:dyDescent="0.25">
      <c r="B1084" s="52">
        <v>13</v>
      </c>
      <c r="C1084" s="53" t="s">
        <v>942</v>
      </c>
      <c r="D1084" s="54"/>
    </row>
    <row r="1085" spans="2:4" ht="25.5" x14ac:dyDescent="0.25">
      <c r="B1085" s="52">
        <v>14</v>
      </c>
      <c r="C1085" s="53" t="s">
        <v>943</v>
      </c>
      <c r="D1085" s="54"/>
    </row>
    <row r="1086" spans="2:4" ht="25.5" x14ac:dyDescent="0.25">
      <c r="B1086" s="52">
        <v>15</v>
      </c>
      <c r="C1086" s="53" t="s">
        <v>944</v>
      </c>
      <c r="D1086" s="54"/>
    </row>
    <row r="1087" spans="2:4" ht="25.5" x14ac:dyDescent="0.25">
      <c r="B1087" s="52">
        <v>16</v>
      </c>
      <c r="C1087" s="53" t="s">
        <v>945</v>
      </c>
      <c r="D1087" s="54"/>
    </row>
    <row r="1088" spans="2:4" ht="25.5" x14ac:dyDescent="0.25">
      <c r="B1088" s="52">
        <v>17</v>
      </c>
      <c r="C1088" s="53" t="s">
        <v>946</v>
      </c>
      <c r="D1088" s="54"/>
    </row>
    <row r="1089" spans="2:4" x14ac:dyDescent="0.25">
      <c r="B1089" s="52">
        <v>18</v>
      </c>
      <c r="C1089" s="53" t="s">
        <v>947</v>
      </c>
      <c r="D1089" s="54"/>
    </row>
    <row r="1090" spans="2:4" x14ac:dyDescent="0.25">
      <c r="B1090" s="52">
        <v>19</v>
      </c>
      <c r="C1090" s="53" t="s">
        <v>948</v>
      </c>
      <c r="D1090" s="54"/>
    </row>
    <row r="1091" spans="2:4" ht="63.75" x14ac:dyDescent="0.25">
      <c r="B1091" s="52">
        <v>20</v>
      </c>
      <c r="C1091" s="53" t="s">
        <v>949</v>
      </c>
      <c r="D1091" s="54"/>
    </row>
    <row r="1092" spans="2:4" ht="25.5" x14ac:dyDescent="0.25">
      <c r="B1092" s="52">
        <v>21</v>
      </c>
      <c r="C1092" s="53" t="s">
        <v>952</v>
      </c>
      <c r="D1092" s="54"/>
    </row>
    <row r="1093" spans="2:4" ht="25.5" x14ac:dyDescent="0.25">
      <c r="B1093" s="52">
        <v>22</v>
      </c>
      <c r="C1093" s="53" t="s">
        <v>950</v>
      </c>
      <c r="D1093" s="54"/>
    </row>
    <row r="1094" spans="2:4" ht="39" thickBot="1" x14ac:dyDescent="0.3">
      <c r="B1094" s="55">
        <v>23</v>
      </c>
      <c r="C1094" s="56" t="s">
        <v>951</v>
      </c>
      <c r="D1094" s="57"/>
    </row>
    <row r="1096" spans="2:4" ht="13.5" thickBot="1" x14ac:dyDescent="0.3"/>
    <row r="1097" spans="2:4" ht="13.5" thickBot="1" x14ac:dyDescent="0.3">
      <c r="B1097" s="92" t="s">
        <v>953</v>
      </c>
      <c r="C1097" s="93"/>
      <c r="D1097" s="94"/>
    </row>
    <row r="1098" spans="2:4" x14ac:dyDescent="0.25">
      <c r="B1098" s="49" t="s">
        <v>345</v>
      </c>
      <c r="C1098" s="50" t="s">
        <v>346</v>
      </c>
      <c r="D1098" s="51" t="s">
        <v>347</v>
      </c>
    </row>
    <row r="1099" spans="2:4" x14ac:dyDescent="0.25">
      <c r="B1099" s="52">
        <v>1</v>
      </c>
      <c r="C1099" s="53" t="s">
        <v>7</v>
      </c>
      <c r="D1099" s="54"/>
    </row>
    <row r="1100" spans="2:4" ht="13.5" thickBot="1" x14ac:dyDescent="0.3">
      <c r="B1100" s="61">
        <v>2</v>
      </c>
      <c r="C1100" s="62" t="s">
        <v>348</v>
      </c>
      <c r="D1100" s="63"/>
    </row>
    <row r="1101" spans="2:4" ht="63.75" x14ac:dyDescent="0.25">
      <c r="B1101" s="58">
        <v>3</v>
      </c>
      <c r="C1101" s="59" t="s">
        <v>349</v>
      </c>
      <c r="D1101" s="60"/>
    </row>
    <row r="1102" spans="2:4" x14ac:dyDescent="0.25">
      <c r="B1102" s="52">
        <v>4</v>
      </c>
      <c r="C1102" s="53" t="s">
        <v>954</v>
      </c>
      <c r="D1102" s="54"/>
    </row>
    <row r="1103" spans="2:4" ht="25.5" x14ac:dyDescent="0.25">
      <c r="B1103" s="52">
        <v>5</v>
      </c>
      <c r="C1103" s="53" t="s">
        <v>955</v>
      </c>
      <c r="D1103" s="54"/>
    </row>
    <row r="1104" spans="2:4" ht="25.5" x14ac:dyDescent="0.25">
      <c r="B1104" s="52">
        <v>6</v>
      </c>
      <c r="C1104" s="53" t="s">
        <v>935</v>
      </c>
      <c r="D1104" s="54"/>
    </row>
    <row r="1105" spans="2:4" ht="38.25" x14ac:dyDescent="0.25">
      <c r="B1105" s="52">
        <v>7</v>
      </c>
      <c r="C1105" s="53" t="s">
        <v>936</v>
      </c>
      <c r="D1105" s="54"/>
    </row>
    <row r="1106" spans="2:4" ht="25.5" x14ac:dyDescent="0.25">
      <c r="B1106" s="52">
        <v>8</v>
      </c>
      <c r="C1106" s="53" t="s">
        <v>937</v>
      </c>
      <c r="D1106" s="54"/>
    </row>
    <row r="1107" spans="2:4" ht="38.25" x14ac:dyDescent="0.25">
      <c r="B1107" s="52">
        <v>9</v>
      </c>
      <c r="C1107" s="53" t="s">
        <v>938</v>
      </c>
      <c r="D1107" s="54"/>
    </row>
    <row r="1108" spans="2:4" ht="25.5" x14ac:dyDescent="0.25">
      <c r="B1108" s="52">
        <v>10</v>
      </c>
      <c r="C1108" s="53" t="s">
        <v>939</v>
      </c>
      <c r="D1108" s="54"/>
    </row>
    <row r="1109" spans="2:4" ht="25.5" x14ac:dyDescent="0.25">
      <c r="B1109" s="52">
        <v>11</v>
      </c>
      <c r="C1109" s="53" t="s">
        <v>940</v>
      </c>
      <c r="D1109" s="54"/>
    </row>
    <row r="1110" spans="2:4" ht="25.5" x14ac:dyDescent="0.25">
      <c r="B1110" s="52">
        <v>12</v>
      </c>
      <c r="C1110" s="53" t="s">
        <v>941</v>
      </c>
      <c r="D1110" s="54"/>
    </row>
    <row r="1111" spans="2:4" ht="38.25" x14ac:dyDescent="0.25">
      <c r="B1111" s="52">
        <v>13</v>
      </c>
      <c r="C1111" s="53" t="s">
        <v>942</v>
      </c>
      <c r="D1111" s="54"/>
    </row>
    <row r="1112" spans="2:4" ht="25.5" x14ac:dyDescent="0.25">
      <c r="B1112" s="52">
        <v>14</v>
      </c>
      <c r="C1112" s="53" t="s">
        <v>943</v>
      </c>
      <c r="D1112" s="54"/>
    </row>
    <row r="1113" spans="2:4" ht="25.5" x14ac:dyDescent="0.25">
      <c r="B1113" s="52">
        <v>15</v>
      </c>
      <c r="C1113" s="53" t="s">
        <v>944</v>
      </c>
      <c r="D1113" s="54"/>
    </row>
    <row r="1114" spans="2:4" ht="25.5" x14ac:dyDescent="0.25">
      <c r="B1114" s="52">
        <v>16</v>
      </c>
      <c r="C1114" s="53" t="s">
        <v>945</v>
      </c>
      <c r="D1114" s="54"/>
    </row>
    <row r="1115" spans="2:4" ht="25.5" x14ac:dyDescent="0.25">
      <c r="B1115" s="52">
        <v>17</v>
      </c>
      <c r="C1115" s="53" t="s">
        <v>946</v>
      </c>
      <c r="D1115" s="54"/>
    </row>
    <row r="1116" spans="2:4" x14ac:dyDescent="0.25">
      <c r="B1116" s="52">
        <v>18</v>
      </c>
      <c r="C1116" s="53" t="s">
        <v>947</v>
      </c>
      <c r="D1116" s="54"/>
    </row>
    <row r="1117" spans="2:4" x14ac:dyDescent="0.25">
      <c r="B1117" s="52">
        <v>19</v>
      </c>
      <c r="C1117" s="53" t="s">
        <v>948</v>
      </c>
      <c r="D1117" s="54"/>
    </row>
    <row r="1118" spans="2:4" ht="63.75" x14ac:dyDescent="0.25">
      <c r="B1118" s="52">
        <v>20</v>
      </c>
      <c r="C1118" s="53" t="s">
        <v>949</v>
      </c>
      <c r="D1118" s="54"/>
    </row>
    <row r="1119" spans="2:4" ht="25.5" x14ac:dyDescent="0.25">
      <c r="B1119" s="52">
        <v>21</v>
      </c>
      <c r="C1119" s="53" t="s">
        <v>952</v>
      </c>
      <c r="D1119" s="54"/>
    </row>
    <row r="1120" spans="2:4" ht="25.5" x14ac:dyDescent="0.25">
      <c r="B1120" s="52">
        <v>22</v>
      </c>
      <c r="C1120" s="53" t="s">
        <v>950</v>
      </c>
      <c r="D1120" s="54"/>
    </row>
    <row r="1121" spans="2:4" ht="39" thickBot="1" x14ac:dyDescent="0.3">
      <c r="B1121" s="55">
        <v>23</v>
      </c>
      <c r="C1121" s="56" t="s">
        <v>951</v>
      </c>
      <c r="D1121" s="57"/>
    </row>
    <row r="1123" spans="2:4" ht="13.5" thickBot="1" x14ac:dyDescent="0.3"/>
    <row r="1124" spans="2:4" ht="13.5" thickBot="1" x14ac:dyDescent="0.3">
      <c r="B1124" s="92" t="s">
        <v>984</v>
      </c>
      <c r="C1124" s="93"/>
      <c r="D1124" s="94"/>
    </row>
    <row r="1125" spans="2:4" x14ac:dyDescent="0.25">
      <c r="B1125" s="49" t="s">
        <v>345</v>
      </c>
      <c r="C1125" s="50" t="s">
        <v>346</v>
      </c>
      <c r="D1125" s="51" t="s">
        <v>347</v>
      </c>
    </row>
    <row r="1126" spans="2:4" x14ac:dyDescent="0.25">
      <c r="B1126" s="52">
        <v>1</v>
      </c>
      <c r="C1126" s="53" t="s">
        <v>7</v>
      </c>
      <c r="D1126" s="54"/>
    </row>
    <row r="1127" spans="2:4" ht="13.5" thickBot="1" x14ac:dyDescent="0.3">
      <c r="B1127" s="61">
        <v>2</v>
      </c>
      <c r="C1127" s="62" t="s">
        <v>348</v>
      </c>
      <c r="D1127" s="63"/>
    </row>
    <row r="1128" spans="2:4" ht="63.75" x14ac:dyDescent="0.25">
      <c r="B1128" s="58">
        <v>3</v>
      </c>
      <c r="C1128" s="59" t="s">
        <v>349</v>
      </c>
      <c r="D1128" s="60"/>
    </row>
    <row r="1129" spans="2:4" x14ac:dyDescent="0.25">
      <c r="B1129" s="52">
        <v>4</v>
      </c>
      <c r="C1129" s="53" t="s">
        <v>485</v>
      </c>
      <c r="D1129" s="54"/>
    </row>
    <row r="1130" spans="2:4" ht="25.5" x14ac:dyDescent="0.25">
      <c r="B1130" s="52">
        <v>5</v>
      </c>
      <c r="C1130" s="53" t="s">
        <v>486</v>
      </c>
      <c r="D1130" s="54"/>
    </row>
    <row r="1131" spans="2:4" x14ac:dyDescent="0.25">
      <c r="B1131" s="52">
        <v>6</v>
      </c>
      <c r="C1131" s="53" t="s">
        <v>487</v>
      </c>
      <c r="D1131" s="54"/>
    </row>
    <row r="1132" spans="2:4" x14ac:dyDescent="0.25">
      <c r="B1132" s="52">
        <v>7</v>
      </c>
      <c r="C1132" s="53" t="s">
        <v>488</v>
      </c>
      <c r="D1132" s="54"/>
    </row>
    <row r="1133" spans="2:4" ht="25.5" x14ac:dyDescent="0.25">
      <c r="B1133" s="52">
        <v>8</v>
      </c>
      <c r="C1133" s="53" t="s">
        <v>489</v>
      </c>
      <c r="D1133" s="54"/>
    </row>
    <row r="1134" spans="2:4" ht="25.5" x14ac:dyDescent="0.25">
      <c r="B1134" s="52">
        <v>9</v>
      </c>
      <c r="C1134" s="53" t="s">
        <v>490</v>
      </c>
      <c r="D1134" s="54"/>
    </row>
    <row r="1135" spans="2:4" x14ac:dyDescent="0.25">
      <c r="B1135" s="52">
        <v>10</v>
      </c>
      <c r="C1135" s="53" t="s">
        <v>491</v>
      </c>
      <c r="D1135" s="54"/>
    </row>
    <row r="1136" spans="2:4" x14ac:dyDescent="0.25">
      <c r="B1136" s="52">
        <v>11</v>
      </c>
      <c r="C1136" s="53" t="s">
        <v>492</v>
      </c>
      <c r="D1136" s="54"/>
    </row>
    <row r="1137" spans="2:4" ht="25.5" x14ac:dyDescent="0.25">
      <c r="B1137" s="52">
        <v>12</v>
      </c>
      <c r="C1137" s="53" t="s">
        <v>493</v>
      </c>
      <c r="D1137" s="54"/>
    </row>
    <row r="1138" spans="2:4" ht="25.5" x14ac:dyDescent="0.25">
      <c r="B1138" s="52">
        <v>13</v>
      </c>
      <c r="C1138" s="53" t="s">
        <v>494</v>
      </c>
      <c r="D1138" s="54"/>
    </row>
    <row r="1139" spans="2:4" ht="25.5" x14ac:dyDescent="0.25">
      <c r="B1139" s="52">
        <v>14</v>
      </c>
      <c r="C1139" s="53" t="s">
        <v>495</v>
      </c>
      <c r="D1139" s="54"/>
    </row>
    <row r="1140" spans="2:4" x14ac:dyDescent="0.25">
      <c r="B1140" s="52">
        <v>15</v>
      </c>
      <c r="C1140" s="53" t="s">
        <v>496</v>
      </c>
      <c r="D1140" s="54"/>
    </row>
    <row r="1141" spans="2:4" ht="13.5" thickBot="1" x14ac:dyDescent="0.3">
      <c r="B1141" s="55">
        <v>16</v>
      </c>
      <c r="C1141" s="56" t="s">
        <v>497</v>
      </c>
      <c r="D1141" s="57"/>
    </row>
  </sheetData>
  <mergeCells count="51">
    <mergeCell ref="B989:D989"/>
    <mergeCell ref="B1014:D1014"/>
    <mergeCell ref="B1035:D1035"/>
    <mergeCell ref="B1053:D1053"/>
    <mergeCell ref="B870:D870"/>
    <mergeCell ref="B889:D889"/>
    <mergeCell ref="B906:D906"/>
    <mergeCell ref="B925:D925"/>
    <mergeCell ref="B948:D948"/>
    <mergeCell ref="B967:D967"/>
    <mergeCell ref="B850:D850"/>
    <mergeCell ref="B642:D642"/>
    <mergeCell ref="B657:D657"/>
    <mergeCell ref="B698:D698"/>
    <mergeCell ref="B738:D738"/>
    <mergeCell ref="B755:D755"/>
    <mergeCell ref="B775:D775"/>
    <mergeCell ref="B798:D798"/>
    <mergeCell ref="B820:D820"/>
    <mergeCell ref="B1124:D1124"/>
    <mergeCell ref="B269:D269"/>
    <mergeCell ref="B293:D293"/>
    <mergeCell ref="B310:D310"/>
    <mergeCell ref="B332:D332"/>
    <mergeCell ref="B623:D623"/>
    <mergeCell ref="B383:D383"/>
    <mergeCell ref="B408:D408"/>
    <mergeCell ref="B435:D435"/>
    <mergeCell ref="B451:D451"/>
    <mergeCell ref="B466:D466"/>
    <mergeCell ref="B490:D490"/>
    <mergeCell ref="B511:D511"/>
    <mergeCell ref="B538:D538"/>
    <mergeCell ref="B558:D558"/>
    <mergeCell ref="B579:D579"/>
    <mergeCell ref="B99:D99"/>
    <mergeCell ref="B1070:D1070"/>
    <mergeCell ref="B1097:D1097"/>
    <mergeCell ref="B3:D3"/>
    <mergeCell ref="B18:D18"/>
    <mergeCell ref="B42:D42"/>
    <mergeCell ref="B66:D66"/>
    <mergeCell ref="B84:D84"/>
    <mergeCell ref="B358:D358"/>
    <mergeCell ref="B115:D115"/>
    <mergeCell ref="B138:D138"/>
    <mergeCell ref="B161:D161"/>
    <mergeCell ref="B188:D188"/>
    <mergeCell ref="B215:D215"/>
    <mergeCell ref="B242:D242"/>
    <mergeCell ref="B606:D606"/>
  </mergeCells>
  <pageMargins left="0.7" right="0.7" top="0.75" bottom="0.75" header="0.3" footer="0.3"/>
  <pageSetup paperSize="9" scale="80"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407FAA-8B74-41A3-A321-2CA61E5E58AA}">
  <dimension ref="A1:C10"/>
  <sheetViews>
    <sheetView workbookViewId="0">
      <selection activeCell="C1" sqref="C1"/>
    </sheetView>
  </sheetViews>
  <sheetFormatPr defaultColWidth="8.85546875" defaultRowHeight="15" x14ac:dyDescent="0.25"/>
  <cols>
    <col min="1" max="1" width="4.7109375" style="72" customWidth="1"/>
    <col min="2" max="2" width="56.28515625" style="71" customWidth="1"/>
    <col min="3" max="3" width="11.7109375" style="75" customWidth="1"/>
    <col min="4" max="16384" width="8.85546875" style="72"/>
  </cols>
  <sheetData>
    <row r="1" spans="1:3" x14ac:dyDescent="0.25">
      <c r="C1" s="95" t="s">
        <v>1009</v>
      </c>
    </row>
    <row r="3" spans="1:3" ht="61.15" customHeight="1" x14ac:dyDescent="0.25">
      <c r="B3" s="81" t="s">
        <v>1002</v>
      </c>
    </row>
    <row r="5" spans="1:3" s="79" customFormat="1" ht="18" customHeight="1" x14ac:dyDescent="0.25">
      <c r="A5" s="73" t="s">
        <v>1003</v>
      </c>
      <c r="B5" s="78" t="s">
        <v>1001</v>
      </c>
      <c r="C5" s="76" t="s">
        <v>1000</v>
      </c>
    </row>
    <row r="6" spans="1:3" ht="45" x14ac:dyDescent="0.25">
      <c r="A6" s="74">
        <v>1</v>
      </c>
      <c r="B6" s="80" t="s">
        <v>49</v>
      </c>
      <c r="C6" s="77">
        <v>13</v>
      </c>
    </row>
    <row r="7" spans="1:3" ht="30" x14ac:dyDescent="0.25">
      <c r="A7" s="74">
        <v>2</v>
      </c>
      <c r="B7" s="80" t="s">
        <v>42</v>
      </c>
      <c r="C7" s="77">
        <v>10</v>
      </c>
    </row>
    <row r="8" spans="1:3" ht="45" x14ac:dyDescent="0.25">
      <c r="A8" s="74">
        <v>3</v>
      </c>
      <c r="B8" s="80" t="s">
        <v>71</v>
      </c>
      <c r="C8" s="77">
        <v>11</v>
      </c>
    </row>
    <row r="9" spans="1:3" ht="45" x14ac:dyDescent="0.25">
      <c r="A9" s="74">
        <v>4</v>
      </c>
      <c r="B9" s="80" t="s">
        <v>47</v>
      </c>
      <c r="C9" s="77">
        <v>12</v>
      </c>
    </row>
    <row r="10" spans="1:3" ht="17.45" customHeight="1" x14ac:dyDescent="0.25">
      <c r="A10" s="74">
        <v>5</v>
      </c>
      <c r="B10" s="80" t="s">
        <v>28</v>
      </c>
      <c r="C10" s="77">
        <v>54</v>
      </c>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5</vt:i4>
      </vt:variant>
    </vt:vector>
  </HeadingPairs>
  <TitlesOfParts>
    <vt:vector size="5" baseType="lpstr">
      <vt:lpstr>Wstęp</vt:lpstr>
      <vt:lpstr>Zamówienie podstawowe - SOR</vt:lpstr>
      <vt:lpstr>OPCJA - PORADNIE</vt:lpstr>
      <vt:lpstr>Opis_parametrów_wymaganych</vt:lpstr>
      <vt:lpstr>Próbki do oferty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Krzysztof Kostrzyński</dc:creator>
  <cp:lastModifiedBy>Małgorzata Watral - Duńska</cp:lastModifiedBy>
  <dcterms:created xsi:type="dcterms:W3CDTF">2026-02-12T14:03:04Z</dcterms:created>
  <dcterms:modified xsi:type="dcterms:W3CDTF">2026-03-25T08:27:41Z</dcterms:modified>
</cp:coreProperties>
</file>