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22E3D3E1-5A71-45DE-A7F2-07DE781A5280}" xr6:coauthVersionLast="47" xr6:coauthVersionMax="47" xr10:uidLastSave="{00000000-0000-0000-0000-000000000000}"/>
  <bookViews>
    <workbookView xWindow="-120" yWindow="-120" windowWidth="29040" windowHeight="15720" xr2:uid="{8B3E1702-FF8E-45EB-B8DF-A9F1DF95371C}"/>
  </bookViews>
  <sheets>
    <sheet name="arkusz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4" i="1"/>
  <c r="I13" i="1"/>
  <c r="J13" i="1" s="1"/>
  <c r="I12" i="1"/>
  <c r="J12" i="1" s="1"/>
  <c r="I11" i="1"/>
  <c r="J11" i="1" s="1"/>
  <c r="I10" i="1"/>
  <c r="J10" i="1" s="1"/>
  <c r="I9" i="1"/>
  <c r="J9" i="1" s="1"/>
  <c r="I8" i="1"/>
  <c r="J8" i="1" s="1"/>
  <c r="I7" i="1"/>
  <c r="J7" i="1" s="1"/>
  <c r="I6" i="1"/>
  <c r="J6" i="1" s="1"/>
  <c r="I5" i="1"/>
  <c r="J5" i="1" s="1"/>
  <c r="I4" i="1"/>
  <c r="J4" i="1" s="1"/>
  <c r="J14" i="1" l="1"/>
  <c r="I14" i="1"/>
</calcChain>
</file>

<file path=xl/sharedStrings.xml><?xml version="1.0" encoding="utf-8"?>
<sst xmlns="http://schemas.openxmlformats.org/spreadsheetml/2006/main" count="34" uniqueCount="27">
  <si>
    <t>Lp</t>
  </si>
  <si>
    <t>Opis asortymentu</t>
  </si>
  <si>
    <t xml:space="preserve">kod towaru/ producent </t>
  </si>
  <si>
    <t>ilość</t>
  </si>
  <si>
    <t>Jm</t>
  </si>
  <si>
    <t>cena jedn. netto</t>
  </si>
  <si>
    <t xml:space="preserve">% VAT </t>
  </si>
  <si>
    <t>cena jedn. brutto</t>
  </si>
  <si>
    <t>Wartość netto</t>
  </si>
  <si>
    <t>Wartość brutto</t>
  </si>
  <si>
    <t>zestaw</t>
  </si>
  <si>
    <t>Zestaw multiFiltrate – zestaw Kit 7 HV-CVVH 1000</t>
  </si>
  <si>
    <t>Zestaw multiFiltratePRO SecuKit Ci-Ca HD 1000</t>
  </si>
  <si>
    <t>Zestaw multiFiltrate SecuKit Ci-Ca CVVHD 1000</t>
  </si>
  <si>
    <t>Zestaw do plazmaferezy KIT 16 MPS 2dry i multiFiltratePRO Kit TPE P2dry (do nowszego aparatu)</t>
  </si>
  <si>
    <t>Zestaw multiFiltratePRO SecuKit Ci-Ca HD EMiC 2</t>
  </si>
  <si>
    <t>Worek filtratu, o pojemności 10l z zaworem spustowym</t>
  </si>
  <si>
    <t>szt</t>
  </si>
  <si>
    <t>Rozdzielacz - Łącznik  2/4</t>
  </si>
  <si>
    <t>Cewniki dializacyjne, dwukanałowe, silikonowe  o średnicy F13,5 x 15, 20, 24cm</t>
  </si>
  <si>
    <t xml:space="preserve">Kolec - igła do nakłuwania Spike op. a 100 szt. </t>
  </si>
  <si>
    <t xml:space="preserve">op. </t>
  </si>
  <si>
    <t>RAZEM:</t>
  </si>
  <si>
    <t>Uwagi</t>
  </si>
  <si>
    <t xml:space="preserve">  Zadanie 1  - Aparat Multifiltrate CICA i Pro</t>
  </si>
  <si>
    <t>KWALIFIKOWANY PODPIS WYKONAWCY</t>
  </si>
  <si>
    <t>Zestaw multiFiltrate – zestaw Kit 4 CVVHDF 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</si>
</sst>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0" xfId="0" applyFont="1"/>
    <xf numFmtId="0" fontId="6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2" fillId="2" borderId="1" xfId="0" applyFont="1" applyFill="1" applyBorder="1" applyAlignment="1">
      <alignment horizontal="center" vertical="center" wrapText="1"/>
    </xf>
    <xf numFmtId="16" fontId="5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/>
    </xf>
    <xf numFmtId="9" fontId="1" fillId="0" borderId="3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C3B78-E1F3-44AA-81B7-FB85A34D5854}">
  <sheetPr>
    <tabColor theme="5" tint="0.79998168889431442"/>
  </sheetPr>
  <dimension ref="A1:K18"/>
  <sheetViews>
    <sheetView tabSelected="1" view="pageLayout" zoomScaleNormal="100" workbookViewId="0">
      <selection activeCell="A14" sqref="A14:H14"/>
    </sheetView>
  </sheetViews>
  <sheetFormatPr defaultRowHeight="12.75" x14ac:dyDescent="0.2"/>
  <cols>
    <col min="1" max="1" width="9.28515625" style="13" bestFit="1" customWidth="1"/>
    <col min="2" max="2" width="68.140625" style="4" customWidth="1"/>
    <col min="3" max="3" width="15.5703125" style="13" customWidth="1"/>
    <col min="4" max="4" width="9.28515625" style="13" bestFit="1" customWidth="1"/>
    <col min="5" max="5" width="11.5703125" style="13" customWidth="1"/>
    <col min="6" max="6" width="12.5703125" style="13" customWidth="1"/>
    <col min="7" max="7" width="9.28515625" style="13" bestFit="1" customWidth="1"/>
    <col min="8" max="8" width="12.7109375" style="13" customWidth="1"/>
    <col min="9" max="9" width="13.42578125" style="13" customWidth="1"/>
    <col min="10" max="10" width="13.140625" style="13" customWidth="1"/>
    <col min="11" max="11" width="9" style="13" customWidth="1"/>
    <col min="12" max="12" width="9.42578125" style="5" bestFit="1" customWidth="1"/>
    <col min="13" max="13" width="9.28515625" style="5" bestFit="1" customWidth="1"/>
    <col min="14" max="16384" width="9.140625" style="5"/>
  </cols>
  <sheetData>
    <row r="1" spans="1:11" ht="53.25" customHeight="1" x14ac:dyDescent="0.2">
      <c r="A1" s="14" t="s">
        <v>0</v>
      </c>
      <c r="B1" s="15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6" t="s">
        <v>9</v>
      </c>
      <c r="K1" s="17" t="s">
        <v>23</v>
      </c>
    </row>
    <row r="2" spans="1:11" ht="18" customHeight="1" x14ac:dyDescent="0.2">
      <c r="A2" s="14">
        <v>1</v>
      </c>
      <c r="B2" s="18">
        <v>2</v>
      </c>
      <c r="C2" s="19">
        <v>3</v>
      </c>
      <c r="D2" s="20">
        <v>4</v>
      </c>
      <c r="E2" s="20">
        <v>5</v>
      </c>
      <c r="F2" s="20">
        <v>6</v>
      </c>
      <c r="G2" s="20">
        <v>7</v>
      </c>
      <c r="H2" s="20">
        <v>8</v>
      </c>
      <c r="I2" s="19">
        <v>9</v>
      </c>
      <c r="J2" s="21">
        <v>10</v>
      </c>
      <c r="K2" s="19">
        <v>11</v>
      </c>
    </row>
    <row r="3" spans="1:11" ht="23.25" customHeight="1" x14ac:dyDescent="0.2">
      <c r="A3" s="25" t="s">
        <v>24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ht="20.25" customHeight="1" x14ac:dyDescent="0.2">
      <c r="A4" s="6">
        <v>1</v>
      </c>
      <c r="B4" s="1" t="s">
        <v>26</v>
      </c>
      <c r="C4" s="7"/>
      <c r="D4" s="8">
        <v>10</v>
      </c>
      <c r="E4" s="6" t="s">
        <v>10</v>
      </c>
      <c r="F4" s="12"/>
      <c r="G4" s="9">
        <v>0.08</v>
      </c>
      <c r="H4" s="12">
        <f>(F4*G4)+F4</f>
        <v>0</v>
      </c>
      <c r="I4" s="12">
        <f>D4*F4</f>
        <v>0</v>
      </c>
      <c r="J4" s="12">
        <f>(I4*G4)+I4</f>
        <v>0</v>
      </c>
      <c r="K4" s="6"/>
    </row>
    <row r="5" spans="1:11" ht="20.25" customHeight="1" x14ac:dyDescent="0.2">
      <c r="A5" s="6">
        <v>2</v>
      </c>
      <c r="B5" s="2" t="s">
        <v>11</v>
      </c>
      <c r="C5" s="7"/>
      <c r="D5" s="8">
        <v>10</v>
      </c>
      <c r="E5" s="6" t="s">
        <v>10</v>
      </c>
      <c r="F5" s="12"/>
      <c r="G5" s="9">
        <v>0.08</v>
      </c>
      <c r="H5" s="12">
        <f t="shared" ref="H5:H13" si="0">(F5*G5)+F5</f>
        <v>0</v>
      </c>
      <c r="I5" s="12">
        <f t="shared" ref="I5:I13" si="1">D5*F5</f>
        <v>0</v>
      </c>
      <c r="J5" s="12">
        <f t="shared" ref="J5:J13" si="2">(I5*G5)+I5</f>
        <v>0</v>
      </c>
      <c r="K5" s="6"/>
    </row>
    <row r="6" spans="1:11" ht="21" customHeight="1" x14ac:dyDescent="0.2">
      <c r="A6" s="6">
        <v>3</v>
      </c>
      <c r="B6" s="2" t="s">
        <v>12</v>
      </c>
      <c r="C6" s="7"/>
      <c r="D6" s="8">
        <v>500</v>
      </c>
      <c r="E6" s="6" t="s">
        <v>10</v>
      </c>
      <c r="F6" s="12"/>
      <c r="G6" s="9">
        <v>0.08</v>
      </c>
      <c r="H6" s="12">
        <f t="shared" si="0"/>
        <v>0</v>
      </c>
      <c r="I6" s="12">
        <f t="shared" si="1"/>
        <v>0</v>
      </c>
      <c r="J6" s="12">
        <f t="shared" si="2"/>
        <v>0</v>
      </c>
      <c r="K6" s="6"/>
    </row>
    <row r="7" spans="1:11" ht="19.5" customHeight="1" x14ac:dyDescent="0.2">
      <c r="A7" s="6">
        <v>4</v>
      </c>
      <c r="B7" s="1" t="s">
        <v>13</v>
      </c>
      <c r="C7" s="7"/>
      <c r="D7" s="8">
        <v>150</v>
      </c>
      <c r="E7" s="6" t="s">
        <v>10</v>
      </c>
      <c r="F7" s="12"/>
      <c r="G7" s="9">
        <v>0.08</v>
      </c>
      <c r="H7" s="12">
        <f t="shared" si="0"/>
        <v>0</v>
      </c>
      <c r="I7" s="12">
        <f t="shared" si="1"/>
        <v>0</v>
      </c>
      <c r="J7" s="12">
        <f t="shared" si="2"/>
        <v>0</v>
      </c>
      <c r="K7" s="6"/>
    </row>
    <row r="8" spans="1:11" ht="27.75" customHeight="1" x14ac:dyDescent="0.2">
      <c r="A8" s="6">
        <v>5</v>
      </c>
      <c r="B8" s="2" t="s">
        <v>14</v>
      </c>
      <c r="C8" s="10"/>
      <c r="D8" s="8">
        <v>220</v>
      </c>
      <c r="E8" s="6" t="s">
        <v>10</v>
      </c>
      <c r="F8" s="12"/>
      <c r="G8" s="9">
        <v>0.08</v>
      </c>
      <c r="H8" s="12">
        <f t="shared" si="0"/>
        <v>0</v>
      </c>
      <c r="I8" s="12">
        <f t="shared" si="1"/>
        <v>0</v>
      </c>
      <c r="J8" s="12">
        <f t="shared" si="2"/>
        <v>0</v>
      </c>
      <c r="K8" s="6"/>
    </row>
    <row r="9" spans="1:11" ht="24.75" customHeight="1" x14ac:dyDescent="0.2">
      <c r="A9" s="6">
        <v>6</v>
      </c>
      <c r="B9" s="2" t="s">
        <v>15</v>
      </c>
      <c r="C9" s="7"/>
      <c r="D9" s="8">
        <v>20</v>
      </c>
      <c r="E9" s="6" t="s">
        <v>10</v>
      </c>
      <c r="F9" s="12"/>
      <c r="G9" s="9">
        <v>0.08</v>
      </c>
      <c r="H9" s="12">
        <f t="shared" si="0"/>
        <v>0</v>
      </c>
      <c r="I9" s="12">
        <f t="shared" si="1"/>
        <v>0</v>
      </c>
      <c r="J9" s="12">
        <f t="shared" si="2"/>
        <v>0</v>
      </c>
      <c r="K9" s="6"/>
    </row>
    <row r="10" spans="1:11" ht="20.25" customHeight="1" x14ac:dyDescent="0.2">
      <c r="A10" s="6">
        <v>7</v>
      </c>
      <c r="B10" s="1" t="s">
        <v>16</v>
      </c>
      <c r="C10" s="7"/>
      <c r="D10" s="8">
        <v>700</v>
      </c>
      <c r="E10" s="6" t="s">
        <v>17</v>
      </c>
      <c r="F10" s="12"/>
      <c r="G10" s="9">
        <v>0.08</v>
      </c>
      <c r="H10" s="12">
        <f t="shared" si="0"/>
        <v>0</v>
      </c>
      <c r="I10" s="12">
        <f t="shared" si="1"/>
        <v>0</v>
      </c>
      <c r="J10" s="12">
        <f t="shared" si="2"/>
        <v>0</v>
      </c>
      <c r="K10" s="6"/>
    </row>
    <row r="11" spans="1:11" ht="22.5" customHeight="1" x14ac:dyDescent="0.2">
      <c r="A11" s="6">
        <v>8</v>
      </c>
      <c r="B11" s="1" t="s">
        <v>18</v>
      </c>
      <c r="C11" s="7"/>
      <c r="D11" s="8">
        <v>150</v>
      </c>
      <c r="E11" s="6" t="s">
        <v>17</v>
      </c>
      <c r="F11" s="12"/>
      <c r="G11" s="9">
        <v>0.08</v>
      </c>
      <c r="H11" s="12">
        <f t="shared" si="0"/>
        <v>0</v>
      </c>
      <c r="I11" s="12">
        <f t="shared" si="1"/>
        <v>0</v>
      </c>
      <c r="J11" s="12">
        <f t="shared" si="2"/>
        <v>0</v>
      </c>
      <c r="K11" s="6"/>
    </row>
    <row r="12" spans="1:11" ht="21" customHeight="1" x14ac:dyDescent="0.2">
      <c r="A12" s="6">
        <v>9</v>
      </c>
      <c r="B12" s="3" t="s">
        <v>19</v>
      </c>
      <c r="C12" s="7"/>
      <c r="D12" s="8">
        <v>650</v>
      </c>
      <c r="E12" s="6" t="s">
        <v>10</v>
      </c>
      <c r="F12" s="12"/>
      <c r="G12" s="9">
        <v>0.08</v>
      </c>
      <c r="H12" s="12">
        <f t="shared" si="0"/>
        <v>0</v>
      </c>
      <c r="I12" s="12">
        <f t="shared" si="1"/>
        <v>0</v>
      </c>
      <c r="J12" s="12">
        <f t="shared" si="2"/>
        <v>0</v>
      </c>
      <c r="K12" s="6"/>
    </row>
    <row r="13" spans="1:11" ht="17.25" customHeight="1" thickBot="1" x14ac:dyDescent="0.25">
      <c r="A13" s="27">
        <v>10</v>
      </c>
      <c r="B13" s="2" t="s">
        <v>20</v>
      </c>
      <c r="C13" s="28"/>
      <c r="D13" s="29">
        <v>80</v>
      </c>
      <c r="E13" s="27" t="s">
        <v>21</v>
      </c>
      <c r="F13" s="22"/>
      <c r="G13" s="30">
        <v>0.08</v>
      </c>
      <c r="H13" s="22">
        <f t="shared" si="0"/>
        <v>0</v>
      </c>
      <c r="I13" s="22">
        <f t="shared" si="1"/>
        <v>0</v>
      </c>
      <c r="J13" s="22">
        <f t="shared" si="2"/>
        <v>0</v>
      </c>
      <c r="K13" s="6"/>
    </row>
    <row r="14" spans="1:11" ht="20.25" customHeight="1" thickBot="1" x14ac:dyDescent="0.25">
      <c r="A14" s="31" t="s">
        <v>22</v>
      </c>
      <c r="B14" s="32"/>
      <c r="C14" s="33"/>
      <c r="D14" s="33"/>
      <c r="E14" s="33"/>
      <c r="F14" s="33"/>
      <c r="G14" s="33"/>
      <c r="H14" s="34"/>
      <c r="I14" s="23">
        <f>SUM(I4:I13)</f>
        <v>0</v>
      </c>
      <c r="J14" s="23">
        <f>SUM(J4:J13)</f>
        <v>0</v>
      </c>
      <c r="K14" s="11"/>
    </row>
    <row r="18" spans="8:8" ht="16.5" x14ac:dyDescent="0.3">
      <c r="H18" s="24" t="s">
        <v>25</v>
      </c>
    </row>
  </sheetData>
  <mergeCells count="2">
    <mergeCell ref="A3:K3"/>
    <mergeCell ref="A14:H14"/>
  </mergeCells>
  <pageMargins left="0.70866141732283472" right="0.70866141732283472" top="0.875" bottom="0.74803149606299213" header="0.31496062992125984" footer="0.31496062992125984"/>
  <pageSetup paperSize="9" scale="70" orientation="landscape" r:id="rId1"/>
  <headerFooter>
    <oddHeader xml:space="preserve">&amp;LSprawa nr: 55/2026&amp;CFORMULARZ CENOWY&amp;R&amp;"Arial Black,Standardowy"Załącznik nr 4 do SWZ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ZIM 10wsk</dc:creator>
  <cp:lastModifiedBy>ZIM 10wsk</cp:lastModifiedBy>
  <cp:lastPrinted>2026-04-10T06:25:55Z</cp:lastPrinted>
  <dcterms:created xsi:type="dcterms:W3CDTF">2026-01-13T12:42:27Z</dcterms:created>
  <dcterms:modified xsi:type="dcterms:W3CDTF">2026-04-10T06:26:07Z</dcterms:modified>
</cp:coreProperties>
</file>