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 (MWD)\PRZETARGI - 2026\38. Programy lekowe\"/>
    </mc:Choice>
  </mc:AlternateContent>
  <xr:revisionPtr revIDLastSave="0" documentId="13_ncr:1_{BB407D8D-C7B7-4B05-B02D-C36B53A1B51B}" xr6:coauthVersionLast="47" xr6:coauthVersionMax="47" xr10:uidLastSave="{00000000-0000-0000-0000-000000000000}"/>
  <bookViews>
    <workbookView xWindow="-120" yWindow="-120" windowWidth="29040" windowHeight="15840" xr2:uid="{B6617C76-FC95-425A-8AEE-0268508931B5}"/>
  </bookViews>
  <sheets>
    <sheet name="Zadanie 1" sheetId="46" r:id="rId1"/>
    <sheet name="Zadanie 2" sheetId="47" r:id="rId2"/>
    <sheet name="Zadanie 3" sheetId="48" r:id="rId3"/>
    <sheet name="Zadanie 4" sheetId="49" r:id="rId4"/>
    <sheet name="Zadanie 5" sheetId="50" r:id="rId5"/>
    <sheet name="Zadanie 6" sheetId="51" r:id="rId6"/>
    <sheet name="Zadanie 7" sheetId="52" r:id="rId7"/>
    <sheet name="Zadanie 8" sheetId="53" r:id="rId8"/>
    <sheet name="Zadanie 9" sheetId="54" r:id="rId9"/>
    <sheet name="Zadanie 10" sheetId="55" r:id="rId10"/>
    <sheet name="Zadanie 11" sheetId="56" r:id="rId11"/>
    <sheet name="Zadanie 12" sheetId="57" r:id="rId12"/>
    <sheet name="Zadanie 13" sheetId="58" r:id="rId13"/>
    <sheet name="Zadanie 14" sheetId="59" r:id="rId14"/>
    <sheet name="Zadanie 15" sheetId="60" r:id="rId15"/>
    <sheet name="Zadanie 16" sheetId="61" r:id="rId1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47" l="1"/>
  <c r="G9" i="47"/>
  <c r="J9" i="50"/>
  <c r="G9" i="50"/>
  <c r="J9" i="51"/>
  <c r="G9" i="51"/>
  <c r="J10" i="55"/>
  <c r="G10" i="55"/>
  <c r="I10" i="58"/>
  <c r="J10" i="58" s="1"/>
  <c r="G10" i="58"/>
  <c r="I7" i="58"/>
  <c r="J7" i="58" s="1"/>
  <c r="G7" i="58"/>
  <c r="G7" i="57"/>
  <c r="I7" i="57"/>
  <c r="J7" i="57" s="1"/>
  <c r="G8" i="57"/>
  <c r="I8" i="57"/>
  <c r="J8" i="57" s="1"/>
  <c r="I9" i="55" l="1"/>
  <c r="J9" i="55" s="1"/>
  <c r="G9" i="55"/>
  <c r="J7" i="61" l="1"/>
  <c r="G7" i="61"/>
  <c r="J7" i="60"/>
  <c r="G7" i="60"/>
  <c r="I8" i="59"/>
  <c r="J8" i="59" s="1"/>
  <c r="G8" i="59"/>
  <c r="J7" i="59"/>
  <c r="G7" i="59"/>
  <c r="I9" i="58"/>
  <c r="J9" i="58" s="1"/>
  <c r="G9" i="58"/>
  <c r="G8" i="58"/>
  <c r="G11" i="58" s="1"/>
  <c r="G9" i="57"/>
  <c r="J7" i="56"/>
  <c r="G7" i="56"/>
  <c r="I8" i="55"/>
  <c r="J8" i="55" s="1"/>
  <c r="G8" i="55"/>
  <c r="G7" i="55"/>
  <c r="J7" i="54"/>
  <c r="G7" i="54"/>
  <c r="J7" i="53"/>
  <c r="G7" i="53"/>
  <c r="J7" i="52"/>
  <c r="G7" i="52"/>
  <c r="I8" i="51"/>
  <c r="J8" i="51" s="1"/>
  <c r="G8" i="51"/>
  <c r="J7" i="51"/>
  <c r="G7" i="51"/>
  <c r="I8" i="50"/>
  <c r="J8" i="50" s="1"/>
  <c r="G8" i="50"/>
  <c r="J7" i="50"/>
  <c r="G7" i="50"/>
  <c r="J7" i="49"/>
  <c r="G7" i="49"/>
  <c r="J7" i="48"/>
  <c r="G7" i="48"/>
  <c r="I8" i="47"/>
  <c r="J8" i="47" s="1"/>
  <c r="G8" i="47"/>
  <c r="J7" i="47"/>
  <c r="G7" i="47"/>
  <c r="J7" i="46"/>
  <c r="G7" i="46"/>
  <c r="I7" i="61" l="1"/>
  <c r="J8" i="61" s="1"/>
  <c r="G8" i="61"/>
  <c r="I7" i="60"/>
  <c r="J8" i="60" s="1"/>
  <c r="G8" i="60"/>
  <c r="I7" i="59" l="1"/>
  <c r="I8" i="58"/>
  <c r="J8" i="58" s="1"/>
  <c r="J11" i="58" s="1"/>
  <c r="I9" i="57"/>
  <c r="J9" i="57" s="1"/>
  <c r="I7" i="56"/>
  <c r="I7" i="55"/>
  <c r="J7" i="55" s="1"/>
  <c r="I7" i="54"/>
  <c r="I7" i="53"/>
  <c r="I7" i="52"/>
  <c r="I7" i="51"/>
  <c r="I7" i="50"/>
  <c r="I7" i="49"/>
  <c r="I7" i="48"/>
  <c r="I7" i="47"/>
  <c r="I7" i="46"/>
  <c r="J9" i="59" l="1"/>
  <c r="G9" i="59"/>
  <c r="J10" i="57" l="1"/>
  <c r="G10" i="57"/>
  <c r="J8" i="56"/>
  <c r="G8" i="56"/>
  <c r="G8" i="54" l="1"/>
  <c r="J8" i="54"/>
  <c r="J8" i="53"/>
  <c r="G8" i="53"/>
  <c r="J8" i="52"/>
  <c r="G8" i="52"/>
  <c r="G8" i="49"/>
  <c r="J8" i="49"/>
  <c r="J8" i="48"/>
  <c r="G8" i="48"/>
  <c r="J8" i="46"/>
  <c r="G8" i="46"/>
</calcChain>
</file>

<file path=xl/sharedStrings.xml><?xml version="1.0" encoding="utf-8"?>
<sst xmlns="http://schemas.openxmlformats.org/spreadsheetml/2006/main" count="465" uniqueCount="82">
  <si>
    <t>Lp.</t>
  </si>
  <si>
    <t xml:space="preserve">Opis przedmiotu zamówienia                                      Nazwa, dawka, postać, ilość w opakowaniu      </t>
  </si>
  <si>
    <t>Jedn.</t>
  </si>
  <si>
    <t>Ilość</t>
  </si>
  <si>
    <t>Cena jedn. netto PLN</t>
  </si>
  <si>
    <t>Wartość całkowita netto PLN</t>
  </si>
  <si>
    <t>VAT         %</t>
  </si>
  <si>
    <t>Cen jedn. brutto PLN</t>
  </si>
  <si>
    <t>Wartość całkowita brutto PLN</t>
  </si>
  <si>
    <t>Oferowany produkt                                         Nazwa handlowa, dawka, postać, ilość     w opakowaniu, podmiot odpowiedzialny</t>
  </si>
  <si>
    <t>1.</t>
  </si>
  <si>
    <t>2.</t>
  </si>
  <si>
    <t>X</t>
  </si>
  <si>
    <t>Folmularz asortymentowo - cenowy</t>
  </si>
  <si>
    <t>Uwaga! Zamawiający podaje sposób wyliczenia wartości brutto :</t>
  </si>
  <si>
    <t>cena jednostkowa brutto x ilość = wartość brutto</t>
  </si>
  <si>
    <t>WYKONAWCA</t>
  </si>
  <si>
    <t>ZAMAWIAJĄCY</t>
  </si>
  <si>
    <t>cena jednostkowa netto + stawka podatku VAT = cena jednostkowa brutto</t>
  </si>
  <si>
    <t>Suma</t>
  </si>
  <si>
    <t>Zadanie 1</t>
  </si>
  <si>
    <r>
      <rPr>
        <b/>
        <sz val="11"/>
        <color rgb="FF000000"/>
        <rFont val="Calibri"/>
        <family val="2"/>
        <charset val="238"/>
        <scheme val="minor"/>
      </rPr>
      <t>Ofatumumabum</t>
    </r>
    <r>
      <rPr>
        <sz val="11"/>
        <color rgb="FF000000"/>
        <rFont val="Calibri"/>
        <family val="2"/>
        <charset val="238"/>
        <scheme val="minor"/>
      </rPr>
      <t xml:space="preserve"> roztw. do wstrzykiwań we wstrzykiwaczu 20 mg/0,4 ml x 1 wsztrz.</t>
    </r>
  </si>
  <si>
    <t>op.</t>
  </si>
  <si>
    <r>
      <rPr>
        <b/>
        <sz val="10"/>
        <color theme="1"/>
        <rFont val="Arial"/>
        <family val="2"/>
        <charset val="238"/>
      </rPr>
      <t>Dimethyl fumarate</t>
    </r>
    <r>
      <rPr>
        <sz val="10"/>
        <color theme="1"/>
        <rFont val="Arial"/>
        <family val="2"/>
        <charset val="238"/>
      </rPr>
      <t xml:space="preserve"> kaps. dojelitowe twarde 240 mg x 56</t>
    </r>
  </si>
  <si>
    <t>Zadanie 2</t>
  </si>
  <si>
    <t>Zadanie 3</t>
  </si>
  <si>
    <t>Zadanie 4</t>
  </si>
  <si>
    <t>Zadanie 5</t>
  </si>
  <si>
    <t>Zadanie 6</t>
  </si>
  <si>
    <t>Zadanie 7</t>
  </si>
  <si>
    <t>Zadanie 8</t>
  </si>
  <si>
    <t>Zadanie 9</t>
  </si>
  <si>
    <t>fiol.</t>
  </si>
  <si>
    <r>
      <rPr>
        <b/>
        <sz val="10"/>
        <rFont val="Arial"/>
        <family val="2"/>
        <charset val="238"/>
      </rPr>
      <t>Faricimabum</t>
    </r>
    <r>
      <rPr>
        <sz val="10"/>
        <rFont val="Arial"/>
        <family val="2"/>
        <charset val="238"/>
      </rPr>
      <t xml:space="preserve"> roztw. do wstrzykiwań 120 mg/ml x 1 fiol. a 0,24 ml</t>
    </r>
  </si>
  <si>
    <r>
      <rPr>
        <b/>
        <sz val="11"/>
        <rFont val="Calibri"/>
        <family val="2"/>
        <charset val="238"/>
      </rPr>
      <t>Ritlecitynibum</t>
    </r>
    <r>
      <rPr>
        <sz val="11"/>
        <rFont val="Calibri"/>
        <family val="2"/>
        <charset val="238"/>
      </rPr>
      <t xml:space="preserve"> kaps. twarde 50 mg x 30</t>
    </r>
  </si>
  <si>
    <r>
      <rPr>
        <b/>
        <sz val="11"/>
        <color rgb="FF000000"/>
        <rFont val="Calibri"/>
        <family val="2"/>
        <charset val="238"/>
        <scheme val="minor"/>
      </rPr>
      <t>Ocrelizumabum</t>
    </r>
    <r>
      <rPr>
        <sz val="11"/>
        <color rgb="FF000000"/>
        <rFont val="Calibri"/>
        <family val="2"/>
        <charset val="238"/>
        <scheme val="minor"/>
      </rPr>
      <t xml:space="preserve"> roztw. do wstrzykiwań 40 mg/ml a 23 ml (920mg/23 ml) x 1 fiol.</t>
    </r>
  </si>
  <si>
    <r>
      <rPr>
        <b/>
        <sz val="11"/>
        <color rgb="FF000000"/>
        <rFont val="Calibri"/>
        <family val="2"/>
        <charset val="238"/>
        <scheme val="minor"/>
      </rPr>
      <t>Ocrelizumabum</t>
    </r>
    <r>
      <rPr>
        <sz val="11"/>
        <color rgb="FF000000"/>
        <rFont val="Calibri"/>
        <family val="2"/>
        <charset val="238"/>
        <scheme val="minor"/>
      </rPr>
      <t xml:space="preserve"> konc. do sporz. roztworu do infuzji 30 mg/ml a 10 ml x 1 fiol.</t>
    </r>
  </si>
  <si>
    <r>
      <rPr>
        <b/>
        <sz val="11"/>
        <color rgb="FF000000"/>
        <rFont val="Calibri"/>
        <family val="2"/>
        <charset val="238"/>
        <scheme val="minor"/>
      </rPr>
      <t>Omaveloxolonum</t>
    </r>
    <r>
      <rPr>
        <sz val="11"/>
        <color rgb="FF000000"/>
        <rFont val="Calibri"/>
        <family val="2"/>
        <charset val="238"/>
        <scheme val="minor"/>
      </rPr>
      <t xml:space="preserve"> kaps. twarde 50 mg x 90</t>
    </r>
  </si>
  <si>
    <r>
      <rPr>
        <b/>
        <sz val="11"/>
        <color rgb="FF000000"/>
        <rFont val="Calibri"/>
        <family val="2"/>
        <charset val="238"/>
        <scheme val="minor"/>
      </rPr>
      <t>Alirocumabum</t>
    </r>
    <r>
      <rPr>
        <sz val="11"/>
        <color rgb="FF000000"/>
        <rFont val="Calibri"/>
        <family val="2"/>
        <charset val="238"/>
        <scheme val="minor"/>
      </rPr>
      <t xml:space="preserve"> roztwór do wstrzykiwań 150 mg/ml x 2 wstrzykiwacze</t>
    </r>
  </si>
  <si>
    <t>Program lekowy - Leczenie pacjentów z chorobami siatkówki</t>
  </si>
  <si>
    <t>Program lekowy - Leczenie pacjentów z ciężką postacią łysienia plackowatego</t>
  </si>
  <si>
    <t>Program lekowy - Leczenie chorych na stwardnienie rozsiane</t>
  </si>
  <si>
    <t>Program lekowy - Leczenie chorych na ataksję Friedreicha</t>
  </si>
  <si>
    <t>Program lekowy - Leczenie pacjentów z zaburzeniami lipidowymi</t>
  </si>
  <si>
    <r>
      <rPr>
        <b/>
        <sz val="11"/>
        <color rgb="FF000000"/>
        <rFont val="Calibri"/>
        <family val="2"/>
        <charset val="238"/>
        <scheme val="minor"/>
      </rPr>
      <t>Budesonidum</t>
    </r>
    <r>
      <rPr>
        <sz val="11"/>
        <color rgb="FF000000"/>
        <rFont val="Calibri"/>
        <family val="2"/>
        <charset val="238"/>
        <scheme val="minor"/>
      </rPr>
      <t xml:space="preserve"> kaps. twarde o zmodyfikowanym uwalnianiu 4 mg x 120 szt.</t>
    </r>
  </si>
  <si>
    <t xml:space="preserve">Program lekowy - Leczenie pacjentów z pierwotną nefropatią IGA </t>
  </si>
  <si>
    <t>Zadanie 10</t>
  </si>
  <si>
    <t>Zadanie 11</t>
  </si>
  <si>
    <t>Program lekowy - Leczenie niedokrwistości u chorych z przewlekłą niewydolnością nerek</t>
  </si>
  <si>
    <r>
      <rPr>
        <b/>
        <sz val="11"/>
        <color rgb="FF000000"/>
        <rFont val="Calibri"/>
        <family val="2"/>
        <charset val="238"/>
        <scheme val="minor"/>
      </rPr>
      <t xml:space="preserve">Roxadustatum </t>
    </r>
    <r>
      <rPr>
        <sz val="11"/>
        <color rgb="FF000000"/>
        <rFont val="Calibri"/>
        <family val="2"/>
        <charset val="238"/>
        <scheme val="minor"/>
      </rPr>
      <t>tabl. powl. 50 mg x 12 szt.</t>
    </r>
  </si>
  <si>
    <r>
      <rPr>
        <b/>
        <sz val="11"/>
        <color rgb="FF000000"/>
        <rFont val="Calibri"/>
        <family val="2"/>
        <charset val="238"/>
        <scheme val="minor"/>
      </rPr>
      <t>Roxadustatum</t>
    </r>
    <r>
      <rPr>
        <sz val="11"/>
        <color rgb="FF000000"/>
        <rFont val="Calibri"/>
        <family val="2"/>
        <charset val="238"/>
        <scheme val="minor"/>
      </rPr>
      <t xml:space="preserve"> tabl. powl. 70 mg x 12 szt.</t>
    </r>
  </si>
  <si>
    <r>
      <rPr>
        <b/>
        <sz val="11"/>
        <color rgb="FF000000"/>
        <rFont val="Calibri"/>
        <family val="2"/>
        <charset val="238"/>
        <scheme val="minor"/>
      </rPr>
      <t>Ketoanalogi aminokwasów</t>
    </r>
    <r>
      <rPr>
        <sz val="11"/>
        <color rgb="FF000000"/>
        <rFont val="Calibri"/>
        <family val="2"/>
        <charset val="238"/>
        <scheme val="minor"/>
      </rPr>
      <t xml:space="preserve"> tabl. powl. 630 mg x 100 szt.</t>
    </r>
  </si>
  <si>
    <t>Program lekowy - Leczenie pacjentów z chorobami nerek</t>
  </si>
  <si>
    <t>Zadanie 12</t>
  </si>
  <si>
    <t>Program lekowy - Leczenie pacjentów z autosomalnie dominującą postacią zwyrodnienia wielotorbielowatego nerek</t>
  </si>
  <si>
    <t>Zadanie 13</t>
  </si>
  <si>
    <t xml:space="preserve">Program lekowy - Leczenie niedokrwistości u chorych z przewlekłą niewydolnością nerek </t>
  </si>
  <si>
    <r>
      <rPr>
        <b/>
        <sz val="11"/>
        <color rgb="FF000000"/>
        <rFont val="Calibri"/>
        <family val="2"/>
        <charset val="238"/>
        <scheme val="minor"/>
      </rPr>
      <t xml:space="preserve">Darbepoetinum </t>
    </r>
    <r>
      <rPr>
        <b/>
        <sz val="11"/>
        <color rgb="FF000000"/>
        <rFont val="Calibri"/>
        <family val="2"/>
        <charset val="238"/>
      </rPr>
      <t>α</t>
    </r>
    <r>
      <rPr>
        <sz val="11"/>
        <color rgb="FF000000"/>
        <rFont val="Calibri"/>
        <family val="2"/>
        <charset val="238"/>
        <scheme val="minor"/>
      </rPr>
      <t xml:space="preserve">  roztwór do wstrzykiwań, 30 μg/0,3 ml x 1 amp.strz. a 0,3 ml</t>
    </r>
  </si>
  <si>
    <r>
      <rPr>
        <b/>
        <sz val="11"/>
        <color rgb="FF000000"/>
        <rFont val="Calibri"/>
        <family val="2"/>
        <charset val="238"/>
        <scheme val="minor"/>
      </rPr>
      <t xml:space="preserve">Darbepoetinum </t>
    </r>
    <r>
      <rPr>
        <b/>
        <sz val="11"/>
        <color rgb="FF000000"/>
        <rFont val="Calibri"/>
        <family val="2"/>
        <charset val="238"/>
      </rPr>
      <t>α</t>
    </r>
    <r>
      <rPr>
        <sz val="11"/>
        <color rgb="FF000000"/>
        <rFont val="Calibri"/>
        <family val="2"/>
        <charset val="238"/>
        <scheme val="minor"/>
      </rPr>
      <t xml:space="preserve">  roztwór do wstrzykiwań, 40 μg/0,4 ml x 1 amp.strz. a 0,4 ml</t>
    </r>
  </si>
  <si>
    <r>
      <rPr>
        <b/>
        <sz val="11"/>
        <color rgb="FF000000"/>
        <rFont val="Calibri"/>
        <family val="2"/>
        <charset val="238"/>
        <scheme val="minor"/>
      </rPr>
      <t>Ponesimodum</t>
    </r>
    <r>
      <rPr>
        <sz val="11"/>
        <color rgb="FF000000"/>
        <rFont val="Calibri"/>
        <family val="2"/>
        <charset val="238"/>
        <scheme val="minor"/>
      </rPr>
      <t xml:space="preserve"> tabl. powl. leczenie podtrzymujące - 20 mg x 28 </t>
    </r>
  </si>
  <si>
    <t>Zadanie 14</t>
  </si>
  <si>
    <r>
      <rPr>
        <b/>
        <sz val="11"/>
        <color rgb="FF000000"/>
        <rFont val="Calibri"/>
        <family val="2"/>
        <charset val="238"/>
        <scheme val="minor"/>
      </rPr>
      <t>Ozanimodum</t>
    </r>
    <r>
      <rPr>
        <sz val="11"/>
        <color rgb="FF000000"/>
        <rFont val="Calibri"/>
        <family val="2"/>
        <charset val="238"/>
        <scheme val="minor"/>
      </rPr>
      <t xml:space="preserve"> kaps. twarde 0,92 mg x 28 szt.</t>
    </r>
  </si>
  <si>
    <r>
      <rPr>
        <b/>
        <sz val="11"/>
        <color rgb="FF000000"/>
        <rFont val="Calibri"/>
        <family val="2"/>
        <charset val="238"/>
        <scheme val="minor"/>
      </rPr>
      <t>Ozanimodum</t>
    </r>
    <r>
      <rPr>
        <sz val="11"/>
        <color rgb="FF000000"/>
        <rFont val="Calibri"/>
        <family val="2"/>
        <charset val="238"/>
        <scheme val="minor"/>
      </rPr>
      <t xml:space="preserve"> kaps. twarde (4 x 0,23 mg + 3 x 0,46 mg) 7 szt.</t>
    </r>
  </si>
  <si>
    <r>
      <rPr>
        <b/>
        <sz val="10"/>
        <color theme="1"/>
        <rFont val="Arial"/>
        <family val="2"/>
        <charset val="238"/>
      </rPr>
      <t>Dimethyl fumarate</t>
    </r>
    <r>
      <rPr>
        <sz val="10"/>
        <color theme="1"/>
        <rFont val="Arial"/>
        <family val="2"/>
        <charset val="238"/>
      </rPr>
      <t xml:space="preserve"> kaps. dojelitowe twarde 120 mg x 14</t>
    </r>
  </si>
  <si>
    <t>Zadanie 15</t>
  </si>
  <si>
    <t>Zadanie 16</t>
  </si>
  <si>
    <r>
      <rPr>
        <b/>
        <sz val="11"/>
        <color theme="1"/>
        <rFont val="Calibri"/>
        <family val="2"/>
        <charset val="238"/>
        <scheme val="minor"/>
      </rPr>
      <t>Kompleks neurotoksyny Clostridium botulinum typu A</t>
    </r>
    <r>
      <rPr>
        <sz val="11"/>
        <color theme="1"/>
        <rFont val="Calibri"/>
        <family val="2"/>
        <charset val="238"/>
        <scheme val="minor"/>
      </rPr>
      <t xml:space="preserve">  500 j./fiol.  proszek do sporządzania roztworu do wstrzykiwań x 1 szt.</t>
    </r>
  </si>
  <si>
    <t>szt.</t>
  </si>
  <si>
    <r>
      <rPr>
        <b/>
        <sz val="11"/>
        <color theme="1"/>
        <rFont val="Calibri"/>
        <family val="2"/>
        <charset val="238"/>
        <scheme val="minor"/>
      </rPr>
      <t>Clostridium botulinum typu A</t>
    </r>
    <r>
      <rPr>
        <sz val="11"/>
        <color theme="1"/>
        <rFont val="Calibri"/>
        <family val="2"/>
        <charset val="238"/>
        <scheme val="minor"/>
      </rPr>
      <t xml:space="preserve">  100 j./fiol.  proszek do sporządzania roztworu do wstrzykiwań x 1 fiol.</t>
    </r>
  </si>
  <si>
    <r>
      <rPr>
        <b/>
        <sz val="11"/>
        <color rgb="FF000000"/>
        <rFont val="Calibri"/>
        <family val="2"/>
        <charset val="238"/>
        <scheme val="minor"/>
      </rPr>
      <t>Roxadustatum</t>
    </r>
    <r>
      <rPr>
        <sz val="11"/>
        <color rgb="FF000000"/>
        <rFont val="Calibri"/>
        <family val="2"/>
        <charset val="238"/>
        <scheme val="minor"/>
      </rPr>
      <t xml:space="preserve"> tabl. powl. 100 mg x 12 szt.</t>
    </r>
  </si>
  <si>
    <t>3.</t>
  </si>
  <si>
    <r>
      <rPr>
        <b/>
        <sz val="11"/>
        <color rgb="FF000000"/>
        <rFont val="Calibri"/>
        <family val="2"/>
        <charset val="238"/>
        <scheme val="minor"/>
      </rPr>
      <t>Tolvaptanum</t>
    </r>
    <r>
      <rPr>
        <sz val="11"/>
        <color rgb="FF000000"/>
        <rFont val="Calibri"/>
        <family val="2"/>
        <charset val="238"/>
        <scheme val="minor"/>
      </rPr>
      <t xml:space="preserve"> tabl. 15 mg; 45 mg x 28 + 28 szt.</t>
    </r>
  </si>
  <si>
    <r>
      <rPr>
        <b/>
        <sz val="11"/>
        <color rgb="FF000000"/>
        <rFont val="Calibri"/>
        <family val="2"/>
        <charset val="238"/>
        <scheme val="minor"/>
      </rPr>
      <t>Tolvaptanum</t>
    </r>
    <r>
      <rPr>
        <sz val="11"/>
        <color rgb="FF000000"/>
        <rFont val="Calibri"/>
        <family val="2"/>
        <charset val="238"/>
        <scheme val="minor"/>
      </rPr>
      <t xml:space="preserve"> tabl. 30 mg; 60 mg x 28 + 28 szt.</t>
    </r>
  </si>
  <si>
    <r>
      <rPr>
        <b/>
        <sz val="11"/>
        <color rgb="FF000000"/>
        <rFont val="Calibri"/>
        <family val="2"/>
        <charset val="238"/>
        <scheme val="minor"/>
      </rPr>
      <t>Tolvaptanum</t>
    </r>
    <r>
      <rPr>
        <sz val="11"/>
        <color rgb="FF000000"/>
        <rFont val="Calibri"/>
        <family val="2"/>
        <charset val="238"/>
        <scheme val="minor"/>
      </rPr>
      <t xml:space="preserve"> tabl. 30 mg; 90 mg x 28 + 28 szt.</t>
    </r>
  </si>
  <si>
    <r>
      <rPr>
        <b/>
        <sz val="11"/>
        <color rgb="FF000000"/>
        <rFont val="Calibri"/>
        <family val="2"/>
        <charset val="238"/>
        <scheme val="minor"/>
      </rPr>
      <t xml:space="preserve">Darbepoetinum </t>
    </r>
    <r>
      <rPr>
        <b/>
        <sz val="11"/>
        <color rgb="FF000000"/>
        <rFont val="Calibri"/>
        <family val="2"/>
        <charset val="238"/>
      </rPr>
      <t>α</t>
    </r>
    <r>
      <rPr>
        <sz val="11"/>
        <color rgb="FF000000"/>
        <rFont val="Calibri"/>
        <family val="2"/>
        <charset val="238"/>
        <scheme val="minor"/>
      </rPr>
      <t xml:space="preserve">  roztwór do wstrzykiwań, 50 μg/0,5 ml x 1 amp.strz. a 0,5 ml</t>
    </r>
  </si>
  <si>
    <t>4.</t>
  </si>
  <si>
    <r>
      <rPr>
        <b/>
        <sz val="11"/>
        <color rgb="FF000000"/>
        <rFont val="Calibri"/>
        <family val="2"/>
        <charset val="238"/>
        <scheme val="minor"/>
      </rPr>
      <t xml:space="preserve">Darbepoetinum </t>
    </r>
    <r>
      <rPr>
        <b/>
        <sz val="11"/>
        <color rgb="FF000000"/>
        <rFont val="Calibri"/>
        <family val="2"/>
        <charset val="238"/>
      </rPr>
      <t>α</t>
    </r>
    <r>
      <rPr>
        <sz val="11"/>
        <color rgb="FF000000"/>
        <rFont val="Calibri"/>
        <family val="2"/>
        <charset val="238"/>
        <scheme val="minor"/>
      </rPr>
      <t xml:space="preserve">  roztwór do wstrzykiwań, 20 μg/0,5 ml x 1 amp.strz. a 0,5 ml</t>
    </r>
  </si>
  <si>
    <r>
      <rPr>
        <b/>
        <sz val="11"/>
        <color rgb="FF000000"/>
        <rFont val="Calibri"/>
        <family val="2"/>
        <charset val="238"/>
        <scheme val="minor"/>
      </rPr>
      <t>Ponesimodum</t>
    </r>
    <r>
      <rPr>
        <sz val="11"/>
        <color rgb="FF000000"/>
        <rFont val="Calibri"/>
        <family val="2"/>
        <charset val="238"/>
        <scheme val="minor"/>
      </rPr>
      <t xml:space="preserve"> tabl. powl.; opakowanie startowe - (2 x 2 mg; 2 x 3 mg; 2 x 4 mg; 1 x 5 mg; 1 x 6 mg; 1 x 7 mg; 1 x 8 mg; 1 x 9 mg; 3 x 10 mg)/14 tabl.</t>
    </r>
  </si>
  <si>
    <t>Program lekowy - Leczenie pacjentów ze spastycznością kończyn z użyciem toksyny botulinowej typu A</t>
  </si>
  <si>
    <t>Program lekowy -  Leczenie pacjentów ze spastycznością kończyn z użyciem toksyny botulinowej typu A</t>
  </si>
  <si>
    <t>Załącznik nr 2 do SWZ / Załącznik nr 1 do umowy</t>
  </si>
  <si>
    <t>Nazwa własna,                             Nr katalogowy, ilość szt. w opakowaniu jednostkowym, nazwa producenta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</si>
</sst>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"/>
  </numFmts>
  <fonts count="2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Helv"/>
      <charset val="204"/>
    </font>
    <font>
      <sz val="11"/>
      <color rgb="FF000000"/>
      <name val="Calibri"/>
      <family val="2"/>
      <charset val="238"/>
    </font>
    <font>
      <sz val="11"/>
      <color rgb="FF000000"/>
      <name val="Arial"/>
      <family val="2"/>
    </font>
    <font>
      <sz val="10"/>
      <color rgb="FF000000"/>
      <name val="Arial1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8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u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4" fillId="0" borderId="0" applyNumberFormat="0" applyBorder="0" applyProtection="0"/>
    <xf numFmtId="0" fontId="5" fillId="0" borderId="0" applyNumberFormat="0" applyBorder="0" applyProtection="0"/>
  </cellStyleXfs>
  <cellXfs count="3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164" fontId="1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9" fillId="5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8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left" wrapText="1"/>
    </xf>
    <xf numFmtId="9" fontId="6" fillId="0" borderId="3" xfId="2" applyNumberFormat="1" applyFont="1" applyBorder="1" applyAlignment="1">
      <alignment horizontal="center" vertical="center" wrapText="1"/>
    </xf>
  </cellXfs>
  <cellStyles count="5">
    <cellStyle name="Normalny" xfId="0" builtinId="0"/>
    <cellStyle name="Normalny 12" xfId="3" xr:uid="{7C98CBFA-1309-4F3B-B644-176D4E64ECDE}"/>
    <cellStyle name="Normalny 2" xfId="2" xr:uid="{0F595BEA-D6FB-4523-9966-7A478EFA38EE}"/>
    <cellStyle name="Normalny 4" xfId="4" xr:uid="{884E6B83-D306-4829-B9E6-E04DF7EFE6E0}"/>
    <cellStyle name="Styl 1" xfId="1" xr:uid="{F1DDEEAD-4FAA-4215-BBA1-2DFD224D55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BF8BF-A02C-4F3F-B2F3-E8CA6432C947}">
  <sheetPr>
    <tabColor rgb="FF92D050"/>
    <pageSetUpPr fitToPage="1"/>
  </sheetPr>
  <dimension ref="A1:K15"/>
  <sheetViews>
    <sheetView tabSelected="1" workbookViewId="0">
      <selection activeCell="K5" sqref="K5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3.42578125" customWidth="1"/>
  </cols>
  <sheetData>
    <row r="1" spans="1:11">
      <c r="H1" s="28" t="s">
        <v>80</v>
      </c>
      <c r="I1" s="28"/>
      <c r="J1" s="28"/>
      <c r="K1" s="28"/>
    </row>
    <row r="2" spans="1:11">
      <c r="A2" s="29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15.75">
      <c r="A3" s="30" t="s">
        <v>41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>
      <c r="A4" s="31" t="s">
        <v>20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75" customHeight="1">
      <c r="A5" s="24" t="s">
        <v>0</v>
      </c>
      <c r="B5" s="25" t="s">
        <v>1</v>
      </c>
      <c r="C5" s="24" t="s">
        <v>2</v>
      </c>
      <c r="D5" s="24" t="s">
        <v>3</v>
      </c>
      <c r="E5" s="25" t="s">
        <v>9</v>
      </c>
      <c r="F5" s="25" t="s">
        <v>4</v>
      </c>
      <c r="G5" s="25" t="s">
        <v>5</v>
      </c>
      <c r="H5" s="25" t="s">
        <v>6</v>
      </c>
      <c r="I5" s="25" t="s">
        <v>7</v>
      </c>
      <c r="J5" s="25" t="s">
        <v>8</v>
      </c>
      <c r="K5" s="25" t="s">
        <v>81</v>
      </c>
    </row>
    <row r="6" spans="1:11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</row>
    <row r="7" spans="1:11" ht="30.75" customHeight="1">
      <c r="A7" s="3" t="s">
        <v>10</v>
      </c>
      <c r="B7" s="11" t="s">
        <v>21</v>
      </c>
      <c r="C7" s="12" t="s">
        <v>22</v>
      </c>
      <c r="D7" s="4">
        <v>144</v>
      </c>
      <c r="E7" s="1"/>
      <c r="F7" s="1"/>
      <c r="G7" s="5">
        <f>ROUND(D7*F7,2)</f>
        <v>0</v>
      </c>
      <c r="H7" s="35">
        <v>0.08</v>
      </c>
      <c r="I7" s="5">
        <f>ROUND(F7*1.08,2)</f>
        <v>0</v>
      </c>
      <c r="J7" s="6">
        <f>ROUND(D7*I7,2)</f>
        <v>0</v>
      </c>
      <c r="K7" s="2"/>
    </row>
    <row r="8" spans="1:11" ht="18.75" customHeight="1">
      <c r="A8" s="32" t="s">
        <v>19</v>
      </c>
      <c r="B8" s="32"/>
      <c r="C8" s="32"/>
      <c r="D8" s="32"/>
      <c r="E8" s="32"/>
      <c r="F8" s="32"/>
      <c r="G8" s="9">
        <f>SUM(G7:G7)</f>
        <v>0</v>
      </c>
      <c r="H8" s="2" t="s">
        <v>12</v>
      </c>
      <c r="I8" s="1" t="s">
        <v>12</v>
      </c>
      <c r="J8" s="9">
        <f>SUM(J7:J7)</f>
        <v>0</v>
      </c>
      <c r="K8" s="1" t="s">
        <v>12</v>
      </c>
    </row>
    <row r="10" spans="1:11" ht="15" customHeight="1">
      <c r="A10" s="34" t="s">
        <v>14</v>
      </c>
      <c r="B10" s="34"/>
      <c r="C10" s="34"/>
      <c r="D10" s="34"/>
      <c r="E10" s="34"/>
    </row>
    <row r="11" spans="1:11">
      <c r="A11" s="26" t="s">
        <v>18</v>
      </c>
      <c r="B11" s="26"/>
      <c r="C11" s="26"/>
      <c r="D11" s="26"/>
      <c r="E11" s="26"/>
    </row>
    <row r="12" spans="1:11">
      <c r="A12" s="26" t="s">
        <v>15</v>
      </c>
      <c r="B12" s="26"/>
      <c r="C12" s="26"/>
      <c r="D12" s="26"/>
      <c r="E12" s="26"/>
    </row>
    <row r="15" spans="1:11">
      <c r="A15" s="27" t="s">
        <v>16</v>
      </c>
      <c r="B15" s="27"/>
      <c r="C15" s="27"/>
      <c r="G15" s="27" t="s">
        <v>17</v>
      </c>
      <c r="H15" s="27"/>
      <c r="I15" s="27"/>
      <c r="J15" s="27"/>
      <c r="K15" s="27"/>
    </row>
  </sheetData>
  <mergeCells count="10">
    <mergeCell ref="A11:E11"/>
    <mergeCell ref="A12:E12"/>
    <mergeCell ref="A15:C15"/>
    <mergeCell ref="G15:K15"/>
    <mergeCell ref="H1:K1"/>
    <mergeCell ref="A2:K2"/>
    <mergeCell ref="A3:K3"/>
    <mergeCell ref="A4:K4"/>
    <mergeCell ref="A8:F8"/>
    <mergeCell ref="A10:E10"/>
  </mergeCell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8C3CB-C557-477B-8EC0-F6A4F8BA478D}">
  <sheetPr>
    <tabColor rgb="FF92D050"/>
    <pageSetUpPr fitToPage="1"/>
  </sheetPr>
  <dimension ref="A1:K16"/>
  <sheetViews>
    <sheetView workbookViewId="0">
      <selection activeCell="K5" sqref="K5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28" t="s">
        <v>80</v>
      </c>
      <c r="I1" s="28"/>
      <c r="J1" s="28"/>
      <c r="K1" s="28"/>
    </row>
    <row r="2" spans="1:11">
      <c r="A2" s="29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15.75">
      <c r="A3" s="30" t="s">
        <v>41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>
      <c r="A4" s="31" t="s">
        <v>24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73.5" customHeight="1">
      <c r="A5" s="24" t="s">
        <v>0</v>
      </c>
      <c r="B5" s="25" t="s">
        <v>1</v>
      </c>
      <c r="C5" s="24" t="s">
        <v>2</v>
      </c>
      <c r="D5" s="24" t="s">
        <v>3</v>
      </c>
      <c r="E5" s="25" t="s">
        <v>9</v>
      </c>
      <c r="F5" s="25" t="s">
        <v>4</v>
      </c>
      <c r="G5" s="25" t="s">
        <v>5</v>
      </c>
      <c r="H5" s="25" t="s">
        <v>6</v>
      </c>
      <c r="I5" s="25" t="s">
        <v>7</v>
      </c>
      <c r="J5" s="25" t="s">
        <v>8</v>
      </c>
      <c r="K5" s="25" t="s">
        <v>81</v>
      </c>
    </row>
    <row r="6" spans="1:11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</row>
    <row r="7" spans="1:11" ht="30.75" customHeight="1">
      <c r="A7" s="3" t="s">
        <v>10</v>
      </c>
      <c r="B7" s="14" t="s">
        <v>23</v>
      </c>
      <c r="C7" s="15" t="s">
        <v>22</v>
      </c>
      <c r="D7" s="4">
        <v>140</v>
      </c>
      <c r="E7" s="1"/>
      <c r="F7" s="1"/>
      <c r="G7" s="5">
        <f>ROUND(D7*F7,2)</f>
        <v>0</v>
      </c>
      <c r="H7" s="35">
        <v>0.08</v>
      </c>
      <c r="I7" s="5">
        <f>ROUND(F7*1.08,2)</f>
        <v>0</v>
      </c>
      <c r="J7" s="6">
        <f>ROUND(D7*I7,2)</f>
        <v>0</v>
      </c>
      <c r="K7" s="2"/>
    </row>
    <row r="8" spans="1:11" ht="30.75" customHeight="1">
      <c r="A8" s="3" t="s">
        <v>11</v>
      </c>
      <c r="B8" s="14" t="s">
        <v>63</v>
      </c>
      <c r="C8" s="15" t="s">
        <v>22</v>
      </c>
      <c r="D8" s="4">
        <v>5</v>
      </c>
      <c r="E8" s="1"/>
      <c r="F8" s="1"/>
      <c r="G8" s="5">
        <f>ROUND(D8*F8,2)</f>
        <v>0</v>
      </c>
      <c r="H8" s="35">
        <v>0.08</v>
      </c>
      <c r="I8" s="5">
        <f>ROUND(F8*1.08,2)</f>
        <v>0</v>
      </c>
      <c r="J8" s="6">
        <f>ROUND(D8*I8,2)</f>
        <v>0</v>
      </c>
      <c r="K8" s="2"/>
    </row>
    <row r="9" spans="1:11" ht="18.75" customHeight="1">
      <c r="A9" s="32" t="s">
        <v>19</v>
      </c>
      <c r="B9" s="32"/>
      <c r="C9" s="32"/>
      <c r="D9" s="32"/>
      <c r="E9" s="32"/>
      <c r="F9" s="32"/>
      <c r="G9" s="9">
        <f>SUM(G7:G8)</f>
        <v>0</v>
      </c>
      <c r="H9" s="2" t="s">
        <v>12</v>
      </c>
      <c r="I9" s="1" t="s">
        <v>12</v>
      </c>
      <c r="J9" s="9">
        <f>SUM(J7:J8)</f>
        <v>0</v>
      </c>
      <c r="K9" s="1" t="s">
        <v>12</v>
      </c>
    </row>
    <row r="11" spans="1:11" ht="15" customHeight="1">
      <c r="A11" s="34" t="s">
        <v>14</v>
      </c>
      <c r="B11" s="34"/>
      <c r="C11" s="34"/>
      <c r="D11" s="34"/>
      <c r="E11" s="34"/>
    </row>
    <row r="12" spans="1:11">
      <c r="A12" s="26" t="s">
        <v>18</v>
      </c>
      <c r="B12" s="26"/>
      <c r="C12" s="26"/>
      <c r="D12" s="26"/>
      <c r="E12" s="26"/>
    </row>
    <row r="13" spans="1:11">
      <c r="A13" s="26" t="s">
        <v>15</v>
      </c>
      <c r="B13" s="26"/>
      <c r="C13" s="26"/>
      <c r="D13" s="26"/>
      <c r="E13" s="26"/>
    </row>
    <row r="16" spans="1:11">
      <c r="A16" s="27" t="s">
        <v>16</v>
      </c>
      <c r="B16" s="27"/>
      <c r="C16" s="27"/>
      <c r="G16" s="27" t="s">
        <v>17</v>
      </c>
      <c r="H16" s="27"/>
      <c r="I16" s="27"/>
      <c r="J16" s="27"/>
      <c r="K16" s="27"/>
    </row>
  </sheetData>
  <mergeCells count="10">
    <mergeCell ref="A12:E12"/>
    <mergeCell ref="A13:E13"/>
    <mergeCell ref="A16:C16"/>
    <mergeCell ref="G16:K16"/>
    <mergeCell ref="H1:K1"/>
    <mergeCell ref="A2:K2"/>
    <mergeCell ref="A3:K3"/>
    <mergeCell ref="A4:K4"/>
    <mergeCell ref="A9:F9"/>
    <mergeCell ref="A11:E11"/>
  </mergeCells>
  <pageMargins left="0.7" right="0.7" top="0.75" bottom="0.75" header="0.3" footer="0.3"/>
  <pageSetup paperSize="9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C6C22-510F-484A-9A5D-A90C495DBCC8}">
  <sheetPr>
    <tabColor rgb="FF92D050"/>
    <pageSetUpPr fitToPage="1"/>
  </sheetPr>
  <dimension ref="A1:K15"/>
  <sheetViews>
    <sheetView workbookViewId="0">
      <selection activeCell="K5" sqref="K5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28" t="s">
        <v>80</v>
      </c>
      <c r="I1" s="28"/>
      <c r="J1" s="28"/>
      <c r="K1" s="28"/>
    </row>
    <row r="2" spans="1:11">
      <c r="A2" s="29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15.75">
      <c r="A3" s="30" t="s">
        <v>39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>
      <c r="A4" s="31" t="s">
        <v>25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78" customHeight="1">
      <c r="A5" s="24" t="s">
        <v>0</v>
      </c>
      <c r="B5" s="25" t="s">
        <v>1</v>
      </c>
      <c r="C5" s="24" t="s">
        <v>2</v>
      </c>
      <c r="D5" s="24" t="s">
        <v>3</v>
      </c>
      <c r="E5" s="25" t="s">
        <v>9</v>
      </c>
      <c r="F5" s="25" t="s">
        <v>4</v>
      </c>
      <c r="G5" s="25" t="s">
        <v>5</v>
      </c>
      <c r="H5" s="25" t="s">
        <v>6</v>
      </c>
      <c r="I5" s="25" t="s">
        <v>7</v>
      </c>
      <c r="J5" s="25" t="s">
        <v>8</v>
      </c>
      <c r="K5" s="25" t="s">
        <v>81</v>
      </c>
    </row>
    <row r="6" spans="1:11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</row>
    <row r="7" spans="1:11" ht="30" customHeight="1">
      <c r="A7" s="3" t="s">
        <v>10</v>
      </c>
      <c r="B7" s="16" t="s">
        <v>33</v>
      </c>
      <c r="C7" s="17" t="s">
        <v>32</v>
      </c>
      <c r="D7" s="4">
        <v>650</v>
      </c>
      <c r="E7" s="1"/>
      <c r="F7" s="1"/>
      <c r="G7" s="5">
        <f>ROUND(D7*F7,2)</f>
        <v>0</v>
      </c>
      <c r="H7" s="35">
        <v>0.08</v>
      </c>
      <c r="I7" s="5">
        <f>ROUND(F7*1.08,2)</f>
        <v>0</v>
      </c>
      <c r="J7" s="6">
        <f>ROUND(D7*I7,2)</f>
        <v>0</v>
      </c>
      <c r="K7" s="2"/>
    </row>
    <row r="8" spans="1:11" ht="18" customHeight="1">
      <c r="A8" s="32" t="s">
        <v>19</v>
      </c>
      <c r="B8" s="32"/>
      <c r="C8" s="32"/>
      <c r="D8" s="32"/>
      <c r="E8" s="32"/>
      <c r="F8" s="32"/>
      <c r="G8" s="9">
        <f>SUM(G7:G7)</f>
        <v>0</v>
      </c>
      <c r="H8" s="2" t="s">
        <v>12</v>
      </c>
      <c r="I8" s="1" t="s">
        <v>12</v>
      </c>
      <c r="J8" s="9">
        <f>SUM(J7:J7)</f>
        <v>0</v>
      </c>
      <c r="K8" s="1" t="s">
        <v>12</v>
      </c>
    </row>
    <row r="10" spans="1:11" ht="15" customHeight="1">
      <c r="A10" s="34" t="s">
        <v>14</v>
      </c>
      <c r="B10" s="34"/>
      <c r="C10" s="34"/>
      <c r="D10" s="34"/>
      <c r="E10" s="34"/>
    </row>
    <row r="11" spans="1:11">
      <c r="A11" s="26" t="s">
        <v>18</v>
      </c>
      <c r="B11" s="26"/>
      <c r="C11" s="26"/>
      <c r="D11" s="26"/>
      <c r="E11" s="26"/>
    </row>
    <row r="12" spans="1:11">
      <c r="A12" s="26" t="s">
        <v>15</v>
      </c>
      <c r="B12" s="26"/>
      <c r="C12" s="26"/>
      <c r="D12" s="26"/>
      <c r="E12" s="26"/>
    </row>
    <row r="15" spans="1:11">
      <c r="A15" s="27" t="s">
        <v>16</v>
      </c>
      <c r="B15" s="27"/>
      <c r="C15" s="27"/>
      <c r="G15" s="27" t="s">
        <v>17</v>
      </c>
      <c r="H15" s="27"/>
      <c r="I15" s="27"/>
      <c r="J15" s="27"/>
      <c r="K15" s="27"/>
    </row>
  </sheetData>
  <mergeCells count="10">
    <mergeCell ref="A11:E11"/>
    <mergeCell ref="A12:E12"/>
    <mergeCell ref="A15:C15"/>
    <mergeCell ref="G15:K15"/>
    <mergeCell ref="H1:K1"/>
    <mergeCell ref="A2:K2"/>
    <mergeCell ref="A3:K3"/>
    <mergeCell ref="A4:K4"/>
    <mergeCell ref="A8:F8"/>
    <mergeCell ref="A10:E10"/>
  </mergeCells>
  <pageMargins left="0.7" right="0.7" top="0.75" bottom="0.75" header="0.3" footer="0.3"/>
  <pageSetup paperSize="9" scale="7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1B2B9-F8AA-4131-B5C2-11CF548F0E1B}">
  <sheetPr>
    <tabColor rgb="FF92D050"/>
    <pageSetUpPr fitToPage="1"/>
  </sheetPr>
  <dimension ref="A1:K15"/>
  <sheetViews>
    <sheetView workbookViewId="0">
      <selection activeCell="K5" sqref="K5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2.140625" customWidth="1"/>
  </cols>
  <sheetData>
    <row r="1" spans="1:11">
      <c r="H1" s="28" t="s">
        <v>80</v>
      </c>
      <c r="I1" s="28"/>
      <c r="J1" s="28"/>
      <c r="K1" s="28"/>
    </row>
    <row r="2" spans="1:11">
      <c r="A2" s="29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15.75">
      <c r="A3" s="30" t="s">
        <v>40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>
      <c r="A4" s="31" t="s">
        <v>26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75" customHeight="1">
      <c r="A5" s="24" t="s">
        <v>0</v>
      </c>
      <c r="B5" s="25" t="s">
        <v>1</v>
      </c>
      <c r="C5" s="24" t="s">
        <v>2</v>
      </c>
      <c r="D5" s="24" t="s">
        <v>3</v>
      </c>
      <c r="E5" s="25" t="s">
        <v>9</v>
      </c>
      <c r="F5" s="25" t="s">
        <v>4</v>
      </c>
      <c r="G5" s="25" t="s">
        <v>5</v>
      </c>
      <c r="H5" s="25" t="s">
        <v>6</v>
      </c>
      <c r="I5" s="25" t="s">
        <v>7</v>
      </c>
      <c r="J5" s="25" t="s">
        <v>8</v>
      </c>
      <c r="K5" s="25" t="s">
        <v>81</v>
      </c>
    </row>
    <row r="6" spans="1:11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</row>
    <row r="7" spans="1:11" ht="25.5" customHeight="1">
      <c r="A7" s="3" t="s">
        <v>10</v>
      </c>
      <c r="B7" s="18" t="s">
        <v>34</v>
      </c>
      <c r="C7" s="7" t="s">
        <v>22</v>
      </c>
      <c r="D7" s="4">
        <v>360</v>
      </c>
      <c r="E7" s="1"/>
      <c r="F7" s="1"/>
      <c r="G7" s="5">
        <f>ROUND(D7*F7,2)</f>
        <v>0</v>
      </c>
      <c r="H7" s="35">
        <v>0.08</v>
      </c>
      <c r="I7" s="5">
        <f>ROUND(F7*1.08,2)</f>
        <v>0</v>
      </c>
      <c r="J7" s="6">
        <f>ROUND(D7*I7,2)</f>
        <v>0</v>
      </c>
      <c r="K7" s="2"/>
    </row>
    <row r="8" spans="1:11" ht="19.5" customHeight="1">
      <c r="A8" s="32" t="s">
        <v>19</v>
      </c>
      <c r="B8" s="32"/>
      <c r="C8" s="32"/>
      <c r="D8" s="32"/>
      <c r="E8" s="32"/>
      <c r="F8" s="32"/>
      <c r="G8" s="9">
        <f>SUM(G7:G7)</f>
        <v>0</v>
      </c>
      <c r="H8" s="2" t="s">
        <v>12</v>
      </c>
      <c r="I8" s="1" t="s">
        <v>12</v>
      </c>
      <c r="J8" s="9">
        <f>SUM(J7:J7)</f>
        <v>0</v>
      </c>
      <c r="K8" s="1" t="s">
        <v>12</v>
      </c>
    </row>
    <row r="10" spans="1:11" ht="15" customHeight="1">
      <c r="A10" s="34" t="s">
        <v>14</v>
      </c>
      <c r="B10" s="34"/>
      <c r="C10" s="34"/>
      <c r="D10" s="34"/>
      <c r="E10" s="34"/>
    </row>
    <row r="11" spans="1:11">
      <c r="A11" s="26" t="s">
        <v>18</v>
      </c>
      <c r="B11" s="26"/>
      <c r="C11" s="26"/>
      <c r="D11" s="26"/>
      <c r="E11" s="26"/>
    </row>
    <row r="12" spans="1:11">
      <c r="A12" s="26" t="s">
        <v>15</v>
      </c>
      <c r="B12" s="26"/>
      <c r="C12" s="26"/>
      <c r="D12" s="26"/>
      <c r="E12" s="26"/>
    </row>
    <row r="15" spans="1:11">
      <c r="A15" s="27" t="s">
        <v>16</v>
      </c>
      <c r="B15" s="27"/>
      <c r="C15" s="27"/>
      <c r="G15" s="27" t="s">
        <v>17</v>
      </c>
      <c r="H15" s="27"/>
      <c r="I15" s="27"/>
      <c r="J15" s="27"/>
      <c r="K15" s="27"/>
    </row>
  </sheetData>
  <mergeCells count="10">
    <mergeCell ref="A11:E11"/>
    <mergeCell ref="A12:E12"/>
    <mergeCell ref="A15:C15"/>
    <mergeCell ref="G15:K15"/>
    <mergeCell ref="H1:K1"/>
    <mergeCell ref="A2:K2"/>
    <mergeCell ref="A3:K3"/>
    <mergeCell ref="A4:K4"/>
    <mergeCell ref="A8:F8"/>
    <mergeCell ref="A10:E10"/>
  </mergeCells>
  <pageMargins left="0.7" right="0.7" top="0.75" bottom="0.75" header="0.3" footer="0.3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BB048-DB8C-4522-B30B-0FC31014AB4A}">
  <sheetPr>
    <tabColor rgb="FF92D050"/>
    <pageSetUpPr fitToPage="1"/>
  </sheetPr>
  <dimension ref="A1:K16"/>
  <sheetViews>
    <sheetView workbookViewId="0">
      <selection activeCell="K5" sqref="K5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28" t="s">
        <v>80</v>
      </c>
      <c r="I1" s="28"/>
      <c r="J1" s="28"/>
      <c r="K1" s="28"/>
    </row>
    <row r="2" spans="1:11">
      <c r="A2" s="29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15.75">
      <c r="A3" s="30" t="s">
        <v>41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>
      <c r="A4" s="31" t="s">
        <v>27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80.25" customHeight="1">
      <c r="A5" s="24" t="s">
        <v>0</v>
      </c>
      <c r="B5" s="25" t="s">
        <v>1</v>
      </c>
      <c r="C5" s="24" t="s">
        <v>2</v>
      </c>
      <c r="D5" s="24" t="s">
        <v>3</v>
      </c>
      <c r="E5" s="25" t="s">
        <v>9</v>
      </c>
      <c r="F5" s="25" t="s">
        <v>4</v>
      </c>
      <c r="G5" s="25" t="s">
        <v>5</v>
      </c>
      <c r="H5" s="25" t="s">
        <v>6</v>
      </c>
      <c r="I5" s="25" t="s">
        <v>7</v>
      </c>
      <c r="J5" s="25" t="s">
        <v>8</v>
      </c>
      <c r="K5" s="25" t="s">
        <v>81</v>
      </c>
    </row>
    <row r="6" spans="1:11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</row>
    <row r="7" spans="1:11" ht="33.75" customHeight="1">
      <c r="A7" s="3" t="s">
        <v>10</v>
      </c>
      <c r="B7" s="11" t="s">
        <v>35</v>
      </c>
      <c r="C7" s="12" t="s">
        <v>22</v>
      </c>
      <c r="D7" s="4">
        <v>65</v>
      </c>
      <c r="E7" s="1"/>
      <c r="F7" s="1"/>
      <c r="G7" s="5">
        <f>ROUND(D7*F7,2)</f>
        <v>0</v>
      </c>
      <c r="H7" s="35">
        <v>0.08</v>
      </c>
      <c r="I7" s="5">
        <f>ROUND(F7*1.08,2)</f>
        <v>0</v>
      </c>
      <c r="J7" s="6">
        <f>ROUND(D7*I7,2)</f>
        <v>0</v>
      </c>
      <c r="K7" s="2"/>
    </row>
    <row r="8" spans="1:11" ht="31.5" customHeight="1">
      <c r="A8" s="3" t="s">
        <v>11</v>
      </c>
      <c r="B8" s="13" t="s">
        <v>36</v>
      </c>
      <c r="C8" s="3" t="s">
        <v>22</v>
      </c>
      <c r="D8" s="4">
        <v>50</v>
      </c>
      <c r="E8" s="1"/>
      <c r="F8" s="1"/>
      <c r="G8" s="5">
        <f>ROUND(D8*F8,2)</f>
        <v>0</v>
      </c>
      <c r="H8" s="35">
        <v>0.08</v>
      </c>
      <c r="I8" s="5">
        <f>ROUND(F8*1.08,2)</f>
        <v>0</v>
      </c>
      <c r="J8" s="6">
        <f>ROUND(D8*I8,2)</f>
        <v>0</v>
      </c>
      <c r="K8" s="2"/>
    </row>
    <row r="9" spans="1:11" ht="20.25" customHeight="1">
      <c r="A9" s="32" t="s">
        <v>19</v>
      </c>
      <c r="B9" s="32"/>
      <c r="C9" s="32"/>
      <c r="D9" s="32"/>
      <c r="E9" s="32"/>
      <c r="F9" s="32"/>
      <c r="G9" s="9">
        <f>SUM(G7:G8)</f>
        <v>0</v>
      </c>
      <c r="H9" s="2" t="s">
        <v>12</v>
      </c>
      <c r="I9" s="1" t="s">
        <v>12</v>
      </c>
      <c r="J9" s="9">
        <f>SUM(J7:J8)</f>
        <v>0</v>
      </c>
      <c r="K9" s="1" t="s">
        <v>12</v>
      </c>
    </row>
    <row r="11" spans="1:11" ht="15" customHeight="1">
      <c r="A11" s="34" t="s">
        <v>14</v>
      </c>
      <c r="B11" s="34"/>
      <c r="C11" s="34"/>
      <c r="D11" s="34"/>
      <c r="E11" s="34"/>
    </row>
    <row r="12" spans="1:11">
      <c r="A12" s="26" t="s">
        <v>18</v>
      </c>
      <c r="B12" s="26"/>
      <c r="C12" s="26"/>
      <c r="D12" s="26"/>
      <c r="E12" s="26"/>
    </row>
    <row r="13" spans="1:11">
      <c r="A13" s="26" t="s">
        <v>15</v>
      </c>
      <c r="B13" s="26"/>
      <c r="C13" s="26"/>
      <c r="D13" s="26"/>
      <c r="E13" s="26"/>
    </row>
    <row r="16" spans="1:11">
      <c r="A16" s="27" t="s">
        <v>16</v>
      </c>
      <c r="B16" s="27"/>
      <c r="C16" s="27"/>
      <c r="G16" s="27" t="s">
        <v>17</v>
      </c>
      <c r="H16" s="27"/>
      <c r="I16" s="27"/>
      <c r="J16" s="27"/>
      <c r="K16" s="27"/>
    </row>
  </sheetData>
  <mergeCells count="10">
    <mergeCell ref="A12:E12"/>
    <mergeCell ref="A13:E13"/>
    <mergeCell ref="A16:C16"/>
    <mergeCell ref="G16:K16"/>
    <mergeCell ref="H1:K1"/>
    <mergeCell ref="A2:K2"/>
    <mergeCell ref="A3:K3"/>
    <mergeCell ref="A4:K4"/>
    <mergeCell ref="A9:F9"/>
    <mergeCell ref="A11:E11"/>
  </mergeCells>
  <pageMargins left="0.7" right="0.7" top="0.75" bottom="0.75" header="0.3" footer="0.3"/>
  <pageSetup paperSize="9" scale="7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2ACFE-DD20-45B0-B40A-52DA62A0F4C8}">
  <sheetPr>
    <tabColor rgb="FF92D050"/>
    <pageSetUpPr fitToPage="1"/>
  </sheetPr>
  <dimension ref="A1:K16"/>
  <sheetViews>
    <sheetView workbookViewId="0">
      <selection activeCell="K5" sqref="K5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28" t="s">
        <v>80</v>
      </c>
      <c r="I1" s="28"/>
      <c r="J1" s="28"/>
      <c r="K1" s="28"/>
    </row>
    <row r="2" spans="1:11">
      <c r="A2" s="29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15.75">
      <c r="A3" s="30" t="s">
        <v>41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>
      <c r="A4" s="31" t="s">
        <v>28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80.25" customHeight="1">
      <c r="A5" s="24" t="s">
        <v>0</v>
      </c>
      <c r="B5" s="25" t="s">
        <v>1</v>
      </c>
      <c r="C5" s="24" t="s">
        <v>2</v>
      </c>
      <c r="D5" s="24" t="s">
        <v>3</v>
      </c>
      <c r="E5" s="25" t="s">
        <v>9</v>
      </c>
      <c r="F5" s="25" t="s">
        <v>4</v>
      </c>
      <c r="G5" s="25" t="s">
        <v>5</v>
      </c>
      <c r="H5" s="25" t="s">
        <v>6</v>
      </c>
      <c r="I5" s="25" t="s">
        <v>7</v>
      </c>
      <c r="J5" s="25" t="s">
        <v>8</v>
      </c>
      <c r="K5" s="25" t="s">
        <v>81</v>
      </c>
    </row>
    <row r="6" spans="1:11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</row>
    <row r="7" spans="1:11" ht="60.75" customHeight="1">
      <c r="A7" s="3" t="s">
        <v>10</v>
      </c>
      <c r="B7" s="8" t="s">
        <v>77</v>
      </c>
      <c r="C7" s="12" t="s">
        <v>22</v>
      </c>
      <c r="D7" s="4">
        <v>7</v>
      </c>
      <c r="E7" s="1"/>
      <c r="F7" s="1"/>
      <c r="G7" s="5">
        <f>ROUND(D7*F7,2)</f>
        <v>0</v>
      </c>
      <c r="H7" s="35">
        <v>0.08</v>
      </c>
      <c r="I7" s="5">
        <f>ROUND(F7*1.08,2)</f>
        <v>0</v>
      </c>
      <c r="J7" s="6">
        <f>ROUND(D7*I7,2)</f>
        <v>0</v>
      </c>
      <c r="K7" s="2"/>
    </row>
    <row r="8" spans="1:11" ht="33.75" customHeight="1">
      <c r="A8" s="3" t="s">
        <v>11</v>
      </c>
      <c r="B8" s="8" t="s">
        <v>59</v>
      </c>
      <c r="C8" s="3" t="s">
        <v>22</v>
      </c>
      <c r="D8" s="4">
        <v>130</v>
      </c>
      <c r="E8" s="1"/>
      <c r="F8" s="1"/>
      <c r="G8" s="5">
        <f>ROUND(D8*F8,2)</f>
        <v>0</v>
      </c>
      <c r="H8" s="35">
        <v>0.08</v>
      </c>
      <c r="I8" s="5">
        <f>ROUND(F8*1.08,2)</f>
        <v>0</v>
      </c>
      <c r="J8" s="6">
        <f>ROUND(D8*I8,2)</f>
        <v>0</v>
      </c>
      <c r="K8" s="2"/>
    </row>
    <row r="9" spans="1:11" ht="18" customHeight="1">
      <c r="A9" s="32" t="s">
        <v>19</v>
      </c>
      <c r="B9" s="32"/>
      <c r="C9" s="32"/>
      <c r="D9" s="32"/>
      <c r="E9" s="32"/>
      <c r="F9" s="32"/>
      <c r="G9" s="9">
        <f>SUM(G7:G8)</f>
        <v>0</v>
      </c>
      <c r="H9" s="2" t="s">
        <v>12</v>
      </c>
      <c r="I9" s="1" t="s">
        <v>12</v>
      </c>
      <c r="J9" s="9">
        <f>SUM(J7:J8)</f>
        <v>0</v>
      </c>
      <c r="K9" s="1" t="s">
        <v>12</v>
      </c>
    </row>
    <row r="11" spans="1:11" ht="15" customHeight="1">
      <c r="A11" s="34" t="s">
        <v>14</v>
      </c>
      <c r="B11" s="34"/>
      <c r="C11" s="34"/>
      <c r="D11" s="34"/>
      <c r="E11" s="34"/>
    </row>
    <row r="12" spans="1:11">
      <c r="A12" s="26" t="s">
        <v>18</v>
      </c>
      <c r="B12" s="26"/>
      <c r="C12" s="26"/>
      <c r="D12" s="26"/>
      <c r="E12" s="26"/>
    </row>
    <row r="13" spans="1:11">
      <c r="A13" s="26" t="s">
        <v>15</v>
      </c>
      <c r="B13" s="26"/>
      <c r="C13" s="26"/>
      <c r="D13" s="26"/>
      <c r="E13" s="26"/>
    </row>
    <row r="16" spans="1:11">
      <c r="A16" s="27" t="s">
        <v>16</v>
      </c>
      <c r="B16" s="27"/>
      <c r="C16" s="27"/>
      <c r="G16" s="27" t="s">
        <v>17</v>
      </c>
      <c r="H16" s="27"/>
      <c r="I16" s="27"/>
      <c r="J16" s="27"/>
      <c r="K16" s="27"/>
    </row>
  </sheetData>
  <mergeCells count="10">
    <mergeCell ref="A12:E12"/>
    <mergeCell ref="A13:E13"/>
    <mergeCell ref="A16:C16"/>
    <mergeCell ref="G16:K16"/>
    <mergeCell ref="H1:K1"/>
    <mergeCell ref="A2:K2"/>
    <mergeCell ref="A3:K3"/>
    <mergeCell ref="A4:K4"/>
    <mergeCell ref="A9:F9"/>
    <mergeCell ref="A11:E11"/>
  </mergeCells>
  <pageMargins left="0.7" right="0.7" top="0.75" bottom="0.75" header="0.3" footer="0.3"/>
  <pageSetup paperSize="9" scale="7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BF70-BE0E-4EF9-AC9A-C65696E67C41}">
  <sheetPr>
    <tabColor rgb="FF92D050"/>
    <pageSetUpPr fitToPage="1"/>
  </sheetPr>
  <dimension ref="A1:K15"/>
  <sheetViews>
    <sheetView workbookViewId="0">
      <selection activeCell="K5" sqref="K5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28" t="s">
        <v>80</v>
      </c>
      <c r="I1" s="28"/>
      <c r="J1" s="28"/>
      <c r="K1" s="28"/>
    </row>
    <row r="2" spans="1:11">
      <c r="A2" s="29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15.75">
      <c r="A3" s="30" t="s">
        <v>42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>
      <c r="A4" s="31" t="s">
        <v>29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79.5" customHeight="1">
      <c r="A5" s="24" t="s">
        <v>0</v>
      </c>
      <c r="B5" s="25" t="s">
        <v>1</v>
      </c>
      <c r="C5" s="24" t="s">
        <v>2</v>
      </c>
      <c r="D5" s="24" t="s">
        <v>3</v>
      </c>
      <c r="E5" s="25" t="s">
        <v>9</v>
      </c>
      <c r="F5" s="25" t="s">
        <v>4</v>
      </c>
      <c r="G5" s="25" t="s">
        <v>5</v>
      </c>
      <c r="H5" s="25" t="s">
        <v>6</v>
      </c>
      <c r="I5" s="25" t="s">
        <v>7</v>
      </c>
      <c r="J5" s="25" t="s">
        <v>8</v>
      </c>
      <c r="K5" s="25" t="s">
        <v>81</v>
      </c>
    </row>
    <row r="6" spans="1:11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</row>
    <row r="7" spans="1:11" ht="25.5" customHeight="1">
      <c r="A7" s="3" t="s">
        <v>10</v>
      </c>
      <c r="B7" s="8" t="s">
        <v>37</v>
      </c>
      <c r="C7" s="7" t="s">
        <v>22</v>
      </c>
      <c r="D7" s="4">
        <v>90</v>
      </c>
      <c r="E7" s="1"/>
      <c r="F7" s="1"/>
      <c r="G7" s="5">
        <f>ROUND(D7*F7,2)</f>
        <v>0</v>
      </c>
      <c r="H7" s="35">
        <v>0.08</v>
      </c>
      <c r="I7" s="5">
        <f>ROUND(F7*1.08,2)</f>
        <v>0</v>
      </c>
      <c r="J7" s="6">
        <f>ROUND(D7*I7,2)</f>
        <v>0</v>
      </c>
      <c r="K7" s="2"/>
    </row>
    <row r="8" spans="1:11" ht="21" customHeight="1">
      <c r="A8" s="32" t="s">
        <v>19</v>
      </c>
      <c r="B8" s="32"/>
      <c r="C8" s="32"/>
      <c r="D8" s="32"/>
      <c r="E8" s="32"/>
      <c r="F8" s="32"/>
      <c r="G8" s="9">
        <f>SUM(G7:G7)</f>
        <v>0</v>
      </c>
      <c r="H8" s="2" t="s">
        <v>12</v>
      </c>
      <c r="I8" s="1" t="s">
        <v>12</v>
      </c>
      <c r="J8" s="9">
        <f>SUM(J7:J7)</f>
        <v>0</v>
      </c>
      <c r="K8" s="1" t="s">
        <v>12</v>
      </c>
    </row>
    <row r="10" spans="1:11" ht="15" customHeight="1">
      <c r="A10" s="34" t="s">
        <v>14</v>
      </c>
      <c r="B10" s="34"/>
      <c r="C10" s="34"/>
      <c r="D10" s="34"/>
      <c r="E10" s="34"/>
    </row>
    <row r="11" spans="1:11">
      <c r="A11" s="26" t="s">
        <v>18</v>
      </c>
      <c r="B11" s="26"/>
      <c r="C11" s="26"/>
      <c r="D11" s="26"/>
      <c r="E11" s="26"/>
    </row>
    <row r="12" spans="1:11">
      <c r="A12" s="26" t="s">
        <v>15</v>
      </c>
      <c r="B12" s="26"/>
      <c r="C12" s="26"/>
      <c r="D12" s="26"/>
      <c r="E12" s="26"/>
    </row>
    <row r="15" spans="1:11">
      <c r="A15" s="27" t="s">
        <v>16</v>
      </c>
      <c r="B15" s="27"/>
      <c r="C15" s="27"/>
      <c r="G15" s="27" t="s">
        <v>17</v>
      </c>
      <c r="H15" s="27"/>
      <c r="I15" s="27"/>
      <c r="J15" s="27"/>
      <c r="K15" s="27"/>
    </row>
  </sheetData>
  <mergeCells count="10">
    <mergeCell ref="A11:E11"/>
    <mergeCell ref="A12:E12"/>
    <mergeCell ref="A15:C15"/>
    <mergeCell ref="G15:K15"/>
    <mergeCell ref="H1:K1"/>
    <mergeCell ref="A2:K2"/>
    <mergeCell ref="A3:K3"/>
    <mergeCell ref="A4:K4"/>
    <mergeCell ref="A8:F8"/>
    <mergeCell ref="A10:E10"/>
  </mergeCells>
  <pageMargins left="0.7" right="0.7" top="0.75" bottom="0.75" header="0.3" footer="0.3"/>
  <pageSetup paperSize="9" scale="7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601CD-600A-4A2A-B785-B8DA162F99DB}">
  <sheetPr>
    <tabColor rgb="FF92D050"/>
    <pageSetUpPr fitToPage="1"/>
  </sheetPr>
  <dimension ref="A1:K15"/>
  <sheetViews>
    <sheetView workbookViewId="0">
      <selection activeCell="K5" sqref="K5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2.28515625" customWidth="1"/>
  </cols>
  <sheetData>
    <row r="1" spans="1:11">
      <c r="H1" s="28" t="s">
        <v>80</v>
      </c>
      <c r="I1" s="28"/>
      <c r="J1" s="28"/>
      <c r="K1" s="28"/>
    </row>
    <row r="2" spans="1:11">
      <c r="A2" s="29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15.75">
      <c r="A3" s="30" t="s">
        <v>43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>
      <c r="A4" s="31" t="s">
        <v>30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73.5" customHeight="1">
      <c r="A5" s="24" t="s">
        <v>0</v>
      </c>
      <c r="B5" s="25" t="s">
        <v>1</v>
      </c>
      <c r="C5" s="24" t="s">
        <v>2</v>
      </c>
      <c r="D5" s="24" t="s">
        <v>3</v>
      </c>
      <c r="E5" s="25" t="s">
        <v>9</v>
      </c>
      <c r="F5" s="25" t="s">
        <v>4</v>
      </c>
      <c r="G5" s="25" t="s">
        <v>5</v>
      </c>
      <c r="H5" s="25" t="s">
        <v>6</v>
      </c>
      <c r="I5" s="25" t="s">
        <v>7</v>
      </c>
      <c r="J5" s="25" t="s">
        <v>8</v>
      </c>
      <c r="K5" s="25" t="s">
        <v>81</v>
      </c>
    </row>
    <row r="6" spans="1:11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</row>
    <row r="7" spans="1:11" ht="33.75" customHeight="1">
      <c r="A7" s="3" t="s">
        <v>10</v>
      </c>
      <c r="B7" s="8" t="s">
        <v>38</v>
      </c>
      <c r="C7" s="3" t="s">
        <v>22</v>
      </c>
      <c r="D7" s="4">
        <v>180</v>
      </c>
      <c r="E7" s="1"/>
      <c r="F7" s="1"/>
      <c r="G7" s="5">
        <f>ROUND(D7*F7,2)</f>
        <v>0</v>
      </c>
      <c r="H7" s="35">
        <v>0.08</v>
      </c>
      <c r="I7" s="5">
        <f>ROUND(F7*1.08,2)</f>
        <v>0</v>
      </c>
      <c r="J7" s="6">
        <f>ROUND(D7*I7,2)</f>
        <v>0</v>
      </c>
      <c r="K7" s="2"/>
    </row>
    <row r="8" spans="1:11" ht="18" customHeight="1">
      <c r="A8" s="32" t="s">
        <v>19</v>
      </c>
      <c r="B8" s="32"/>
      <c r="C8" s="32"/>
      <c r="D8" s="32"/>
      <c r="E8" s="32"/>
      <c r="F8" s="32"/>
      <c r="G8" s="9">
        <f>SUM(G7:G7)</f>
        <v>0</v>
      </c>
      <c r="H8" s="2" t="s">
        <v>12</v>
      </c>
      <c r="I8" s="1" t="s">
        <v>12</v>
      </c>
      <c r="J8" s="9">
        <f>SUM(J7:J7)</f>
        <v>0</v>
      </c>
      <c r="K8" s="1" t="s">
        <v>12</v>
      </c>
    </row>
    <row r="10" spans="1:11" ht="15" customHeight="1">
      <c r="A10" s="34" t="s">
        <v>14</v>
      </c>
      <c r="B10" s="34"/>
      <c r="C10" s="34"/>
      <c r="D10" s="34"/>
      <c r="E10" s="34"/>
    </row>
    <row r="11" spans="1:11">
      <c r="A11" s="26" t="s">
        <v>18</v>
      </c>
      <c r="B11" s="26"/>
      <c r="C11" s="26"/>
      <c r="D11" s="26"/>
      <c r="E11" s="26"/>
    </row>
    <row r="12" spans="1:11">
      <c r="A12" s="26" t="s">
        <v>15</v>
      </c>
      <c r="B12" s="26"/>
      <c r="C12" s="26"/>
      <c r="D12" s="26"/>
      <c r="E12" s="26"/>
    </row>
    <row r="15" spans="1:11">
      <c r="A15" s="27" t="s">
        <v>16</v>
      </c>
      <c r="B15" s="27"/>
      <c r="C15" s="27"/>
      <c r="G15" s="27" t="s">
        <v>17</v>
      </c>
      <c r="H15" s="27"/>
      <c r="I15" s="27"/>
      <c r="J15" s="27"/>
      <c r="K15" s="27"/>
    </row>
  </sheetData>
  <mergeCells count="10">
    <mergeCell ref="A11:E11"/>
    <mergeCell ref="A12:E12"/>
    <mergeCell ref="A15:C15"/>
    <mergeCell ref="G15:K15"/>
    <mergeCell ref="H1:K1"/>
    <mergeCell ref="A2:K2"/>
    <mergeCell ref="A3:K3"/>
    <mergeCell ref="A4:K4"/>
    <mergeCell ref="A8:F8"/>
    <mergeCell ref="A10:E10"/>
  </mergeCells>
  <pageMargins left="0.7" right="0.7" top="0.75" bottom="0.75" header="0.3" footer="0.3"/>
  <pageSetup paperSize="9" scale="7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4988F-946A-4BF6-905C-FC16C7422F86}">
  <sheetPr>
    <tabColor rgb="FF92D050"/>
    <pageSetUpPr fitToPage="1"/>
  </sheetPr>
  <dimension ref="A1:K15"/>
  <sheetViews>
    <sheetView workbookViewId="0">
      <selection activeCell="K5" sqref="K5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3.28515625" customWidth="1"/>
  </cols>
  <sheetData>
    <row r="1" spans="1:11">
      <c r="H1" s="28" t="s">
        <v>80</v>
      </c>
      <c r="I1" s="28"/>
      <c r="J1" s="28"/>
      <c r="K1" s="28"/>
    </row>
    <row r="2" spans="1:11">
      <c r="A2" s="29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15.75">
      <c r="A3" s="30" t="s">
        <v>45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>
      <c r="A4" s="31" t="s">
        <v>31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74.25" customHeight="1">
      <c r="A5" s="24" t="s">
        <v>0</v>
      </c>
      <c r="B5" s="25" t="s">
        <v>1</v>
      </c>
      <c r="C5" s="24" t="s">
        <v>2</v>
      </c>
      <c r="D5" s="24" t="s">
        <v>3</v>
      </c>
      <c r="E5" s="25" t="s">
        <v>9</v>
      </c>
      <c r="F5" s="25" t="s">
        <v>4</v>
      </c>
      <c r="G5" s="25" t="s">
        <v>5</v>
      </c>
      <c r="H5" s="25" t="s">
        <v>6</v>
      </c>
      <c r="I5" s="25" t="s">
        <v>7</v>
      </c>
      <c r="J5" s="25" t="s">
        <v>8</v>
      </c>
      <c r="K5" s="25" t="s">
        <v>81</v>
      </c>
    </row>
    <row r="6" spans="1:11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</row>
    <row r="7" spans="1:11" ht="31.5" customHeight="1">
      <c r="A7" s="3" t="s">
        <v>10</v>
      </c>
      <c r="B7" s="13" t="s">
        <v>44</v>
      </c>
      <c r="C7" s="12" t="s">
        <v>22</v>
      </c>
      <c r="D7" s="4">
        <v>36</v>
      </c>
      <c r="E7" s="1"/>
      <c r="F7" s="1"/>
      <c r="G7" s="5">
        <f>ROUND(D7*F7,2)</f>
        <v>0</v>
      </c>
      <c r="H7" s="35">
        <v>0.08</v>
      </c>
      <c r="I7" s="5">
        <f>ROUND(F7*1.08,2)</f>
        <v>0</v>
      </c>
      <c r="J7" s="6">
        <f>ROUND(D7*I7,2)</f>
        <v>0</v>
      </c>
      <c r="K7" s="2"/>
    </row>
    <row r="8" spans="1:11" ht="18" customHeight="1">
      <c r="A8" s="32" t="s">
        <v>19</v>
      </c>
      <c r="B8" s="32"/>
      <c r="C8" s="32"/>
      <c r="D8" s="32"/>
      <c r="E8" s="32"/>
      <c r="F8" s="32"/>
      <c r="G8" s="9">
        <f>SUM(G7:G7)</f>
        <v>0</v>
      </c>
      <c r="H8" s="2" t="s">
        <v>12</v>
      </c>
      <c r="I8" s="1" t="s">
        <v>12</v>
      </c>
      <c r="J8" s="9">
        <f>SUM(J7:J7)</f>
        <v>0</v>
      </c>
      <c r="K8" s="1" t="s">
        <v>12</v>
      </c>
    </row>
    <row r="10" spans="1:11" ht="15" customHeight="1">
      <c r="A10" s="34" t="s">
        <v>14</v>
      </c>
      <c r="B10" s="34"/>
      <c r="C10" s="34"/>
      <c r="D10" s="34"/>
      <c r="E10" s="34"/>
    </row>
    <row r="11" spans="1:11">
      <c r="A11" s="26" t="s">
        <v>18</v>
      </c>
      <c r="B11" s="26"/>
      <c r="C11" s="26"/>
      <c r="D11" s="26"/>
      <c r="E11" s="26"/>
    </row>
    <row r="12" spans="1:11">
      <c r="A12" s="26" t="s">
        <v>15</v>
      </c>
      <c r="B12" s="26"/>
      <c r="C12" s="26"/>
      <c r="D12" s="26"/>
      <c r="E12" s="26"/>
    </row>
    <row r="15" spans="1:11">
      <c r="A15" s="27" t="s">
        <v>16</v>
      </c>
      <c r="B15" s="27"/>
      <c r="C15" s="27"/>
      <c r="G15" s="27" t="s">
        <v>17</v>
      </c>
      <c r="H15" s="27"/>
      <c r="I15" s="27"/>
      <c r="J15" s="27"/>
      <c r="K15" s="27"/>
    </row>
  </sheetData>
  <mergeCells count="10">
    <mergeCell ref="A11:E11"/>
    <mergeCell ref="A12:E12"/>
    <mergeCell ref="A15:C15"/>
    <mergeCell ref="G15:K15"/>
    <mergeCell ref="H1:K1"/>
    <mergeCell ref="A2:K2"/>
    <mergeCell ref="A3:K3"/>
    <mergeCell ref="A4:K4"/>
    <mergeCell ref="A8:F8"/>
    <mergeCell ref="A10:E10"/>
  </mergeCells>
  <pageMargins left="0.7" right="0.7" top="0.75" bottom="0.75" header="0.3" footer="0.3"/>
  <pageSetup paperSize="9" scale="7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7F34B-F3FC-4B73-AFB7-52A5BCC6A335}">
  <sheetPr>
    <tabColor rgb="FF92D050"/>
    <pageSetUpPr fitToPage="1"/>
  </sheetPr>
  <dimension ref="A1:K17"/>
  <sheetViews>
    <sheetView workbookViewId="0">
      <selection activeCell="K5" sqref="K5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3.28515625" customWidth="1"/>
  </cols>
  <sheetData>
    <row r="1" spans="1:11">
      <c r="H1" s="28" t="s">
        <v>80</v>
      </c>
      <c r="I1" s="28"/>
      <c r="J1" s="28"/>
      <c r="K1" s="28"/>
    </row>
    <row r="2" spans="1:11">
      <c r="A2" s="29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15.75">
      <c r="A3" s="30" t="s">
        <v>48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>
      <c r="A4" s="31" t="s">
        <v>46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77.25" customHeight="1">
      <c r="A5" s="24" t="s">
        <v>0</v>
      </c>
      <c r="B5" s="25" t="s">
        <v>1</v>
      </c>
      <c r="C5" s="24" t="s">
        <v>2</v>
      </c>
      <c r="D5" s="24" t="s">
        <v>3</v>
      </c>
      <c r="E5" s="25" t="s">
        <v>9</v>
      </c>
      <c r="F5" s="25" t="s">
        <v>4</v>
      </c>
      <c r="G5" s="25" t="s">
        <v>5</v>
      </c>
      <c r="H5" s="25" t="s">
        <v>6</v>
      </c>
      <c r="I5" s="25" t="s">
        <v>7</v>
      </c>
      <c r="J5" s="25" t="s">
        <v>8</v>
      </c>
      <c r="K5" s="25" t="s">
        <v>81</v>
      </c>
    </row>
    <row r="6" spans="1:11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</row>
    <row r="7" spans="1:11" ht="26.25" customHeight="1">
      <c r="A7" s="3" t="s">
        <v>10</v>
      </c>
      <c r="B7" s="13" t="s">
        <v>49</v>
      </c>
      <c r="C7" s="3" t="s">
        <v>22</v>
      </c>
      <c r="D7" s="4">
        <v>80</v>
      </c>
      <c r="E7" s="1"/>
      <c r="F7" s="1"/>
      <c r="G7" s="5">
        <f>ROUND(D7*F7,2)</f>
        <v>0</v>
      </c>
      <c r="H7" s="35">
        <v>0.08</v>
      </c>
      <c r="I7" s="5">
        <f>ROUND(F7*1.08,2)</f>
        <v>0</v>
      </c>
      <c r="J7" s="6">
        <f>ROUND(D7*I7,2)</f>
        <v>0</v>
      </c>
      <c r="K7" s="2"/>
    </row>
    <row r="8" spans="1:11" ht="26.25" customHeight="1">
      <c r="A8" s="3" t="s">
        <v>11</v>
      </c>
      <c r="B8" s="13" t="s">
        <v>50</v>
      </c>
      <c r="C8" s="3" t="s">
        <v>22</v>
      </c>
      <c r="D8" s="4">
        <v>80</v>
      </c>
      <c r="E8" s="1"/>
      <c r="F8" s="1"/>
      <c r="G8" s="5">
        <f>ROUND(D8*F8,2)</f>
        <v>0</v>
      </c>
      <c r="H8" s="35">
        <v>0.08</v>
      </c>
      <c r="I8" s="5">
        <f>ROUND(F8*1.08,2)</f>
        <v>0</v>
      </c>
      <c r="J8" s="6">
        <f>ROUND(D8*I8,2)</f>
        <v>0</v>
      </c>
      <c r="K8" s="2"/>
    </row>
    <row r="9" spans="1:11" ht="26.25" customHeight="1">
      <c r="A9" s="3" t="s">
        <v>70</v>
      </c>
      <c r="B9" s="13" t="s">
        <v>69</v>
      </c>
      <c r="C9" s="3" t="s">
        <v>22</v>
      </c>
      <c r="D9" s="4">
        <v>30</v>
      </c>
      <c r="E9" s="1"/>
      <c r="F9" s="1"/>
      <c r="G9" s="5">
        <f>ROUND(D9*F9,2)</f>
        <v>0</v>
      </c>
      <c r="H9" s="35">
        <v>0.08</v>
      </c>
      <c r="I9" s="5">
        <f>ROUND(F9*1.08,2)</f>
        <v>0</v>
      </c>
      <c r="J9" s="6">
        <f>ROUND(D9*I9,2)</f>
        <v>0</v>
      </c>
      <c r="K9" s="2"/>
    </row>
    <row r="10" spans="1:11" ht="18.75" customHeight="1">
      <c r="A10" s="33" t="s">
        <v>19</v>
      </c>
      <c r="B10" s="33"/>
      <c r="C10" s="33"/>
      <c r="D10" s="33"/>
      <c r="E10" s="33"/>
      <c r="F10" s="33"/>
      <c r="G10" s="9">
        <f>SUM(G7:G9)</f>
        <v>0</v>
      </c>
      <c r="H10" s="2" t="s">
        <v>12</v>
      </c>
      <c r="I10" s="1" t="s">
        <v>12</v>
      </c>
      <c r="J10" s="9">
        <f>SUM(J7:J9)</f>
        <v>0</v>
      </c>
      <c r="K10" s="1" t="s">
        <v>12</v>
      </c>
    </row>
    <row r="12" spans="1:11" ht="15" customHeight="1">
      <c r="A12" s="34" t="s">
        <v>14</v>
      </c>
      <c r="B12" s="34"/>
      <c r="C12" s="34"/>
      <c r="D12" s="34"/>
      <c r="E12" s="34"/>
    </row>
    <row r="13" spans="1:11">
      <c r="A13" s="26" t="s">
        <v>18</v>
      </c>
      <c r="B13" s="26"/>
      <c r="C13" s="26"/>
      <c r="D13" s="26"/>
      <c r="E13" s="26"/>
    </row>
    <row r="14" spans="1:11">
      <c r="A14" s="26" t="s">
        <v>15</v>
      </c>
      <c r="B14" s="26"/>
      <c r="C14" s="26"/>
      <c r="D14" s="26"/>
      <c r="E14" s="26"/>
    </row>
    <row r="17" spans="1:11">
      <c r="A17" s="27" t="s">
        <v>16</v>
      </c>
      <c r="B17" s="27"/>
      <c r="C17" s="27"/>
      <c r="G17" s="27" t="s">
        <v>17</v>
      </c>
      <c r="H17" s="27"/>
      <c r="I17" s="27"/>
      <c r="J17" s="27"/>
      <c r="K17" s="27"/>
    </row>
  </sheetData>
  <mergeCells count="10">
    <mergeCell ref="A13:E13"/>
    <mergeCell ref="A14:E14"/>
    <mergeCell ref="A17:C17"/>
    <mergeCell ref="G17:K17"/>
    <mergeCell ref="H1:K1"/>
    <mergeCell ref="A2:K2"/>
    <mergeCell ref="A3:K3"/>
    <mergeCell ref="A4:K4"/>
    <mergeCell ref="A10:F10"/>
    <mergeCell ref="A12:E12"/>
  </mergeCells>
  <pageMargins left="0.7" right="0.7" top="0.75" bottom="0.75" header="0.3" footer="0.3"/>
  <pageSetup paperSize="9" scale="7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672BF-3DB9-461B-AF2F-1BD8193886D4}">
  <sheetPr>
    <tabColor rgb="FF92D050"/>
    <pageSetUpPr fitToPage="1"/>
  </sheetPr>
  <dimension ref="A1:K15"/>
  <sheetViews>
    <sheetView workbookViewId="0">
      <selection activeCell="I29" sqref="I29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3.28515625" customWidth="1"/>
  </cols>
  <sheetData>
    <row r="1" spans="1:11">
      <c r="H1" s="28" t="s">
        <v>80</v>
      </c>
      <c r="I1" s="28"/>
      <c r="J1" s="28"/>
      <c r="K1" s="28"/>
    </row>
    <row r="2" spans="1:11">
      <c r="A2" s="29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15.75">
      <c r="A3" s="30" t="s">
        <v>52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>
      <c r="A4" s="31" t="s">
        <v>47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72.75" customHeight="1">
      <c r="A5" s="24" t="s">
        <v>0</v>
      </c>
      <c r="B5" s="25" t="s">
        <v>1</v>
      </c>
      <c r="C5" s="24" t="s">
        <v>2</v>
      </c>
      <c r="D5" s="24" t="s">
        <v>3</v>
      </c>
      <c r="E5" s="25" t="s">
        <v>9</v>
      </c>
      <c r="F5" s="25" t="s">
        <v>4</v>
      </c>
      <c r="G5" s="25" t="s">
        <v>5</v>
      </c>
      <c r="H5" s="25" t="s">
        <v>6</v>
      </c>
      <c r="I5" s="25" t="s">
        <v>7</v>
      </c>
      <c r="J5" s="25" t="s">
        <v>8</v>
      </c>
      <c r="K5" s="25" t="s">
        <v>81</v>
      </c>
    </row>
    <row r="6" spans="1:11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</row>
    <row r="7" spans="1:11" ht="31.5" customHeight="1">
      <c r="A7" s="3" t="s">
        <v>10</v>
      </c>
      <c r="B7" s="13" t="s">
        <v>51</v>
      </c>
      <c r="C7" s="12" t="s">
        <v>22</v>
      </c>
      <c r="D7" s="4">
        <v>960</v>
      </c>
      <c r="E7" s="1"/>
      <c r="F7" s="1"/>
      <c r="G7" s="5">
        <f>ROUND(D7*F7,2)</f>
        <v>0</v>
      </c>
      <c r="H7" s="35">
        <v>0.08</v>
      </c>
      <c r="I7" s="5">
        <f>ROUND(F7*1.08,2)</f>
        <v>0</v>
      </c>
      <c r="J7" s="6">
        <f>ROUND(D7*I7,2)</f>
        <v>0</v>
      </c>
      <c r="K7" s="2"/>
    </row>
    <row r="8" spans="1:11" ht="17.25" customHeight="1">
      <c r="A8" s="32" t="s">
        <v>19</v>
      </c>
      <c r="B8" s="32"/>
      <c r="C8" s="32"/>
      <c r="D8" s="32"/>
      <c r="E8" s="32"/>
      <c r="F8" s="32"/>
      <c r="G8" s="9">
        <f>SUM(G7:G7)</f>
        <v>0</v>
      </c>
      <c r="H8" s="2" t="s">
        <v>12</v>
      </c>
      <c r="I8" s="1" t="s">
        <v>12</v>
      </c>
      <c r="J8" s="9">
        <f>SUM(J7:J7)</f>
        <v>0</v>
      </c>
      <c r="K8" s="1" t="s">
        <v>12</v>
      </c>
    </row>
    <row r="10" spans="1:11" ht="15" customHeight="1">
      <c r="A10" s="34" t="s">
        <v>14</v>
      </c>
      <c r="B10" s="34"/>
      <c r="C10" s="34"/>
      <c r="D10" s="34"/>
      <c r="E10" s="34"/>
    </row>
    <row r="11" spans="1:11">
      <c r="A11" s="26" t="s">
        <v>18</v>
      </c>
      <c r="B11" s="26"/>
      <c r="C11" s="26"/>
      <c r="D11" s="26"/>
      <c r="E11" s="26"/>
    </row>
    <row r="12" spans="1:11">
      <c r="A12" s="26" t="s">
        <v>15</v>
      </c>
      <c r="B12" s="26"/>
      <c r="C12" s="26"/>
      <c r="D12" s="26"/>
      <c r="E12" s="26"/>
    </row>
    <row r="15" spans="1:11">
      <c r="A15" s="27" t="s">
        <v>16</v>
      </c>
      <c r="B15" s="27"/>
      <c r="C15" s="27"/>
      <c r="G15" s="27" t="s">
        <v>17</v>
      </c>
      <c r="H15" s="27"/>
      <c r="I15" s="27"/>
      <c r="J15" s="27"/>
      <c r="K15" s="27"/>
    </row>
  </sheetData>
  <mergeCells count="10">
    <mergeCell ref="A11:E11"/>
    <mergeCell ref="A12:E12"/>
    <mergeCell ref="A15:C15"/>
    <mergeCell ref="G15:K15"/>
    <mergeCell ref="H1:K1"/>
    <mergeCell ref="A2:K2"/>
    <mergeCell ref="A3:K3"/>
    <mergeCell ref="A4:K4"/>
    <mergeCell ref="A8:F8"/>
    <mergeCell ref="A10:E10"/>
  </mergeCells>
  <pageMargins left="0.7" right="0.7" top="0.75" bottom="0.75" header="0.3" footer="0.3"/>
  <pageSetup paperSize="9" scale="7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6779C-9582-4081-9BB5-22B40C2CFAFC}">
  <sheetPr>
    <tabColor rgb="FF92D050"/>
    <pageSetUpPr fitToPage="1"/>
  </sheetPr>
  <dimension ref="A1:K17"/>
  <sheetViews>
    <sheetView workbookViewId="0">
      <selection activeCell="K5" sqref="K5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3.28515625" customWidth="1"/>
  </cols>
  <sheetData>
    <row r="1" spans="1:11">
      <c r="H1" s="28" t="s">
        <v>80</v>
      </c>
      <c r="I1" s="28"/>
      <c r="J1" s="28"/>
      <c r="K1" s="28"/>
    </row>
    <row r="2" spans="1:11">
      <c r="A2" s="29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15.75">
      <c r="A3" s="30" t="s">
        <v>54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>
      <c r="A4" s="31" t="s">
        <v>53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75" customHeight="1">
      <c r="A5" s="24" t="s">
        <v>0</v>
      </c>
      <c r="B5" s="25" t="s">
        <v>1</v>
      </c>
      <c r="C5" s="24" t="s">
        <v>2</v>
      </c>
      <c r="D5" s="24" t="s">
        <v>3</v>
      </c>
      <c r="E5" s="25" t="s">
        <v>9</v>
      </c>
      <c r="F5" s="25" t="s">
        <v>4</v>
      </c>
      <c r="G5" s="25" t="s">
        <v>5</v>
      </c>
      <c r="H5" s="25" t="s">
        <v>6</v>
      </c>
      <c r="I5" s="25" t="s">
        <v>7</v>
      </c>
      <c r="J5" s="25" t="s">
        <v>8</v>
      </c>
      <c r="K5" s="25" t="s">
        <v>81</v>
      </c>
    </row>
    <row r="6" spans="1:11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</row>
    <row r="7" spans="1:11" ht="30">
      <c r="A7" s="1" t="s">
        <v>10</v>
      </c>
      <c r="B7" s="8" t="s">
        <v>71</v>
      </c>
      <c r="C7" s="23" t="s">
        <v>22</v>
      </c>
      <c r="D7" s="1">
        <v>10</v>
      </c>
      <c r="E7" s="10"/>
      <c r="F7" s="10"/>
      <c r="G7" s="5">
        <f t="shared" ref="G7:G8" si="0">ROUND(D7*F7,2)</f>
        <v>0</v>
      </c>
      <c r="H7" s="35">
        <v>0.08</v>
      </c>
      <c r="I7" s="5">
        <f t="shared" ref="I7:I8" si="1">ROUND(F7*1.08,2)</f>
        <v>0</v>
      </c>
      <c r="J7" s="6">
        <f t="shared" ref="J7:J8" si="2">ROUND(D7*I7,2)</f>
        <v>0</v>
      </c>
      <c r="K7" s="22"/>
    </row>
    <row r="8" spans="1:11" ht="30">
      <c r="A8" s="1" t="s">
        <v>11</v>
      </c>
      <c r="B8" s="8" t="s">
        <v>72</v>
      </c>
      <c r="C8" s="23" t="s">
        <v>22</v>
      </c>
      <c r="D8" s="1">
        <v>65</v>
      </c>
      <c r="E8" s="10"/>
      <c r="F8" s="10"/>
      <c r="G8" s="5">
        <f t="shared" si="0"/>
        <v>0</v>
      </c>
      <c r="H8" s="35">
        <v>0.08</v>
      </c>
      <c r="I8" s="5">
        <f t="shared" si="1"/>
        <v>0</v>
      </c>
      <c r="J8" s="6">
        <f t="shared" si="2"/>
        <v>0</v>
      </c>
      <c r="K8" s="22"/>
    </row>
    <row r="9" spans="1:11" ht="27.75" customHeight="1">
      <c r="A9" s="1" t="s">
        <v>70</v>
      </c>
      <c r="B9" s="8" t="s">
        <v>73</v>
      </c>
      <c r="C9" s="23" t="s">
        <v>22</v>
      </c>
      <c r="D9" s="4">
        <v>65</v>
      </c>
      <c r="E9" s="1"/>
      <c r="F9" s="1"/>
      <c r="G9" s="5">
        <f>ROUND(D9*F9,2)</f>
        <v>0</v>
      </c>
      <c r="H9" s="35">
        <v>0.08</v>
      </c>
      <c r="I9" s="5">
        <f>ROUND(F9*1.08,2)</f>
        <v>0</v>
      </c>
      <c r="J9" s="6">
        <f>ROUND(D9*I9,2)</f>
        <v>0</v>
      </c>
      <c r="K9" s="2"/>
    </row>
    <row r="10" spans="1:11" ht="18" customHeight="1">
      <c r="A10" s="32" t="s">
        <v>19</v>
      </c>
      <c r="B10" s="32"/>
      <c r="C10" s="32"/>
      <c r="D10" s="32"/>
      <c r="E10" s="32"/>
      <c r="F10" s="32"/>
      <c r="G10" s="9">
        <f>SUM(G9:G9)</f>
        <v>0</v>
      </c>
      <c r="H10" s="2" t="s">
        <v>12</v>
      </c>
      <c r="I10" s="1" t="s">
        <v>12</v>
      </c>
      <c r="J10" s="9">
        <f>SUM(J9:J9)</f>
        <v>0</v>
      </c>
      <c r="K10" s="1" t="s">
        <v>12</v>
      </c>
    </row>
    <row r="12" spans="1:11" ht="15" customHeight="1">
      <c r="A12" s="34" t="s">
        <v>14</v>
      </c>
      <c r="B12" s="34"/>
      <c r="C12" s="34"/>
      <c r="D12" s="34"/>
      <c r="E12" s="34"/>
    </row>
    <row r="13" spans="1:11">
      <c r="A13" s="26" t="s">
        <v>18</v>
      </c>
      <c r="B13" s="26"/>
      <c r="C13" s="26"/>
      <c r="D13" s="26"/>
      <c r="E13" s="26"/>
    </row>
    <row r="14" spans="1:11">
      <c r="A14" s="26" t="s">
        <v>15</v>
      </c>
      <c r="B14" s="26"/>
      <c r="C14" s="26"/>
      <c r="D14" s="26"/>
      <c r="E14" s="26"/>
    </row>
    <row r="17" spans="1:11">
      <c r="A17" s="27" t="s">
        <v>16</v>
      </c>
      <c r="B17" s="27"/>
      <c r="C17" s="27"/>
      <c r="G17" s="27" t="s">
        <v>17</v>
      </c>
      <c r="H17" s="27"/>
      <c r="I17" s="27"/>
      <c r="J17" s="27"/>
      <c r="K17" s="27"/>
    </row>
  </sheetData>
  <mergeCells count="10">
    <mergeCell ref="A13:E13"/>
    <mergeCell ref="A14:E14"/>
    <mergeCell ref="A17:C17"/>
    <mergeCell ref="G17:K17"/>
    <mergeCell ref="H1:K1"/>
    <mergeCell ref="A2:K2"/>
    <mergeCell ref="A3:K3"/>
    <mergeCell ref="A4:K4"/>
    <mergeCell ref="A10:F10"/>
    <mergeCell ref="A12:E12"/>
  </mergeCells>
  <phoneticPr fontId="17" type="noConversion"/>
  <pageMargins left="0.7" right="0.7" top="0.75" bottom="0.75" header="0.3" footer="0.3"/>
  <pageSetup paperSize="9" scale="72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0FAEF-25B8-4137-9880-E8CDA148C568}">
  <sheetPr>
    <tabColor rgb="FF92D050"/>
    <pageSetUpPr fitToPage="1"/>
  </sheetPr>
  <dimension ref="A1:K18"/>
  <sheetViews>
    <sheetView workbookViewId="0">
      <selection activeCell="K5" sqref="K5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3.28515625" customWidth="1"/>
  </cols>
  <sheetData>
    <row r="1" spans="1:11">
      <c r="H1" s="28" t="s">
        <v>80</v>
      </c>
      <c r="I1" s="28"/>
      <c r="J1" s="28"/>
      <c r="K1" s="28"/>
    </row>
    <row r="2" spans="1:11">
      <c r="A2" s="29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15.75">
      <c r="A3" s="30" t="s">
        <v>56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>
      <c r="A4" s="31" t="s">
        <v>55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77.25" customHeight="1">
      <c r="A5" s="24" t="s">
        <v>0</v>
      </c>
      <c r="B5" s="25" t="s">
        <v>1</v>
      </c>
      <c r="C5" s="24" t="s">
        <v>2</v>
      </c>
      <c r="D5" s="24" t="s">
        <v>3</v>
      </c>
      <c r="E5" s="25" t="s">
        <v>9</v>
      </c>
      <c r="F5" s="25" t="s">
        <v>4</v>
      </c>
      <c r="G5" s="25" t="s">
        <v>5</v>
      </c>
      <c r="H5" s="25" t="s">
        <v>6</v>
      </c>
      <c r="I5" s="25" t="s">
        <v>7</v>
      </c>
      <c r="J5" s="25" t="s">
        <v>8</v>
      </c>
      <c r="K5" s="25" t="s">
        <v>81</v>
      </c>
    </row>
    <row r="6" spans="1:11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</row>
    <row r="7" spans="1:11" ht="30" customHeight="1">
      <c r="A7" s="1" t="s">
        <v>10</v>
      </c>
      <c r="B7" s="13" t="s">
        <v>76</v>
      </c>
      <c r="C7" s="1" t="s">
        <v>22</v>
      </c>
      <c r="D7" s="1">
        <v>700</v>
      </c>
      <c r="E7" s="10"/>
      <c r="F7" s="10"/>
      <c r="G7" s="5">
        <f>ROUND(D7*F7,2)</f>
        <v>0</v>
      </c>
      <c r="H7" s="35">
        <v>0.08</v>
      </c>
      <c r="I7" s="5">
        <f>ROUND(F7*1.08,2)</f>
        <v>0</v>
      </c>
      <c r="J7" s="6">
        <f>ROUND(D7*I7,2)</f>
        <v>0</v>
      </c>
      <c r="K7" s="22"/>
    </row>
    <row r="8" spans="1:11" ht="31.5" customHeight="1">
      <c r="A8" s="1" t="s">
        <v>11</v>
      </c>
      <c r="B8" s="13" t="s">
        <v>57</v>
      </c>
      <c r="C8" s="3" t="s">
        <v>22</v>
      </c>
      <c r="D8" s="4">
        <v>700</v>
      </c>
      <c r="E8" s="1"/>
      <c r="F8" s="1"/>
      <c r="G8" s="5">
        <f>ROUND(D8*F8,2)</f>
        <v>0</v>
      </c>
      <c r="H8" s="35">
        <v>0.08</v>
      </c>
      <c r="I8" s="5">
        <f>ROUND(F8*1.08,2)</f>
        <v>0</v>
      </c>
      <c r="J8" s="6">
        <f>ROUND(D8*I8,2)</f>
        <v>0</v>
      </c>
      <c r="K8" s="2"/>
    </row>
    <row r="9" spans="1:11" ht="31.5" customHeight="1">
      <c r="A9" s="1" t="s">
        <v>70</v>
      </c>
      <c r="B9" s="13" t="s">
        <v>58</v>
      </c>
      <c r="C9" s="3" t="s">
        <v>22</v>
      </c>
      <c r="D9" s="4">
        <v>700</v>
      </c>
      <c r="E9" s="1"/>
      <c r="F9" s="1"/>
      <c r="G9" s="5">
        <f>ROUND(D9*F9,2)</f>
        <v>0</v>
      </c>
      <c r="H9" s="35">
        <v>0.08</v>
      </c>
      <c r="I9" s="5">
        <f>ROUND(F9*1.08,2)</f>
        <v>0</v>
      </c>
      <c r="J9" s="6">
        <f>ROUND(D9*I9,2)</f>
        <v>0</v>
      </c>
      <c r="K9" s="2"/>
    </row>
    <row r="10" spans="1:11" ht="31.5" customHeight="1">
      <c r="A10" s="1" t="s">
        <v>75</v>
      </c>
      <c r="B10" s="13" t="s">
        <v>74</v>
      </c>
      <c r="C10" s="3" t="s">
        <v>22</v>
      </c>
      <c r="D10" s="4">
        <v>50</v>
      </c>
      <c r="E10" s="1"/>
      <c r="F10" s="1"/>
      <c r="G10" s="5">
        <f>ROUND(D10*F10,2)</f>
        <v>0</v>
      </c>
      <c r="H10" s="35">
        <v>0.08</v>
      </c>
      <c r="I10" s="5">
        <f>ROUND(F10*1.08,2)</f>
        <v>0</v>
      </c>
      <c r="J10" s="6">
        <f>ROUND(D10*I10,2)</f>
        <v>0</v>
      </c>
      <c r="K10" s="2"/>
    </row>
    <row r="11" spans="1:11" ht="18.75" customHeight="1">
      <c r="A11" s="32" t="s">
        <v>19</v>
      </c>
      <c r="B11" s="32"/>
      <c r="C11" s="32"/>
      <c r="D11" s="32"/>
      <c r="E11" s="32"/>
      <c r="F11" s="32"/>
      <c r="G11" s="9">
        <f>SUM(G7:G10)</f>
        <v>0</v>
      </c>
      <c r="H11" s="2" t="s">
        <v>12</v>
      </c>
      <c r="I11" s="1" t="s">
        <v>12</v>
      </c>
      <c r="J11" s="9">
        <f>SUM(J7:J10)</f>
        <v>0</v>
      </c>
      <c r="K11" s="1" t="s">
        <v>12</v>
      </c>
    </row>
    <row r="13" spans="1:11" ht="15" customHeight="1">
      <c r="A13" s="34" t="s">
        <v>14</v>
      </c>
      <c r="B13" s="34"/>
      <c r="C13" s="34"/>
      <c r="D13" s="34"/>
      <c r="E13" s="34"/>
    </row>
    <row r="14" spans="1:11">
      <c r="A14" s="26" t="s">
        <v>18</v>
      </c>
      <c r="B14" s="26"/>
      <c r="C14" s="26"/>
      <c r="D14" s="26"/>
      <c r="E14" s="26"/>
    </row>
    <row r="15" spans="1:11">
      <c r="A15" s="26" t="s">
        <v>15</v>
      </c>
      <c r="B15" s="26"/>
      <c r="C15" s="26"/>
      <c r="D15" s="26"/>
      <c r="E15" s="26"/>
    </row>
    <row r="18" spans="1:11">
      <c r="A18" s="27" t="s">
        <v>16</v>
      </c>
      <c r="B18" s="27"/>
      <c r="C18" s="27"/>
      <c r="G18" s="27" t="s">
        <v>17</v>
      </c>
      <c r="H18" s="27"/>
      <c r="I18" s="27"/>
      <c r="J18" s="27"/>
      <c r="K18" s="27"/>
    </row>
  </sheetData>
  <mergeCells count="10">
    <mergeCell ref="A14:E14"/>
    <mergeCell ref="A15:E15"/>
    <mergeCell ref="A18:C18"/>
    <mergeCell ref="G18:K18"/>
    <mergeCell ref="H1:K1"/>
    <mergeCell ref="A2:K2"/>
    <mergeCell ref="A3:K3"/>
    <mergeCell ref="A4:K4"/>
    <mergeCell ref="A11:F11"/>
    <mergeCell ref="A13:E13"/>
  </mergeCells>
  <phoneticPr fontId="17" type="noConversion"/>
  <pageMargins left="0.7" right="0.7" top="0.75" bottom="0.75" header="0.3" footer="0.3"/>
  <pageSetup paperSize="9" scale="72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4F9ED-E672-49A8-82A9-C990795AD31C}">
  <sheetPr>
    <tabColor rgb="FF92D050"/>
    <pageSetUpPr fitToPage="1"/>
  </sheetPr>
  <dimension ref="A1:K16"/>
  <sheetViews>
    <sheetView workbookViewId="0">
      <selection activeCell="K5" sqref="K5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3.28515625" customWidth="1"/>
  </cols>
  <sheetData>
    <row r="1" spans="1:11">
      <c r="H1" s="28" t="s">
        <v>80</v>
      </c>
      <c r="I1" s="28"/>
      <c r="J1" s="28"/>
      <c r="K1" s="28"/>
    </row>
    <row r="2" spans="1:11">
      <c r="A2" s="29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15.75">
      <c r="A3" s="30" t="s">
        <v>41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>
      <c r="A4" s="31" t="s">
        <v>60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77.25" customHeight="1">
      <c r="A5" s="24" t="s">
        <v>0</v>
      </c>
      <c r="B5" s="25" t="s">
        <v>1</v>
      </c>
      <c r="C5" s="24" t="s">
        <v>2</v>
      </c>
      <c r="D5" s="24" t="s">
        <v>3</v>
      </c>
      <c r="E5" s="25" t="s">
        <v>9</v>
      </c>
      <c r="F5" s="25" t="s">
        <v>4</v>
      </c>
      <c r="G5" s="25" t="s">
        <v>5</v>
      </c>
      <c r="H5" s="25" t="s">
        <v>6</v>
      </c>
      <c r="I5" s="25" t="s">
        <v>7</v>
      </c>
      <c r="J5" s="25" t="s">
        <v>8</v>
      </c>
      <c r="K5" s="25" t="s">
        <v>81</v>
      </c>
    </row>
    <row r="6" spans="1:11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</row>
    <row r="7" spans="1:11" ht="31.5" customHeight="1">
      <c r="A7" s="3" t="s">
        <v>10</v>
      </c>
      <c r="B7" s="8" t="s">
        <v>62</v>
      </c>
      <c r="C7" s="7" t="s">
        <v>22</v>
      </c>
      <c r="D7" s="4">
        <v>5</v>
      </c>
      <c r="E7" s="1"/>
      <c r="F7" s="1"/>
      <c r="G7" s="5">
        <f>ROUND(D7*F7,2)</f>
        <v>0</v>
      </c>
      <c r="H7" s="35">
        <v>0.08</v>
      </c>
      <c r="I7" s="5">
        <f>ROUND(F7*1.08,2)</f>
        <v>0</v>
      </c>
      <c r="J7" s="6">
        <f>ROUND(D7*I7,2)</f>
        <v>0</v>
      </c>
      <c r="K7" s="2"/>
    </row>
    <row r="8" spans="1:11" ht="31.5" customHeight="1">
      <c r="A8" s="3" t="s">
        <v>11</v>
      </c>
      <c r="B8" s="8" t="s">
        <v>61</v>
      </c>
      <c r="C8" s="19" t="s">
        <v>22</v>
      </c>
      <c r="D8" s="4">
        <v>65</v>
      </c>
      <c r="E8" s="1"/>
      <c r="F8" s="1"/>
      <c r="G8" s="5">
        <f>ROUND(D8*F8,2)</f>
        <v>0</v>
      </c>
      <c r="H8" s="35">
        <v>0.08</v>
      </c>
      <c r="I8" s="5">
        <f>ROUND(F8*1.08,2)</f>
        <v>0</v>
      </c>
      <c r="J8" s="6">
        <f>ROUND(D8*I8,2)</f>
        <v>0</v>
      </c>
      <c r="K8" s="2"/>
    </row>
    <row r="9" spans="1:11" ht="18.75" customHeight="1">
      <c r="A9" s="32" t="s">
        <v>19</v>
      </c>
      <c r="B9" s="32"/>
      <c r="C9" s="32"/>
      <c r="D9" s="32"/>
      <c r="E9" s="32"/>
      <c r="F9" s="32"/>
      <c r="G9" s="9">
        <f>SUM(G7:G7)</f>
        <v>0</v>
      </c>
      <c r="H9" s="2" t="s">
        <v>12</v>
      </c>
      <c r="I9" s="1" t="s">
        <v>12</v>
      </c>
      <c r="J9" s="9">
        <f>SUM(J7:J7)</f>
        <v>0</v>
      </c>
      <c r="K9" s="1" t="s">
        <v>12</v>
      </c>
    </row>
    <row r="11" spans="1:11" ht="15" customHeight="1">
      <c r="A11" s="34" t="s">
        <v>14</v>
      </c>
      <c r="B11" s="34"/>
      <c r="C11" s="34"/>
      <c r="D11" s="34"/>
      <c r="E11" s="34"/>
    </row>
    <row r="12" spans="1:11">
      <c r="A12" s="26" t="s">
        <v>18</v>
      </c>
      <c r="B12" s="26"/>
      <c r="C12" s="26"/>
      <c r="D12" s="26"/>
      <c r="E12" s="26"/>
    </row>
    <row r="13" spans="1:11">
      <c r="A13" s="26" t="s">
        <v>15</v>
      </c>
      <c r="B13" s="26"/>
      <c r="C13" s="26"/>
      <c r="D13" s="26"/>
      <c r="E13" s="26"/>
    </row>
    <row r="16" spans="1:11">
      <c r="A16" s="27" t="s">
        <v>16</v>
      </c>
      <c r="B16" s="27"/>
      <c r="C16" s="27"/>
      <c r="G16" s="27" t="s">
        <v>17</v>
      </c>
      <c r="H16" s="27"/>
      <c r="I16" s="27"/>
      <c r="J16" s="27"/>
      <c r="K16" s="27"/>
    </row>
  </sheetData>
  <mergeCells count="10">
    <mergeCell ref="A12:E12"/>
    <mergeCell ref="A13:E13"/>
    <mergeCell ref="A16:C16"/>
    <mergeCell ref="G16:K16"/>
    <mergeCell ref="H1:K1"/>
    <mergeCell ref="A2:K2"/>
    <mergeCell ref="A3:K3"/>
    <mergeCell ref="A4:K4"/>
    <mergeCell ref="A9:F9"/>
    <mergeCell ref="A11:E11"/>
  </mergeCells>
  <pageMargins left="0.7" right="0.7" top="0.75" bottom="0.75" header="0.3" footer="0.3"/>
  <pageSetup paperSize="9" scale="72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D437F-01AD-4911-ADB2-E9E0EFC7AF84}">
  <sheetPr>
    <tabColor rgb="FF92D050"/>
    <pageSetUpPr fitToPage="1"/>
  </sheetPr>
  <dimension ref="A1:K15"/>
  <sheetViews>
    <sheetView workbookViewId="0">
      <selection activeCell="I28" sqref="I28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3.28515625" customWidth="1"/>
  </cols>
  <sheetData>
    <row r="1" spans="1:11">
      <c r="H1" s="28" t="s">
        <v>80</v>
      </c>
      <c r="I1" s="28"/>
      <c r="J1" s="28"/>
      <c r="K1" s="28"/>
    </row>
    <row r="2" spans="1:11">
      <c r="A2" s="29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15.75">
      <c r="A3" s="30" t="s">
        <v>78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>
      <c r="A4" s="31" t="s">
        <v>64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81" customHeight="1">
      <c r="A5" s="24" t="s">
        <v>0</v>
      </c>
      <c r="B5" s="25" t="s">
        <v>1</v>
      </c>
      <c r="C5" s="24" t="s">
        <v>2</v>
      </c>
      <c r="D5" s="24" t="s">
        <v>3</v>
      </c>
      <c r="E5" s="25" t="s">
        <v>9</v>
      </c>
      <c r="F5" s="25" t="s">
        <v>4</v>
      </c>
      <c r="G5" s="25" t="s">
        <v>5</v>
      </c>
      <c r="H5" s="25" t="s">
        <v>6</v>
      </c>
      <c r="I5" s="25" t="s">
        <v>7</v>
      </c>
      <c r="J5" s="25" t="s">
        <v>8</v>
      </c>
      <c r="K5" s="25" t="s">
        <v>81</v>
      </c>
    </row>
    <row r="6" spans="1:11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</row>
    <row r="7" spans="1:11" ht="60" customHeight="1">
      <c r="A7" s="3" t="s">
        <v>10</v>
      </c>
      <c r="B7" s="20" t="s">
        <v>66</v>
      </c>
      <c r="C7" s="3" t="s">
        <v>67</v>
      </c>
      <c r="D7" s="4">
        <v>840</v>
      </c>
      <c r="E7" s="1"/>
      <c r="F7" s="1"/>
      <c r="G7" s="5">
        <f>ROUND(D7*F7,2)</f>
        <v>0</v>
      </c>
      <c r="H7" s="35">
        <v>0.08</v>
      </c>
      <c r="I7" s="5">
        <f>ROUND(F7*1.08,2)</f>
        <v>0</v>
      </c>
      <c r="J7" s="6">
        <f>ROUND(D7*I7,2)</f>
        <v>0</v>
      </c>
      <c r="K7" s="2"/>
    </row>
    <row r="8" spans="1:11" ht="17.25" customHeight="1">
      <c r="A8" s="32" t="s">
        <v>19</v>
      </c>
      <c r="B8" s="32"/>
      <c r="C8" s="32"/>
      <c r="D8" s="32"/>
      <c r="E8" s="32"/>
      <c r="F8" s="32"/>
      <c r="G8" s="9">
        <f>SUM(G7:G7)</f>
        <v>0</v>
      </c>
      <c r="H8" s="2" t="s">
        <v>12</v>
      </c>
      <c r="I8" s="1" t="s">
        <v>12</v>
      </c>
      <c r="J8" s="9">
        <f>SUM(J7:J7)</f>
        <v>0</v>
      </c>
      <c r="K8" s="1" t="s">
        <v>12</v>
      </c>
    </row>
    <row r="10" spans="1:11" ht="15" customHeight="1">
      <c r="A10" s="34" t="s">
        <v>14</v>
      </c>
      <c r="B10" s="34"/>
      <c r="C10" s="34"/>
      <c r="D10" s="34"/>
      <c r="E10" s="34"/>
    </row>
    <row r="11" spans="1:11">
      <c r="A11" s="26" t="s">
        <v>18</v>
      </c>
      <c r="B11" s="26"/>
      <c r="C11" s="26"/>
      <c r="D11" s="26"/>
      <c r="E11" s="26"/>
    </row>
    <row r="12" spans="1:11">
      <c r="A12" s="26" t="s">
        <v>15</v>
      </c>
      <c r="B12" s="26"/>
      <c r="C12" s="26"/>
      <c r="D12" s="26"/>
      <c r="E12" s="26"/>
    </row>
    <row r="15" spans="1:11">
      <c r="A15" s="27" t="s">
        <v>16</v>
      </c>
      <c r="B15" s="27"/>
      <c r="C15" s="27"/>
      <c r="G15" s="27" t="s">
        <v>17</v>
      </c>
      <c r="H15" s="27"/>
      <c r="I15" s="27"/>
      <c r="J15" s="27"/>
      <c r="K15" s="27"/>
    </row>
  </sheetData>
  <mergeCells count="10">
    <mergeCell ref="A11:E11"/>
    <mergeCell ref="A12:E12"/>
    <mergeCell ref="A15:C15"/>
    <mergeCell ref="G15:K15"/>
    <mergeCell ref="H1:K1"/>
    <mergeCell ref="A2:K2"/>
    <mergeCell ref="A3:K3"/>
    <mergeCell ref="A4:K4"/>
    <mergeCell ref="A8:F8"/>
    <mergeCell ref="A10:E10"/>
  </mergeCells>
  <pageMargins left="0.7" right="0.7" top="0.75" bottom="0.75" header="0.3" footer="0.3"/>
  <pageSetup paperSize="9" scale="72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B7C8E-05FC-4BFC-A6ED-E3E3CE919DE2}">
  <sheetPr>
    <tabColor rgb="FF92D050"/>
    <pageSetUpPr fitToPage="1"/>
  </sheetPr>
  <dimension ref="A1:K15"/>
  <sheetViews>
    <sheetView workbookViewId="0">
      <selection activeCell="G25" sqref="G25"/>
    </sheetView>
  </sheetViews>
  <sheetFormatPr defaultRowHeight="15"/>
  <cols>
    <col min="1" max="1" width="5.85546875" customWidth="1"/>
    <col min="2" max="2" width="39.5703125" customWidth="1"/>
    <col min="5" max="5" width="35.14062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3.28515625" customWidth="1"/>
  </cols>
  <sheetData>
    <row r="1" spans="1:11">
      <c r="H1" s="28" t="s">
        <v>80</v>
      </c>
      <c r="I1" s="28"/>
      <c r="J1" s="28"/>
      <c r="K1" s="28"/>
    </row>
    <row r="2" spans="1:11">
      <c r="A2" s="29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15.75">
      <c r="A3" s="30" t="s">
        <v>79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>
      <c r="A4" s="31" t="s">
        <v>65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77.25" customHeight="1">
      <c r="A5" s="24" t="s">
        <v>0</v>
      </c>
      <c r="B5" s="25" t="s">
        <v>1</v>
      </c>
      <c r="C5" s="24" t="s">
        <v>2</v>
      </c>
      <c r="D5" s="24" t="s">
        <v>3</v>
      </c>
      <c r="E5" s="25" t="s">
        <v>9</v>
      </c>
      <c r="F5" s="25" t="s">
        <v>4</v>
      </c>
      <c r="G5" s="25" t="s">
        <v>5</v>
      </c>
      <c r="H5" s="25" t="s">
        <v>6</v>
      </c>
      <c r="I5" s="25" t="s">
        <v>7</v>
      </c>
      <c r="J5" s="25" t="s">
        <v>8</v>
      </c>
      <c r="K5" s="25" t="s">
        <v>81</v>
      </c>
    </row>
    <row r="6" spans="1:11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</row>
    <row r="7" spans="1:11" ht="47.25" customHeight="1">
      <c r="A7" s="3" t="s">
        <v>10</v>
      </c>
      <c r="B7" s="21" t="s">
        <v>68</v>
      </c>
      <c r="C7" s="3" t="s">
        <v>67</v>
      </c>
      <c r="D7" s="4">
        <v>1200</v>
      </c>
      <c r="E7" s="1"/>
      <c r="F7" s="1"/>
      <c r="G7" s="5">
        <f>ROUND(D7*F7,2)</f>
        <v>0</v>
      </c>
      <c r="H7" s="35">
        <v>0.08</v>
      </c>
      <c r="I7" s="5">
        <f>ROUND(F7*1.08,2)</f>
        <v>0</v>
      </c>
      <c r="J7" s="6">
        <f>ROUND(D7*I7,2)</f>
        <v>0</v>
      </c>
      <c r="K7" s="2"/>
    </row>
    <row r="8" spans="1:11" ht="15.75" customHeight="1">
      <c r="A8" s="32" t="s">
        <v>19</v>
      </c>
      <c r="B8" s="32"/>
      <c r="C8" s="32"/>
      <c r="D8" s="32"/>
      <c r="E8" s="32"/>
      <c r="F8" s="32"/>
      <c r="G8" s="9">
        <f>SUM(G7:G7)</f>
        <v>0</v>
      </c>
      <c r="H8" s="2" t="s">
        <v>12</v>
      </c>
      <c r="I8" s="1" t="s">
        <v>12</v>
      </c>
      <c r="J8" s="9">
        <f>SUM(J7:J7)</f>
        <v>0</v>
      </c>
      <c r="K8" s="1" t="s">
        <v>12</v>
      </c>
    </row>
    <row r="10" spans="1:11" ht="15" customHeight="1">
      <c r="A10" s="34" t="s">
        <v>14</v>
      </c>
      <c r="B10" s="34"/>
      <c r="C10" s="34"/>
      <c r="D10" s="34"/>
      <c r="E10" s="34"/>
    </row>
    <row r="11" spans="1:11">
      <c r="A11" s="26" t="s">
        <v>18</v>
      </c>
      <c r="B11" s="26"/>
      <c r="C11" s="26"/>
      <c r="D11" s="26"/>
      <c r="E11" s="26"/>
    </row>
    <row r="12" spans="1:11">
      <c r="A12" s="26" t="s">
        <v>15</v>
      </c>
      <c r="B12" s="26"/>
      <c r="C12" s="26"/>
      <c r="D12" s="26"/>
      <c r="E12" s="26"/>
    </row>
    <row r="15" spans="1:11">
      <c r="A15" s="27" t="s">
        <v>16</v>
      </c>
      <c r="B15" s="27"/>
      <c r="C15" s="27"/>
      <c r="G15" s="27" t="s">
        <v>17</v>
      </c>
      <c r="H15" s="27"/>
      <c r="I15" s="27"/>
      <c r="J15" s="27"/>
      <c r="K15" s="27"/>
    </row>
  </sheetData>
  <mergeCells count="10">
    <mergeCell ref="A11:E11"/>
    <mergeCell ref="A12:E12"/>
    <mergeCell ref="A15:C15"/>
    <mergeCell ref="G15:K15"/>
    <mergeCell ref="H1:K1"/>
    <mergeCell ref="A2:K2"/>
    <mergeCell ref="A3:K3"/>
    <mergeCell ref="A4:K4"/>
    <mergeCell ref="A8:F8"/>
    <mergeCell ref="A10:E10"/>
  </mergeCells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16</vt:i4>
      </vt:variant>
    </vt:vector>
  </HeadingPairs>
  <TitlesOfParts>
    <vt:vector size="16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Małgorzata Watral - Duńska</cp:lastModifiedBy>
  <cp:lastPrinted>2026-04-28T09:27:09Z</cp:lastPrinted>
  <dcterms:created xsi:type="dcterms:W3CDTF">2025-01-16T19:51:40Z</dcterms:created>
  <dcterms:modified xsi:type="dcterms:W3CDTF">2026-04-30T10:40:44Z</dcterms:modified>
</cp:coreProperties>
</file>