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AppData\Local\Temp\"/>
    </mc:Choice>
  </mc:AlternateContent>
  <xr:revisionPtr revIDLastSave="0" documentId="13_ncr:1_{1AB21931-386E-4238-9D86-3559A665C84C}" xr6:coauthVersionLast="47" xr6:coauthVersionMax="47" xr10:uidLastSave="{00000000-0000-0000-0000-000000000000}"/>
  <bookViews>
    <workbookView xWindow="-120" yWindow="-120" windowWidth="29040" windowHeight="15720" xr2:uid="{B1AEF52A-F842-4F78-80B5-C90B09AFBBF1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4" i="2" l="1"/>
  <c r="J44" i="2" s="1"/>
  <c r="H43" i="2"/>
  <c r="J43" i="2" s="1"/>
  <c r="H42" i="2"/>
  <c r="J42" i="2" s="1"/>
  <c r="H41" i="2"/>
  <c r="H74" i="2"/>
  <c r="J74" i="2" s="1"/>
  <c r="H73" i="2"/>
  <c r="J73" i="2" s="1"/>
  <c r="H72" i="2"/>
  <c r="H71" i="2"/>
  <c r="J71" i="2" s="1"/>
  <c r="H55" i="2"/>
  <c r="J55" i="2" s="1"/>
  <c r="H54" i="2"/>
  <c r="J54" i="2" s="1"/>
  <c r="H53" i="2"/>
  <c r="J53" i="2" s="1"/>
  <c r="H52" i="2"/>
  <c r="J52" i="2" s="1"/>
  <c r="H34" i="2"/>
  <c r="J34" i="2" s="1"/>
  <c r="H33" i="2"/>
  <c r="J33" i="2" s="1"/>
  <c r="H32" i="2"/>
  <c r="J32" i="2" s="1"/>
  <c r="H31" i="2"/>
  <c r="H24" i="2"/>
  <c r="J24" i="2" s="1"/>
  <c r="H23" i="2"/>
  <c r="J23" i="2" s="1"/>
  <c r="H22" i="2"/>
  <c r="J22" i="2" s="1"/>
  <c r="H21" i="2"/>
  <c r="H12" i="2"/>
  <c r="J12" i="2" s="1"/>
  <c r="H11" i="2"/>
  <c r="J11" i="2" s="1"/>
  <c r="H10" i="2"/>
  <c r="J10" i="2" s="1"/>
  <c r="H9" i="2"/>
  <c r="J9" i="2" s="1"/>
  <c r="H45" i="2" l="1"/>
  <c r="J41" i="2"/>
  <c r="J45" i="2" s="1"/>
  <c r="J13" i="2"/>
  <c r="H75" i="2"/>
  <c r="J72" i="2"/>
  <c r="J75" i="2" s="1"/>
  <c r="H35" i="2"/>
  <c r="J56" i="2"/>
  <c r="H25" i="2"/>
  <c r="H13" i="2"/>
  <c r="H56" i="2"/>
  <c r="J31" i="2"/>
  <c r="J35" i="2" s="1"/>
  <c r="J21" i="2"/>
  <c r="J25" i="2" s="1"/>
  <c r="D78" i="2" l="1"/>
  <c r="D79" i="2"/>
</calcChain>
</file>

<file path=xl/sharedStrings.xml><?xml version="1.0" encoding="utf-8"?>
<sst xmlns="http://schemas.openxmlformats.org/spreadsheetml/2006/main" count="138" uniqueCount="47">
  <si>
    <t xml:space="preserve">Paliwo gazowe </t>
  </si>
  <si>
    <t>kWh</t>
  </si>
  <si>
    <t xml:space="preserve">Opłata - abonament za sprzedaż paliwa gazowego  </t>
  </si>
  <si>
    <t>licznik x m-c</t>
  </si>
  <si>
    <t>Opłata sieciowa zmienna</t>
  </si>
  <si>
    <t>kWh/h</t>
  </si>
  <si>
    <t>Ilość PO paliwa gazowego</t>
  </si>
  <si>
    <t>Nzawa opłaty</t>
  </si>
  <si>
    <t>Jednostka miary</t>
  </si>
  <si>
    <t xml:space="preserve">Cena jednostkowa wraz z akcyzą </t>
  </si>
  <si>
    <t>Stawka 
podatku
Vat</t>
  </si>
  <si>
    <t>Ilość                                  ( zamówienie podstawowe)</t>
  </si>
  <si>
    <t>Wartość netto [PLN]
 (kol 4 x kol. 5)</t>
  </si>
  <si>
    <t>Suma</t>
  </si>
  <si>
    <t>Wartość brutto [PLN]
 (kol 6 x kol. 7)</t>
  </si>
  <si>
    <t>m - c</t>
  </si>
  <si>
    <t>Stacja Monitoringu Przyrodniczego Biała Góra 8a</t>
  </si>
  <si>
    <t>Stacja Monitoringu Przyrodniczego Biała Góra 8</t>
  </si>
  <si>
    <t xml:space="preserve">Opłata sieciowa stała </t>
  </si>
  <si>
    <t>Wartość netto całości zamówienia</t>
  </si>
  <si>
    <t xml:space="preserve">Wartość brutto całości zamówienia </t>
  </si>
  <si>
    <t>Tabela 1. OSD W-6A.1_PO</t>
  </si>
  <si>
    <t>Tabela 3. OSD W-4.0_PO</t>
  </si>
  <si>
    <t>Tabela 2. OSD W-5.1_PO</t>
  </si>
  <si>
    <t>Tabela 4. OSD W-3.6_PO</t>
  </si>
  <si>
    <t>Tabela 5. OSD W-2</t>
  </si>
  <si>
    <t>Tabela 6. OSD W-1.1_PO</t>
  </si>
  <si>
    <t xml:space="preserve"> ul. Umultowska 85,  61-614 Poznań</t>
  </si>
  <si>
    <t xml:space="preserve"> ul. Ognik 24/14,  60-386 Poznań</t>
  </si>
  <si>
    <t xml:space="preserve"> ul. Bułgarska 134/6, 60-383 Poznań</t>
  </si>
  <si>
    <t xml:space="preserve"> ul. Grochowska 131/19, 60-336 Poznań</t>
  </si>
  <si>
    <t xml:space="preserve"> ul. Modra 25/6, 60-387 Poznań</t>
  </si>
  <si>
    <t xml:space="preserve"> ul. Grochowska 129/7, 60-336 Poznań</t>
  </si>
  <si>
    <t xml:space="preserve"> ul. Grochowska 129/22, 60-336 Poznań</t>
  </si>
  <si>
    <t xml:space="preserve"> ul. Szamotulska 61B/11, 60-566 Poznań</t>
  </si>
  <si>
    <t>ul. Swoboda 60/4, 60-391 Poznań</t>
  </si>
  <si>
    <t>10 x 48</t>
  </si>
  <si>
    <t>2 x 48</t>
  </si>
  <si>
    <t>1 x 48</t>
  </si>
  <si>
    <t>Opłata sieciowa stała (ilość jednostek = ilość dni w trakcie trwania umowy x 24 x moc umowna) 1461 x 24 x 1800</t>
  </si>
  <si>
    <t>Opłata sieciowa stała (ilość jednostek = ilość dni w trakcie trwania umowy x 24 x moc umowna) 1461 x 24 x 605</t>
  </si>
  <si>
    <t xml:space="preserve">ul. Urbanowska 36A/8, 60-647 Poznań </t>
  </si>
  <si>
    <t>Collegium Polonicum, ul. Kościuszki 1, Słubice</t>
  </si>
  <si>
    <t xml:space="preserve">Ogród Botaniczny, ul. H. Dąbrowskiego 165, Poznań </t>
  </si>
  <si>
    <t>ZPP, ul. Park Bnińskiego 1, Gułtowy</t>
  </si>
  <si>
    <t>Obserwatorium Astronomiczne, ul. Słoneczna 36, Poznań</t>
  </si>
  <si>
    <t>FORMULARZ CENOWY  FORMULARZ NIEAKTUALNY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</si>
</sst>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zł&quot;"/>
    <numFmt numFmtId="165" formatCode="#,##0\ _z_ł"/>
    <numFmt numFmtId="166" formatCode="0.000000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165" fontId="0" fillId="0" borderId="0" xfId="0" applyNumberForma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 wrapText="1"/>
    </xf>
    <xf numFmtId="166" fontId="0" fillId="2" borderId="1" xfId="0" applyNumberForma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right" wrapText="1"/>
    </xf>
    <xf numFmtId="1" fontId="0" fillId="3" borderId="1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0" xfId="0" applyFont="1" applyAlignment="1">
      <alignment horizontal="right" wrapText="1"/>
    </xf>
    <xf numFmtId="166" fontId="1" fillId="0" borderId="0" xfId="0" applyNumberFormat="1" applyFont="1" applyAlignment="1">
      <alignment horizontal="right" wrapText="1"/>
    </xf>
    <xf numFmtId="164" fontId="0" fillId="0" borderId="0" xfId="0" applyNumberFormat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6" fontId="0" fillId="5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0" borderId="4" xfId="0" applyFont="1" applyBorder="1" applyAlignment="1">
      <alignment wrapText="1"/>
    </xf>
    <xf numFmtId="164" fontId="3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EF47-AA57-48AF-8409-63C9EC6C01E3}">
  <dimension ref="C1:J81"/>
  <sheetViews>
    <sheetView tabSelected="1" workbookViewId="0">
      <selection activeCell="C3" sqref="C3:J3"/>
    </sheetView>
  </sheetViews>
  <sheetFormatPr defaultRowHeight="15" x14ac:dyDescent="0.25"/>
  <cols>
    <col min="3" max="3" width="37" style="1" customWidth="1"/>
    <col min="4" max="4" width="12.5703125" style="1" customWidth="1"/>
    <col min="5" max="5" width="12.42578125" style="1" customWidth="1"/>
    <col min="6" max="6" width="15.28515625" style="1" customWidth="1"/>
    <col min="7" max="7" width="16.42578125" style="14" customWidth="1"/>
    <col min="8" max="8" width="22.140625" style="1" customWidth="1"/>
    <col min="9" max="9" width="9.140625" style="1"/>
    <col min="10" max="10" width="21" style="1" customWidth="1"/>
  </cols>
  <sheetData>
    <row r="1" spans="3:10" x14ac:dyDescent="0.25">
      <c r="F1" s="12"/>
    </row>
    <row r="3" spans="3:10" x14ac:dyDescent="0.25">
      <c r="C3" s="34" t="s">
        <v>46</v>
      </c>
      <c r="D3" s="35"/>
      <c r="E3" s="35"/>
      <c r="F3" s="35"/>
      <c r="G3" s="35"/>
      <c r="H3" s="35"/>
      <c r="I3" s="35"/>
      <c r="J3" s="35"/>
    </row>
    <row r="5" spans="3:10" ht="15.75" x14ac:dyDescent="0.25">
      <c r="C5" s="26" t="s">
        <v>21</v>
      </c>
    </row>
    <row r="6" spans="3:10" ht="30" x14ac:dyDescent="0.25">
      <c r="C6" s="2" t="s">
        <v>42</v>
      </c>
    </row>
    <row r="7" spans="3:10" ht="45" x14ac:dyDescent="0.25">
      <c r="C7" s="5" t="s">
        <v>7</v>
      </c>
      <c r="D7" s="5" t="s">
        <v>8</v>
      </c>
      <c r="E7" s="5" t="s">
        <v>6</v>
      </c>
      <c r="F7" s="5" t="s">
        <v>11</v>
      </c>
      <c r="G7" s="15" t="s">
        <v>9</v>
      </c>
      <c r="H7" s="5" t="s">
        <v>12</v>
      </c>
      <c r="I7" s="5" t="s">
        <v>10</v>
      </c>
      <c r="J7" s="5" t="s">
        <v>14</v>
      </c>
    </row>
    <row r="8" spans="3:10" x14ac:dyDescent="0.25">
      <c r="C8" s="6">
        <v>1</v>
      </c>
      <c r="D8" s="6">
        <v>2</v>
      </c>
      <c r="E8" s="6">
        <v>3</v>
      </c>
      <c r="F8" s="6">
        <v>4</v>
      </c>
      <c r="G8" s="18">
        <v>5</v>
      </c>
      <c r="H8" s="6">
        <v>6</v>
      </c>
      <c r="I8" s="6">
        <v>7</v>
      </c>
      <c r="J8" s="6">
        <v>8</v>
      </c>
    </row>
    <row r="9" spans="3:10" x14ac:dyDescent="0.25">
      <c r="C9" s="3" t="s">
        <v>0</v>
      </c>
      <c r="D9" s="3" t="s">
        <v>1</v>
      </c>
      <c r="E9" s="3">
        <v>1</v>
      </c>
      <c r="F9" s="8">
        <v>7200000</v>
      </c>
      <c r="G9" s="16"/>
      <c r="H9" s="7">
        <f>F9*G9</f>
        <v>0</v>
      </c>
      <c r="I9" s="3">
        <v>23</v>
      </c>
      <c r="J9" s="7">
        <f>H9*1.23</f>
        <v>0</v>
      </c>
    </row>
    <row r="10" spans="3:10" ht="30" x14ac:dyDescent="0.25">
      <c r="C10" s="3" t="s">
        <v>2</v>
      </c>
      <c r="D10" s="3" t="s">
        <v>3</v>
      </c>
      <c r="E10" s="3" t="s">
        <v>38</v>
      </c>
      <c r="F10" s="8">
        <v>48</v>
      </c>
      <c r="G10" s="16"/>
      <c r="H10" s="7">
        <f t="shared" ref="H10:H12" si="0">F10*G10</f>
        <v>0</v>
      </c>
      <c r="I10" s="3">
        <v>23</v>
      </c>
      <c r="J10" s="7">
        <f t="shared" ref="J10:J12" si="1">H10*1.23</f>
        <v>0</v>
      </c>
    </row>
    <row r="11" spans="3:10" x14ac:dyDescent="0.25">
      <c r="C11" s="3" t="s">
        <v>4</v>
      </c>
      <c r="D11" s="3" t="s">
        <v>1</v>
      </c>
      <c r="E11" s="3">
        <v>1</v>
      </c>
      <c r="F11" s="8">
        <v>7200000</v>
      </c>
      <c r="G11" s="16"/>
      <c r="H11" s="7">
        <f t="shared" si="0"/>
        <v>0</v>
      </c>
      <c r="I11" s="3">
        <v>23</v>
      </c>
      <c r="J11" s="7">
        <f t="shared" si="1"/>
        <v>0</v>
      </c>
    </row>
    <row r="12" spans="3:10" ht="45" x14ac:dyDescent="0.25">
      <c r="C12" s="3" t="s">
        <v>39</v>
      </c>
      <c r="D12" s="3" t="s">
        <v>5</v>
      </c>
      <c r="E12" s="3">
        <v>1</v>
      </c>
      <c r="F12" s="8">
        <v>63115200</v>
      </c>
      <c r="G12" s="16"/>
      <c r="H12" s="7">
        <f t="shared" si="0"/>
        <v>0</v>
      </c>
      <c r="I12" s="3">
        <v>23</v>
      </c>
      <c r="J12" s="7">
        <f t="shared" si="1"/>
        <v>0</v>
      </c>
    </row>
    <row r="13" spans="3:10" x14ac:dyDescent="0.25">
      <c r="C13" s="11"/>
      <c r="D13" s="11"/>
      <c r="E13" s="11"/>
      <c r="F13" s="10"/>
      <c r="G13" s="17" t="s">
        <v>13</v>
      </c>
      <c r="H13" s="9">
        <f>SUM(H9:H12)</f>
        <v>0</v>
      </c>
      <c r="I13" s="4"/>
      <c r="J13" s="9">
        <f>SUM(J9:J12)</f>
        <v>0</v>
      </c>
    </row>
    <row r="16" spans="3:10" ht="15.75" x14ac:dyDescent="0.25">
      <c r="C16" s="26" t="s">
        <v>23</v>
      </c>
    </row>
    <row r="17" spans="3:10" x14ac:dyDescent="0.25">
      <c r="C17" s="2" t="s">
        <v>44</v>
      </c>
    </row>
    <row r="18" spans="3:10" ht="30" x14ac:dyDescent="0.25">
      <c r="C18" s="2" t="s">
        <v>43</v>
      </c>
    </row>
    <row r="19" spans="3:10" ht="45" x14ac:dyDescent="0.25">
      <c r="C19" s="5" t="s">
        <v>7</v>
      </c>
      <c r="D19" s="5" t="s">
        <v>8</v>
      </c>
      <c r="E19" s="5" t="s">
        <v>6</v>
      </c>
      <c r="F19" s="5" t="s">
        <v>11</v>
      </c>
      <c r="G19" s="15" t="s">
        <v>9</v>
      </c>
      <c r="H19" s="5" t="s">
        <v>12</v>
      </c>
      <c r="I19" s="5" t="s">
        <v>10</v>
      </c>
      <c r="J19" s="5" t="s">
        <v>14</v>
      </c>
    </row>
    <row r="20" spans="3:10" x14ac:dyDescent="0.25">
      <c r="C20" s="6">
        <v>1</v>
      </c>
      <c r="D20" s="6">
        <v>2</v>
      </c>
      <c r="E20" s="6">
        <v>3</v>
      </c>
      <c r="F20" s="6">
        <v>4</v>
      </c>
      <c r="G20" s="18">
        <v>5</v>
      </c>
      <c r="H20" s="6">
        <v>6</v>
      </c>
      <c r="I20" s="6">
        <v>7</v>
      </c>
      <c r="J20" s="6">
        <v>8</v>
      </c>
    </row>
    <row r="21" spans="3:10" x14ac:dyDescent="0.25">
      <c r="C21" s="3" t="s">
        <v>0</v>
      </c>
      <c r="D21" s="3" t="s">
        <v>1</v>
      </c>
      <c r="E21" s="3">
        <v>1</v>
      </c>
      <c r="F21" s="8">
        <v>1575113</v>
      </c>
      <c r="G21" s="16"/>
      <c r="H21" s="7">
        <f>F21*G21</f>
        <v>0</v>
      </c>
      <c r="I21" s="3">
        <v>23</v>
      </c>
      <c r="J21" s="7">
        <f>H21*1.23</f>
        <v>0</v>
      </c>
    </row>
    <row r="22" spans="3:10" ht="30" x14ac:dyDescent="0.25">
      <c r="C22" s="3" t="s">
        <v>2</v>
      </c>
      <c r="D22" s="3" t="s">
        <v>3</v>
      </c>
      <c r="E22" s="3" t="s">
        <v>37</v>
      </c>
      <c r="F22" s="8">
        <v>96</v>
      </c>
      <c r="G22" s="16"/>
      <c r="H22" s="7">
        <f t="shared" ref="H22:H24" si="2">F22*G22</f>
        <v>0</v>
      </c>
      <c r="I22" s="3">
        <v>23</v>
      </c>
      <c r="J22" s="7">
        <f t="shared" ref="J22:J24" si="3">H22*1.23</f>
        <v>0</v>
      </c>
    </row>
    <row r="23" spans="3:10" x14ac:dyDescent="0.25">
      <c r="C23" s="3" t="s">
        <v>4</v>
      </c>
      <c r="D23" s="3" t="s">
        <v>1</v>
      </c>
      <c r="E23" s="3">
        <v>1</v>
      </c>
      <c r="F23" s="8">
        <v>1575113</v>
      </c>
      <c r="G23" s="16"/>
      <c r="H23" s="7">
        <f t="shared" si="2"/>
        <v>0</v>
      </c>
      <c r="I23" s="3">
        <v>23</v>
      </c>
      <c r="J23" s="7">
        <f t="shared" si="3"/>
        <v>0</v>
      </c>
    </row>
    <row r="24" spans="3:10" ht="45" x14ac:dyDescent="0.25">
      <c r="C24" s="3" t="s">
        <v>40</v>
      </c>
      <c r="D24" s="3" t="s">
        <v>5</v>
      </c>
      <c r="E24" s="3">
        <v>1</v>
      </c>
      <c r="F24" s="8">
        <v>21213720</v>
      </c>
      <c r="G24" s="16"/>
      <c r="H24" s="7">
        <f t="shared" si="2"/>
        <v>0</v>
      </c>
      <c r="I24" s="3">
        <v>23</v>
      </c>
      <c r="J24" s="7">
        <f t="shared" si="3"/>
        <v>0</v>
      </c>
    </row>
    <row r="25" spans="3:10" x14ac:dyDescent="0.25">
      <c r="C25" s="11"/>
      <c r="D25" s="11"/>
      <c r="E25" s="11"/>
      <c r="F25" s="10"/>
      <c r="G25" s="17" t="s">
        <v>13</v>
      </c>
      <c r="H25" s="9">
        <f>SUM(H21:H24)</f>
        <v>0</v>
      </c>
      <c r="I25" s="4"/>
      <c r="J25" s="9">
        <f>SUM(J21:J24)</f>
        <v>0</v>
      </c>
    </row>
    <row r="27" spans="3:10" ht="15.75" x14ac:dyDescent="0.25">
      <c r="C27" s="26" t="s">
        <v>22</v>
      </c>
    </row>
    <row r="28" spans="3:10" ht="30" x14ac:dyDescent="0.25">
      <c r="C28" s="2" t="s">
        <v>45</v>
      </c>
    </row>
    <row r="29" spans="3:10" ht="45" x14ac:dyDescent="0.25">
      <c r="C29" s="5" t="s">
        <v>7</v>
      </c>
      <c r="D29" s="5" t="s">
        <v>8</v>
      </c>
      <c r="E29" s="5" t="s">
        <v>6</v>
      </c>
      <c r="F29" s="5" t="s">
        <v>11</v>
      </c>
      <c r="G29" s="15" t="s">
        <v>9</v>
      </c>
      <c r="H29" s="5" t="s">
        <v>12</v>
      </c>
      <c r="I29" s="5" t="s">
        <v>10</v>
      </c>
      <c r="J29" s="5" t="s">
        <v>14</v>
      </c>
    </row>
    <row r="30" spans="3:10" x14ac:dyDescent="0.25">
      <c r="C30" s="6">
        <v>1</v>
      </c>
      <c r="D30" s="6">
        <v>2</v>
      </c>
      <c r="E30" s="6">
        <v>3</v>
      </c>
      <c r="F30" s="6">
        <v>4</v>
      </c>
      <c r="G30" s="18">
        <v>5</v>
      </c>
      <c r="H30" s="6">
        <v>6</v>
      </c>
      <c r="I30" s="6">
        <v>7</v>
      </c>
      <c r="J30" s="6">
        <v>8</v>
      </c>
    </row>
    <row r="31" spans="3:10" x14ac:dyDescent="0.25">
      <c r="C31" s="3" t="s">
        <v>0</v>
      </c>
      <c r="D31" s="3" t="s">
        <v>1</v>
      </c>
      <c r="E31" s="3">
        <v>1</v>
      </c>
      <c r="F31" s="8">
        <v>675000</v>
      </c>
      <c r="G31" s="16"/>
      <c r="H31" s="7">
        <f>F31*G31</f>
        <v>0</v>
      </c>
      <c r="I31" s="3">
        <v>23</v>
      </c>
      <c r="J31" s="7">
        <f>H31*1.23</f>
        <v>0</v>
      </c>
    </row>
    <row r="32" spans="3:10" ht="30" x14ac:dyDescent="0.25">
      <c r="C32" s="3" t="s">
        <v>2</v>
      </c>
      <c r="D32" s="3" t="s">
        <v>3</v>
      </c>
      <c r="E32" s="3" t="s">
        <v>38</v>
      </c>
      <c r="F32" s="8">
        <v>48</v>
      </c>
      <c r="G32" s="16"/>
      <c r="H32" s="7">
        <f t="shared" ref="H32:H34" si="4">F32*G32</f>
        <v>0</v>
      </c>
      <c r="I32" s="3">
        <v>23</v>
      </c>
      <c r="J32" s="7">
        <f t="shared" ref="J32:J34" si="5">H32*1.23</f>
        <v>0</v>
      </c>
    </row>
    <row r="33" spans="3:10" x14ac:dyDescent="0.25">
      <c r="C33" s="3" t="s">
        <v>4</v>
      </c>
      <c r="D33" s="3" t="s">
        <v>1</v>
      </c>
      <c r="E33" s="3">
        <v>1</v>
      </c>
      <c r="F33" s="8">
        <v>675000</v>
      </c>
      <c r="G33" s="16"/>
      <c r="H33" s="7">
        <f t="shared" si="4"/>
        <v>0</v>
      </c>
      <c r="I33" s="3">
        <v>23</v>
      </c>
      <c r="J33" s="7">
        <f t="shared" si="5"/>
        <v>0</v>
      </c>
    </row>
    <row r="34" spans="3:10" x14ac:dyDescent="0.25">
      <c r="C34" s="3" t="s">
        <v>18</v>
      </c>
      <c r="D34" s="3" t="s">
        <v>15</v>
      </c>
      <c r="E34" s="3" t="s">
        <v>38</v>
      </c>
      <c r="F34" s="8">
        <v>48</v>
      </c>
      <c r="G34" s="16"/>
      <c r="H34" s="7">
        <f t="shared" si="4"/>
        <v>0</v>
      </c>
      <c r="I34" s="3">
        <v>23</v>
      </c>
      <c r="J34" s="7">
        <f t="shared" si="5"/>
        <v>0</v>
      </c>
    </row>
    <row r="35" spans="3:10" x14ac:dyDescent="0.25">
      <c r="C35" s="11"/>
      <c r="D35" s="11"/>
      <c r="E35" s="11"/>
      <c r="F35" s="10"/>
      <c r="G35" s="17" t="s">
        <v>13</v>
      </c>
      <c r="H35" s="9">
        <f>SUM(H31:H34)</f>
        <v>0</v>
      </c>
      <c r="I35" s="4"/>
      <c r="J35" s="9">
        <f>SUM(J31:J34)</f>
        <v>0</v>
      </c>
    </row>
    <row r="36" spans="3:10" x14ac:dyDescent="0.25">
      <c r="C36" s="20"/>
      <c r="D36" s="20"/>
      <c r="E36" s="20"/>
      <c r="F36" s="20"/>
      <c r="G36" s="21"/>
      <c r="H36" s="22"/>
      <c r="J36" s="22"/>
    </row>
    <row r="37" spans="3:10" ht="15.75" x14ac:dyDescent="0.25">
      <c r="C37" s="26" t="s">
        <v>24</v>
      </c>
    </row>
    <row r="38" spans="3:10" ht="30" x14ac:dyDescent="0.25">
      <c r="C38" s="2" t="s">
        <v>42</v>
      </c>
    </row>
    <row r="39" spans="3:10" ht="45" x14ac:dyDescent="0.25">
      <c r="C39" s="5" t="s">
        <v>7</v>
      </c>
      <c r="D39" s="5" t="s">
        <v>8</v>
      </c>
      <c r="E39" s="5" t="s">
        <v>6</v>
      </c>
      <c r="F39" s="5" t="s">
        <v>11</v>
      </c>
      <c r="G39" s="15" t="s">
        <v>9</v>
      </c>
      <c r="H39" s="5" t="s">
        <v>12</v>
      </c>
      <c r="I39" s="5" t="s">
        <v>10</v>
      </c>
      <c r="J39" s="5" t="s">
        <v>14</v>
      </c>
    </row>
    <row r="40" spans="3:10" x14ac:dyDescent="0.25">
      <c r="C40" s="6">
        <v>1</v>
      </c>
      <c r="D40" s="6">
        <v>2</v>
      </c>
      <c r="E40" s="6">
        <v>3</v>
      </c>
      <c r="F40" s="6">
        <v>4</v>
      </c>
      <c r="G40" s="18">
        <v>5</v>
      </c>
      <c r="H40" s="6">
        <v>6</v>
      </c>
      <c r="I40" s="6">
        <v>7</v>
      </c>
      <c r="J40" s="6">
        <v>8</v>
      </c>
    </row>
    <row r="41" spans="3:10" x14ac:dyDescent="0.25">
      <c r="C41" s="3" t="s">
        <v>0</v>
      </c>
      <c r="D41" s="3" t="s">
        <v>1</v>
      </c>
      <c r="E41" s="3">
        <v>1</v>
      </c>
      <c r="F41" s="8">
        <v>99000</v>
      </c>
      <c r="G41" s="16"/>
      <c r="H41" s="7">
        <f>F41*G41</f>
        <v>0</v>
      </c>
      <c r="I41" s="3">
        <v>23</v>
      </c>
      <c r="J41" s="7">
        <f>H41*1.23</f>
        <v>0</v>
      </c>
    </row>
    <row r="42" spans="3:10" ht="30" x14ac:dyDescent="0.25">
      <c r="C42" s="3" t="s">
        <v>2</v>
      </c>
      <c r="D42" s="3" t="s">
        <v>3</v>
      </c>
      <c r="E42" s="3" t="s">
        <v>38</v>
      </c>
      <c r="F42" s="8">
        <v>48</v>
      </c>
      <c r="G42" s="16"/>
      <c r="H42" s="7">
        <f t="shared" ref="H42:H44" si="6">F42*G42</f>
        <v>0</v>
      </c>
      <c r="I42" s="3">
        <v>23</v>
      </c>
      <c r="J42" s="7">
        <f t="shared" ref="J42:J44" si="7">H42*1.23</f>
        <v>0</v>
      </c>
    </row>
    <row r="43" spans="3:10" x14ac:dyDescent="0.25">
      <c r="C43" s="3" t="s">
        <v>4</v>
      </c>
      <c r="D43" s="3" t="s">
        <v>1</v>
      </c>
      <c r="E43" s="3">
        <v>1</v>
      </c>
      <c r="F43" s="8">
        <v>99000</v>
      </c>
      <c r="G43" s="16"/>
      <c r="H43" s="7">
        <f t="shared" si="6"/>
        <v>0</v>
      </c>
      <c r="I43" s="3">
        <v>23</v>
      </c>
      <c r="J43" s="7">
        <f t="shared" si="7"/>
        <v>0</v>
      </c>
    </row>
    <row r="44" spans="3:10" x14ac:dyDescent="0.25">
      <c r="C44" s="3" t="s">
        <v>18</v>
      </c>
      <c r="D44" s="3" t="s">
        <v>15</v>
      </c>
      <c r="E44" s="3" t="s">
        <v>38</v>
      </c>
      <c r="F44" s="8">
        <v>48</v>
      </c>
      <c r="G44" s="16"/>
      <c r="H44" s="7">
        <f t="shared" si="6"/>
        <v>0</v>
      </c>
      <c r="I44" s="3">
        <v>23</v>
      </c>
      <c r="J44" s="7">
        <f t="shared" si="7"/>
        <v>0</v>
      </c>
    </row>
    <row r="45" spans="3:10" x14ac:dyDescent="0.25">
      <c r="C45" s="11"/>
      <c r="D45" s="11"/>
      <c r="E45" s="11"/>
      <c r="F45" s="10"/>
      <c r="G45" s="17" t="s">
        <v>13</v>
      </c>
      <c r="H45" s="9">
        <f>SUM(H41:H44)</f>
        <v>0</v>
      </c>
      <c r="I45" s="4"/>
      <c r="J45" s="9">
        <f>SUM(J41:J44)</f>
        <v>0</v>
      </c>
    </row>
    <row r="47" spans="3:10" ht="15.75" x14ac:dyDescent="0.25">
      <c r="C47" s="26" t="s">
        <v>25</v>
      </c>
    </row>
    <row r="48" spans="3:10" ht="15" customHeight="1" x14ac:dyDescent="0.25">
      <c r="C48" s="31" t="s">
        <v>16</v>
      </c>
      <c r="D48" s="31"/>
    </row>
    <row r="49" spans="3:10" x14ac:dyDescent="0.25">
      <c r="C49" s="32" t="s">
        <v>17</v>
      </c>
      <c r="D49" s="33"/>
    </row>
    <row r="50" spans="3:10" ht="45" x14ac:dyDescent="0.25">
      <c r="C50" s="5" t="s">
        <v>7</v>
      </c>
      <c r="D50" s="5" t="s">
        <v>8</v>
      </c>
      <c r="E50" s="5" t="s">
        <v>6</v>
      </c>
      <c r="F50" s="5" t="s">
        <v>11</v>
      </c>
      <c r="G50" s="15" t="s">
        <v>9</v>
      </c>
      <c r="H50" s="5" t="s">
        <v>12</v>
      </c>
      <c r="I50" s="5" t="s">
        <v>10</v>
      </c>
      <c r="J50" s="5" t="s">
        <v>14</v>
      </c>
    </row>
    <row r="51" spans="3:10" x14ac:dyDescent="0.25">
      <c r="C51" s="6">
        <v>1</v>
      </c>
      <c r="D51" s="6">
        <v>2</v>
      </c>
      <c r="E51" s="6">
        <v>3</v>
      </c>
      <c r="F51" s="6">
        <v>4</v>
      </c>
      <c r="G51" s="18">
        <v>5</v>
      </c>
      <c r="H51" s="6">
        <v>6</v>
      </c>
      <c r="I51" s="6">
        <v>7</v>
      </c>
      <c r="J51" s="6">
        <v>8</v>
      </c>
    </row>
    <row r="52" spans="3:10" x14ac:dyDescent="0.25">
      <c r="C52" s="3" t="s">
        <v>0</v>
      </c>
      <c r="D52" s="3" t="s">
        <v>1</v>
      </c>
      <c r="E52" s="3">
        <v>1</v>
      </c>
      <c r="F52" s="8">
        <v>450000</v>
      </c>
      <c r="G52" s="16"/>
      <c r="H52" s="7">
        <f>F52*G52</f>
        <v>0</v>
      </c>
      <c r="I52" s="3">
        <v>23</v>
      </c>
      <c r="J52" s="7">
        <f>H52*1.23</f>
        <v>0</v>
      </c>
    </row>
    <row r="53" spans="3:10" ht="30" x14ac:dyDescent="0.25">
      <c r="C53" s="3" t="s">
        <v>2</v>
      </c>
      <c r="D53" s="3" t="s">
        <v>3</v>
      </c>
      <c r="E53" s="3" t="s">
        <v>37</v>
      </c>
      <c r="F53" s="8">
        <v>96</v>
      </c>
      <c r="G53" s="16"/>
      <c r="H53" s="7">
        <f t="shared" ref="H53:H55" si="8">F53*G53</f>
        <v>0</v>
      </c>
      <c r="I53" s="3">
        <v>23</v>
      </c>
      <c r="J53" s="7">
        <f t="shared" ref="J53:J55" si="9">H53*1.23</f>
        <v>0</v>
      </c>
    </row>
    <row r="54" spans="3:10" x14ac:dyDescent="0.25">
      <c r="C54" s="3" t="s">
        <v>4</v>
      </c>
      <c r="D54" s="3" t="s">
        <v>1</v>
      </c>
      <c r="E54" s="3">
        <v>1</v>
      </c>
      <c r="F54" s="8">
        <v>450000</v>
      </c>
      <c r="G54" s="16"/>
      <c r="H54" s="7">
        <f t="shared" si="8"/>
        <v>0</v>
      </c>
      <c r="I54" s="3">
        <v>23</v>
      </c>
      <c r="J54" s="7">
        <f t="shared" si="9"/>
        <v>0</v>
      </c>
    </row>
    <row r="55" spans="3:10" x14ac:dyDescent="0.25">
      <c r="C55" s="3" t="s">
        <v>18</v>
      </c>
      <c r="D55" s="3" t="s">
        <v>15</v>
      </c>
      <c r="E55" s="3" t="s">
        <v>37</v>
      </c>
      <c r="F55" s="8">
        <v>96</v>
      </c>
      <c r="G55" s="16"/>
      <c r="H55" s="7">
        <f t="shared" si="8"/>
        <v>0</v>
      </c>
      <c r="I55" s="3">
        <v>23</v>
      </c>
      <c r="J55" s="7">
        <f t="shared" si="9"/>
        <v>0</v>
      </c>
    </row>
    <row r="56" spans="3:10" x14ac:dyDescent="0.25">
      <c r="C56" s="11"/>
      <c r="D56" s="11"/>
      <c r="E56" s="11"/>
      <c r="F56" s="10"/>
      <c r="G56" s="17" t="s">
        <v>13</v>
      </c>
      <c r="H56" s="9">
        <f>SUM(H52:H55)</f>
        <v>0</v>
      </c>
      <c r="I56" s="4"/>
      <c r="J56" s="9">
        <f>SUM(J52:J55)</f>
        <v>0</v>
      </c>
    </row>
    <row r="58" spans="3:10" ht="15.75" x14ac:dyDescent="0.25">
      <c r="C58" s="26" t="s">
        <v>26</v>
      </c>
    </row>
    <row r="59" spans="3:10" x14ac:dyDescent="0.25">
      <c r="C59" s="2" t="s">
        <v>27</v>
      </c>
    </row>
    <row r="60" spans="3:10" x14ac:dyDescent="0.25">
      <c r="C60" s="2" t="s">
        <v>28</v>
      </c>
    </row>
    <row r="61" spans="3:10" x14ac:dyDescent="0.25">
      <c r="C61" s="2" t="s">
        <v>29</v>
      </c>
    </row>
    <row r="62" spans="3:10" x14ac:dyDescent="0.25">
      <c r="C62" s="2" t="s">
        <v>30</v>
      </c>
    </row>
    <row r="63" spans="3:10" x14ac:dyDescent="0.25">
      <c r="C63" s="2" t="s">
        <v>31</v>
      </c>
    </row>
    <row r="64" spans="3:10" x14ac:dyDescent="0.25">
      <c r="C64" s="2" t="s">
        <v>32</v>
      </c>
    </row>
    <row r="65" spans="3:10" x14ac:dyDescent="0.25">
      <c r="C65" s="2" t="s">
        <v>33</v>
      </c>
    </row>
    <row r="66" spans="3:10" x14ac:dyDescent="0.25">
      <c r="C66" s="2" t="s">
        <v>34</v>
      </c>
    </row>
    <row r="67" spans="3:10" x14ac:dyDescent="0.25">
      <c r="C67" s="2" t="s">
        <v>35</v>
      </c>
    </row>
    <row r="68" spans="3:10" x14ac:dyDescent="0.25">
      <c r="C68" s="27" t="s">
        <v>41</v>
      </c>
      <c r="D68" s="19"/>
    </row>
    <row r="69" spans="3:10" ht="45" x14ac:dyDescent="0.25">
      <c r="C69" s="24" t="s">
        <v>7</v>
      </c>
      <c r="D69" s="24" t="s">
        <v>8</v>
      </c>
      <c r="E69" s="24" t="s">
        <v>6</v>
      </c>
      <c r="F69" s="24" t="s">
        <v>11</v>
      </c>
      <c r="G69" s="25" t="s">
        <v>9</v>
      </c>
      <c r="H69" s="24" t="s">
        <v>12</v>
      </c>
      <c r="I69" s="24" t="s">
        <v>10</v>
      </c>
      <c r="J69" s="24" t="s">
        <v>14</v>
      </c>
    </row>
    <row r="70" spans="3:10" x14ac:dyDescent="0.25">
      <c r="C70" s="23">
        <v>1</v>
      </c>
      <c r="D70" s="23">
        <v>2</v>
      </c>
      <c r="E70" s="23">
        <v>3</v>
      </c>
      <c r="F70" s="23">
        <v>4</v>
      </c>
      <c r="G70" s="23">
        <v>5</v>
      </c>
      <c r="H70" s="23">
        <v>6</v>
      </c>
      <c r="I70" s="23">
        <v>7</v>
      </c>
      <c r="J70" s="23">
        <v>8</v>
      </c>
    </row>
    <row r="71" spans="3:10" x14ac:dyDescent="0.25">
      <c r="C71" s="3" t="s">
        <v>0</v>
      </c>
      <c r="D71" s="3" t="s">
        <v>1</v>
      </c>
      <c r="E71" s="3">
        <v>1</v>
      </c>
      <c r="F71" s="8">
        <v>1800</v>
      </c>
      <c r="G71" s="16"/>
      <c r="H71" s="7">
        <f>F71*G71</f>
        <v>0</v>
      </c>
      <c r="I71" s="3">
        <v>23</v>
      </c>
      <c r="J71" s="7">
        <f>H71*1.23</f>
        <v>0</v>
      </c>
    </row>
    <row r="72" spans="3:10" ht="30" x14ac:dyDescent="0.25">
      <c r="C72" s="3" t="s">
        <v>2</v>
      </c>
      <c r="D72" s="3" t="s">
        <v>3</v>
      </c>
      <c r="E72" s="3" t="s">
        <v>36</v>
      </c>
      <c r="F72" s="8">
        <v>480</v>
      </c>
      <c r="G72" s="16"/>
      <c r="H72" s="7">
        <f t="shared" ref="H72:H74" si="10">F72*G72</f>
        <v>0</v>
      </c>
      <c r="I72" s="3">
        <v>23</v>
      </c>
      <c r="J72" s="7">
        <f t="shared" ref="J72:J74" si="11">H72*1.23</f>
        <v>0</v>
      </c>
    </row>
    <row r="73" spans="3:10" x14ac:dyDescent="0.25">
      <c r="C73" s="3" t="s">
        <v>4</v>
      </c>
      <c r="D73" s="3" t="s">
        <v>1</v>
      </c>
      <c r="E73" s="3">
        <v>1</v>
      </c>
      <c r="F73" s="8">
        <v>1800</v>
      </c>
      <c r="G73" s="16"/>
      <c r="H73" s="7">
        <f t="shared" si="10"/>
        <v>0</v>
      </c>
      <c r="I73" s="3">
        <v>23</v>
      </c>
      <c r="J73" s="7">
        <f t="shared" si="11"/>
        <v>0</v>
      </c>
    </row>
    <row r="74" spans="3:10" x14ac:dyDescent="0.25">
      <c r="C74" s="3" t="s">
        <v>18</v>
      </c>
      <c r="D74" s="3" t="s">
        <v>15</v>
      </c>
      <c r="E74" s="3" t="s">
        <v>36</v>
      </c>
      <c r="F74" s="8">
        <v>480</v>
      </c>
      <c r="G74" s="16"/>
      <c r="H74" s="7">
        <f t="shared" si="10"/>
        <v>0</v>
      </c>
      <c r="I74" s="3">
        <v>23</v>
      </c>
      <c r="J74" s="7">
        <f t="shared" si="11"/>
        <v>0</v>
      </c>
    </row>
    <row r="75" spans="3:10" x14ac:dyDescent="0.25">
      <c r="C75" s="11"/>
      <c r="D75" s="11"/>
      <c r="E75" s="11"/>
      <c r="F75" s="10"/>
      <c r="G75" s="17" t="s">
        <v>13</v>
      </c>
      <c r="H75" s="9">
        <f>SUM(H71:H74)</f>
        <v>0</v>
      </c>
      <c r="I75" s="4"/>
      <c r="J75" s="9">
        <f>SUM(J71:J74)</f>
        <v>0</v>
      </c>
    </row>
    <row r="78" spans="3:10" x14ac:dyDescent="0.25">
      <c r="C78" s="13" t="s">
        <v>19</v>
      </c>
      <c r="D78" s="29">
        <f>H56+H35+H25+H13+H75+H45</f>
        <v>0</v>
      </c>
      <c r="E78" s="30"/>
    </row>
    <row r="79" spans="3:10" x14ac:dyDescent="0.25">
      <c r="C79" s="13" t="s">
        <v>20</v>
      </c>
      <c r="D79" s="29">
        <f>J56+J35+J25+J13+J75+J45</f>
        <v>0</v>
      </c>
      <c r="E79" s="30"/>
      <c r="F79" s="22"/>
    </row>
    <row r="81" spans="5:5" x14ac:dyDescent="0.25">
      <c r="E81" s="28"/>
    </row>
  </sheetData>
  <mergeCells count="5">
    <mergeCell ref="D79:E79"/>
    <mergeCell ref="C3:J3"/>
    <mergeCell ref="C48:D48"/>
    <mergeCell ref="C49:D49"/>
    <mergeCell ref="D78:E7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Karolina Ciechanowska</cp:lastModifiedBy>
  <dcterms:created xsi:type="dcterms:W3CDTF">2023-03-09T12:29:46Z</dcterms:created>
  <dcterms:modified xsi:type="dcterms:W3CDTF">2026-08-27T07:10:09Z</dcterms:modified>
</cp:coreProperties>
</file>