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 activeTab="4"/>
  </bookViews>
  <sheets>
    <sheet name="P1" sheetId="9" r:id="rId1"/>
    <sheet name="P2" sheetId="8" r:id="rId2"/>
    <sheet name="P3" sheetId="1" r:id="rId3"/>
    <sheet name="P4" sheetId="2" r:id="rId4"/>
    <sheet name="P4 - po zmianie 20.06.2024r." sheetId="10" r:id="rId5"/>
    <sheet name="P5" sheetId="3" r:id="rId6"/>
    <sheet name="P6" sheetId="5" r:id="rId7"/>
    <sheet name="P7" sheetId="6" r:id="rId8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0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7" i="9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8" i="1"/>
  <c r="A9" s="1"/>
  <c r="A10" s="1"/>
  <c r="A11" s="1"/>
  <c r="A12" s="1"/>
  <c r="A13" s="1"/>
  <c r="A14" s="1"/>
  <c r="A7"/>
  <c r="A6" i="2" l="1"/>
  <c r="A7" s="1"/>
  <c r="A8" s="1"/>
  <c r="A9" l="1"/>
  <c r="A10" s="1"/>
  <c r="A11" s="1"/>
  <c r="A12" s="1"/>
  <c r="A13" l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</calcChain>
</file>

<file path=xl/sharedStrings.xml><?xml version="1.0" encoding="utf-8"?>
<sst xmlns="http://schemas.openxmlformats.org/spreadsheetml/2006/main" count="394" uniqueCount="146">
  <si>
    <t xml:space="preserve">FORMULARZ  CENOWY </t>
  </si>
  <si>
    <t>Lp</t>
  </si>
  <si>
    <t>Opis przedmiotu zamówienia</t>
  </si>
  <si>
    <t>Nazwa handlowa,postać, dawka, producent, kod EAN produktu leczniczego</t>
  </si>
  <si>
    <t>Jm</t>
  </si>
  <si>
    <t>Ilość zamawiana</t>
  </si>
  <si>
    <t xml:space="preserve">Ilość opakowań
Wykonawcy
 </t>
  </si>
  <si>
    <t xml:space="preserve">Cena jedn netto </t>
  </si>
  <si>
    <t xml:space="preserve">Cena jedn. brutto </t>
  </si>
  <si>
    <t xml:space="preserve">Wartość netto </t>
  </si>
  <si>
    <t>%Vat</t>
  </si>
  <si>
    <t>Kwota VAT</t>
  </si>
  <si>
    <t>Wartość brutto</t>
  </si>
  <si>
    <t>op</t>
  </si>
  <si>
    <t>op.</t>
  </si>
  <si>
    <t>szt</t>
  </si>
  <si>
    <t>Etamsylatum,  tabl.,  250 mg x 30</t>
  </si>
  <si>
    <t>Hydrocortisonum, Proszek i rozpuszczalnik do sporządzania roztworu do wstrzykiwań lub do infuzji 100 mg x 5</t>
  </si>
  <si>
    <t xml:space="preserve">Amoxicillinum + Acidum clavulonicum, Proszek do sporządzania roztworu do wstrzykiwań i infuzji, 1000 mg + 200 mg </t>
  </si>
  <si>
    <t xml:space="preserve">Ceftriaxonum,  Proszek do sporządzania roztworu do wstrzykiwań lub infuzji, 1g </t>
  </si>
  <si>
    <t xml:space="preserve">Cefuroximum , Proszek do sporządzania roztworu lub zawiesiny do wstrzykiwań 750 mg </t>
  </si>
  <si>
    <t xml:space="preserve">Cefuroximum, Proszek do sporządzania roztworu do wstrzykiwań 1.5g </t>
  </si>
  <si>
    <t xml:space="preserve">Ciprofloxacinum 400 mg /200 ml gotowy roztwór do infuzji nie zawierający w swoim składzie glukozy - /worek lub flacon lub inny/ </t>
  </si>
  <si>
    <t>szt.</t>
  </si>
  <si>
    <t>Atracurii besilas, Roztwór do wstrzykiwań / do infuzji 25 mg/2.5 ml x 5 amp.</t>
  </si>
  <si>
    <t>Ketoprofenum inj. 100 mg/2ml x 10 amp</t>
  </si>
  <si>
    <t>Neostigmini metilsulfas, roztwór do wstrzykiwań 0,5 mg/1 ml x 10 amp.</t>
  </si>
  <si>
    <t>Propofolum, Emulsja do wstrzykiwań lub infuzji (1%) 10 mg/ml, fiol a 20 ml</t>
  </si>
  <si>
    <t>Proxymetacaini hydrochloridum, krople do oczu, 0,5%, but. 15ml</t>
  </si>
  <si>
    <t xml:space="preserve">Sevofluranum płyn wziewny anestezjologiczny 250 ml.* </t>
  </si>
  <si>
    <t>RAZEM</t>
  </si>
  <si>
    <t xml:space="preserve">wartość netto słownie: ………………………………………………………………………. </t>
  </si>
  <si>
    <t>Wartość brutto słownie: ……………………………………………………………………..</t>
  </si>
  <si>
    <t>2. Przeglądy (bezpłatne) używanych parowników w okresie trwania umowy.</t>
  </si>
  <si>
    <t xml:space="preserve"> </t>
  </si>
  <si>
    <t xml:space="preserve">Cefuroximum, 50 mg proszek do sporządzenia roztworu do wstrzykiwań  fiolka x 10 fiol. + 10 igieł z filtrem - do podania do komory przedniej gałki ocznej </t>
  </si>
  <si>
    <t>Tropicamidum + Phenylephrini hydrochloridum + Lidocaini hydrochloridum monohydricum, Roztwór do wstrzykiwań (0,2 mg + 3,1 mg + 10 mg)/ml x 20 amp a 0,6 ml</t>
  </si>
  <si>
    <t>Nitrendipinum, tabl. 10 mg x 30</t>
  </si>
  <si>
    <t>Pakiet 5</t>
  </si>
  <si>
    <t>wartość netto słownie: ……………………………………………………………………</t>
  </si>
  <si>
    <t>wartość brutto słownie: …………………………………………………………………..</t>
  </si>
  <si>
    <t>…………………………………………..</t>
  </si>
  <si>
    <t>Atracurii besilas, Roztwór do wstrzykiwań / do infuzji 50 mg/5 ml x 5 amp.</t>
  </si>
  <si>
    <t>Mivacurii chloridum, Roztwór do wstrzykiwań, 10 mg/5 ml x 5</t>
  </si>
  <si>
    <t>Mivacurii chloridum, Roztwór do wstrzykiwań, 20 mg/10 ml x 5</t>
  </si>
  <si>
    <t>Methylprednisoloni acetas, 40 mg/ 1 ml, fiol</t>
  </si>
  <si>
    <t xml:space="preserve">Dexamethasoni phosphas, Roztwór do wstrzykiwań 0, 8 mg/2ml x 10 amp </t>
  </si>
  <si>
    <t xml:space="preserve">Clindamycinum, Roztwór do wstrzykiwań lub infuzji 600 mg /4ml </t>
  </si>
  <si>
    <t>FORMULARZ  CENOWY</t>
  </si>
  <si>
    <t>PAKIET  1 - Płyny infuzyjne</t>
  </si>
  <si>
    <t>Jm.</t>
  </si>
  <si>
    <t>Cena jedn. netto</t>
  </si>
  <si>
    <t>Cena jedn. brutto</t>
  </si>
  <si>
    <t>Wartość               netto</t>
  </si>
  <si>
    <t>%            VAT</t>
  </si>
  <si>
    <t>Wartość            brutto</t>
  </si>
  <si>
    <t>Mannitolum roztwór do infuzji, 200 mg/ml(20% ), butelka 200 ml</t>
  </si>
  <si>
    <t xml:space="preserve"> * Aqua pro injectione 100 ml</t>
  </si>
  <si>
    <t xml:space="preserve"> * Aqua pro injectione 250 ml</t>
  </si>
  <si>
    <t xml:space="preserve"> * Aqua pro injectione 500 ml</t>
  </si>
  <si>
    <t xml:space="preserve">Natrii chloridum 0,9%  250 ml , do irygacji, op. z motylkiem </t>
  </si>
  <si>
    <t xml:space="preserve">R-r  4% sukcynylowanej żelatyny w zbilansowanym roztworze elekrolitów - inf. 500 ml </t>
  </si>
  <si>
    <t>R-r  6%  Hydroksyetyloskrobi  500 ml</t>
  </si>
  <si>
    <t>Razem</t>
  </si>
  <si>
    <t>wartość netto słownie: …………………………………………………………………..</t>
  </si>
  <si>
    <t>wartość brutto słownie: ………………………………………………………………….</t>
  </si>
  <si>
    <t>WYMAGANIA:</t>
  </si>
  <si>
    <t>PAKIET  2 - Preparaty do żywienia pozajelitowego i dojelitowego</t>
  </si>
  <si>
    <t xml:space="preserve">Worek 3-komorowy zawierający r-r aminokwasów z tauryną, elektrolitami, glukozę 42%, 4 rodzaje emulsji tłuszczowych do podaży drogą wkłucia centralnego o objętości 1477 ml. </t>
  </si>
  <si>
    <t>Worek 3-komorowy do żywienia pozajelitowego zawierający roztwór aminokwasów z tauryną, glukozą 42%, elektrolitami, 4 rodzaje emulsji tłuszczowych do podaży drogą wkłucia centralnego o objętości 1970 ml.</t>
  </si>
  <si>
    <t>Worek 3-komorowy do żywienia pozajelitowego zawierający roztwór aminokwasów z tauryną, glukozą 13%, 4 rodzaje emulsji tłuszczowych do podaży drogą wkłucia obwodowego o objętości 1904 ml.</t>
  </si>
  <si>
    <t>Worek 3-komorowy do żywienia pozajelitowego zawierający roztwór aminokwasów z tauryną bez kwasu glutaminowego (15,9 g azotu), 15% olej rybny, olej sojowy, MCT, olej z oliwek, węglowodany bez elektrolitów o objętości 1518 ml.</t>
  </si>
  <si>
    <t xml:space="preserve">Zestaw do podaży żywienia dojelitowego  w opakowaniach miękkich typu worek przez pompę z komorą kroplową, zamykanym kranikiem do podawania leków oraz łącznikiem do zgłębników typu ENFit (bez lateksu i DEHP). </t>
  </si>
  <si>
    <t>Kompletna dieta dojelit. przeznaczona dla pacjentów chorych na cukrzycę, zawierająca 7,5g/100 ml białka, wysokokaloryczna 1,5kcal/ml, bogatoresztkowa - min 2,0g/100 ml błonnika, płynna 200 ml /różne smaki.</t>
  </si>
  <si>
    <t>Kompletna dieta do żywienia dojelitowego, standardowa, zawierająca białko kazeinowe i sojowe, tłuszcze LCT  i ω-3 kwasy tłuszczowe, normokaloryczna 1 kcal/ml, bezresztkowa o osmolarności 220 mosmol/l, o smaku neutralnym, w worku zabezpieczonym samozasklepiającą się membraną 500 ml</t>
  </si>
  <si>
    <t>Kompletna dieta do żywienia dojelitowego, oligopeptydowa, zawierająca hydrolizat serwatki, ponad 50% tłuszczy MCT i ω-3 kwasy tłuszczowe, normokaloryczna 1 kcal/ml, bezresztkowa, o osmolarności ok. 300 mosmol/l, w worku zabezpieczonym samozasklepiającą się membraną,500 ml</t>
  </si>
  <si>
    <t xml:space="preserve">Dieta cząstkowa, wysokobiałkowa proszek 225g </t>
  </si>
  <si>
    <t>Dieta kompletna, wysokoenergetyczna zawierająca wysokowartościowe białko (kazeinian wapnia), węglowodany (maltodekstryna) o zróżnicowanej szybkości wchłaniania, tłuszcze (oleje roślinne LCT/MCT). Osmolarność 290mOsm/l.   Opakowanie 7 szaszetek x 72g ; różne smaki</t>
  </si>
  <si>
    <t>Dieta kompletna, wysokoenergetyczna zawierająca wysokowartościowe białko (kazeinian wapnia), węglowodany (maltodekstryna) o zróżnicowanej szybkości wchłaniania, tłuszcze (oleje roślinne LCT/MCT). Osmolarność 290mOsm/l.   Opakowanie worek 720g</t>
  </si>
  <si>
    <t>Żywność specjalnego przeznaczenia dietetycznego zawierający kompozycje białek, węglowodanów, tłuszczów, mikro- i  makroelementów, kwasy omega-3, L-argininę i beta-1,3/1,6  glukan.Opakowanie worek 780g</t>
  </si>
  <si>
    <t>* Produkt kompatybilny do pozycji 1-4.</t>
  </si>
  <si>
    <t xml:space="preserve">** Zamawiający wymaga użyczenia 4 pomp do podaży żywienia pozajelitowego, zaoferowane produkty muszą być kompatybilne z oferowanym sprzętem do podaży oraz użyczonymi pompami. </t>
  </si>
  <si>
    <t>Ilość opakowań Wykonawcy</t>
  </si>
  <si>
    <t>Zestaw do podaży - przetoczeń żywienia pozajelitowego kompatybilnych do podania przez użyczone pompy.</t>
  </si>
  <si>
    <t>Nazwa handlowa, postać, dawka, producent, kod EAN produktu leczniczego</t>
  </si>
  <si>
    <t xml:space="preserve">Dextranum, roztwór do infuzji, 10% 40 000 j.m. 500 ml </t>
  </si>
  <si>
    <t>* Butelka stojąca z 2 oddzielnymi portami niewymagającymi dezynfekcji /lub worek z 2 portami niewymagającymi dezynfekcji.</t>
  </si>
  <si>
    <t>data, kwalifikowany podpis elektroniczny                    lub podpis zaufany lub podpis osobisty</t>
  </si>
  <si>
    <t>………………………………………………………………………………</t>
  </si>
  <si>
    <t>……………………………………………………………………..</t>
  </si>
  <si>
    <t>Lp.</t>
  </si>
  <si>
    <t>* Preparat witamin rozpuszczalnych w wodzie  dla dorosłych, do stosowania w trakcie żywienia pozajelitowego x 10 fiol.</t>
  </si>
  <si>
    <t xml:space="preserve">Kompletna dieta do żywienia dojelitowego, przeznaczona dla pacjentów chorych na cukrzycę o niskiej zawartości węglowodanów (skrobia i fruktoza) max. 10g/100 ml, bogatoresztkowa (ponad 2g/100 ml błonnika), normokaloryczna 1kcal/ml, zawierająca białka mleka i kazeinę oraz kwasy tłuszczowe w worku zabezpieczonym samozasklepiającą membraną o objętości 1000 ml. </t>
  </si>
  <si>
    <t xml:space="preserve">* Preparat witamin rozpuszczalnych w tłuszczach (A, D, E, K) dla dorosłych, do stosowania w trakcie żywienia pozajelitowego 10 amp x 10 ml </t>
  </si>
  <si>
    <r>
      <t xml:space="preserve">* Preparat pierwiastków śladowych dla dorosłych do stosowania w trakcie żywienia pozajelitowego </t>
    </r>
    <r>
      <rPr>
        <b/>
        <sz val="10"/>
        <rFont val="Times New Roman"/>
        <family val="1"/>
        <charset val="238"/>
      </rPr>
      <t>20 amp x 10 ml.</t>
    </r>
  </si>
  <si>
    <t>* 20% roztwór dwupeptydu glutaminy- pojemność 100 ml.</t>
  </si>
  <si>
    <t>Zestaw do przetoczeń grawitacyjnych do  żywienia dojelitowego</t>
  </si>
  <si>
    <t>Kompletna dieta do żywienia dojelitowego, wysokokaloryczna 1,5 kcal/ml, bogatobiałkowa - 20% energii białkowej, zawierająca białko kazeinowe i serwatkowe, tłuszcze MCT/LCT i ω-3 kwasy tłuszczowe, bezresztkowa, o osmolarności 360 mosmol/l, w worku zabezpieczonym samozasklepiającą się membraną. Opakowanie 500 ml</t>
  </si>
  <si>
    <t>Dieta kompletna, wysokoenergetyczna, wysokobiałkowa, bezresztkowa,  zawierająca białko -koncentrat białka serwatki, kazeinian wapnia, izolat białka serwatki, węglowodany (maltodekstryna kukurydziana) oraz tłuszcze (oleje roślinne LCT/MCT). Osmolarność 290 mOsm/l.   Opakowanie worek 700 g.</t>
  </si>
  <si>
    <t>Emulsja tłuszczowa roztwór  inj. 20% 500 ml butelka lub worek lub inna postać.</t>
  </si>
  <si>
    <t>*** Zamawiający wymaga użyczenia 2 pomp do podaży żywienia dojelitowego, zaoferowane produkty muszą być kompatybilne z oferowanym sprzętem do podaży oraz użyczonymi pompami.</t>
  </si>
  <si>
    <t>% Vat</t>
  </si>
  <si>
    <t>Thymolum + Brimonidini tartras, krople do oczu, (2 mg + 5 mg) /ml, but. 5 ml</t>
  </si>
  <si>
    <t>Phenylephrinum, krople do oczu 10%, but.10 ml</t>
  </si>
  <si>
    <t xml:space="preserve">Carvedilolum tabl. 12.5 mg x 30 </t>
  </si>
  <si>
    <t xml:space="preserve">Carvedilolum tabl. 25 mg x 30 </t>
  </si>
  <si>
    <t xml:space="preserve">Carvedilolum tabl. 6.25 mg x 30 </t>
  </si>
  <si>
    <t xml:space="preserve">Kalii chloridum, Tabletki o przedłużonym uwalnianiu, 391 mg jonów potasu x 60  </t>
  </si>
  <si>
    <t xml:space="preserve">* Methylprednisolonum, Proszek i rozpuszczalnik do sporządzania roztworu do wstrzykiwań  x fiol + rozp. inj 1000 mg /16 ml </t>
  </si>
  <si>
    <t xml:space="preserve">* Methylprednisolonum, Proszek i rozpuszczalnik do sporządzania roztworu do wstrzykiwań  x fiol + rozp. inj 125 mg /2 ml </t>
  </si>
  <si>
    <t xml:space="preserve">* Methylprednisolonum, Proszek i rozpuszczalnik do sporządzania roztworu do wstrzykiwań x fiol + rozp. inj 40 mg /1 ml </t>
  </si>
  <si>
    <t xml:space="preserve">* Methylprednisolonum, Proszek i rozpuszczalnik do sporządzania roztworu do wstrzykiwań x fiol + rozp. inj 500 mg /8 ml </t>
  </si>
  <si>
    <t xml:space="preserve">Bupivacaini  hydrochlor. roztwór  hiperbaryczny (Heavy), roztwór do wstrzykiwań, 20 mg/4ml  x 5 amp </t>
  </si>
  <si>
    <t xml:space="preserve">Cefazolinum, proszek do sporządzania rozwtoru do wstrzyk i lub infuzji, 1g </t>
  </si>
  <si>
    <t>Cisatracurium, Roztwór do wstrzykiwań i infuzji 5 mg/2.5 ml x 5 amp</t>
  </si>
  <si>
    <t>Cisatracurium, Roztwór do wstrzykiwań i infuzji 10 mg/5 ml x 5 amp</t>
  </si>
  <si>
    <t>Dexamethasoni phosphas, Roztwór do wstrzykiwań 0,4 mg/1 ml x 10 amp</t>
  </si>
  <si>
    <t>Drotaverini hydrochloridum, inj. 40 mg/2 ml x 5</t>
  </si>
  <si>
    <t>Etamsylatum 12.5% inj. 250 mg/2 ml x 50 amp</t>
  </si>
  <si>
    <t>Metronidazolum, Roztwór do wstrzykiwań i infuzji, 0.5%  poj. a 100 ml</t>
  </si>
  <si>
    <t>……………..</t>
  </si>
  <si>
    <t>* poz. 1- 4 produkty lecznicze tego samego producenta.</t>
  </si>
  <si>
    <t>* Glucosum 5%  500ml, inj. iv. (roztwór) 50 mg/ml</t>
  </si>
  <si>
    <t>* Glucosum 10% 500 ml, inj. iv. (roztwór) 100 mg/ml</t>
  </si>
  <si>
    <t>* Glucosum 5% 250 ml, inj. iv. (roztwór) 50 mg/ml</t>
  </si>
  <si>
    <t>* Natrii chloridum 0,9% 100ml, inj. iv. (roztwór) 9 mg/ml</t>
  </si>
  <si>
    <t>* Natrii chloridum 0,9% 250ml, inj. iv. (roztwór) 9 mg/ml</t>
  </si>
  <si>
    <t>* Natrii chloridum 0,9% 500ml, inj. iv. (roztwór) 9 mg/ml</t>
  </si>
  <si>
    <t>* Płyn  infuzyjny wieloelektrolitowy izotoniczny lub /dopuszcz. zawart. mleczanów/ lub octanów i gluconianów/ lub jabłczanów, zaw.jony wapnia oraz fizjologiczny poziom chloru, 500 ml</t>
  </si>
  <si>
    <t xml:space="preserve"> * Płyn sol. Ringeri 500 ml, inj. iv. (roztwór) </t>
  </si>
  <si>
    <t>Mannitolum roztwór do infuzji, 200 mg/ml (20% ), butelka 100 ml</t>
  </si>
  <si>
    <t>* Hydroxyethylamylum + Natrii chloridum, Roztwór do infuzji, (60 mg + 9 mg)/ml, 500 ml z 2 portami</t>
  </si>
  <si>
    <t>* Hydroxyethylamylum + Natrii chloridum, roztwór do infuzji, 10% + 0,9%, 500 ml z 2 portami</t>
  </si>
  <si>
    <t xml:space="preserve">Natrii chloridum 0,9%  500 ml, do irygacji op. z motylkiem </t>
  </si>
  <si>
    <t>Natrii chloridum 0,9%  5000 ml, do irygacji</t>
  </si>
  <si>
    <t>Mannitolum,  roztwór do infuzji,150 mg/ml (15%) 250 ml - do podania obwodowego - worek z 2 portami</t>
  </si>
  <si>
    <t>* WYMAGANIA:</t>
  </si>
  <si>
    <t>1. Zamawiający wymaga użyczenia parowników do podaży leku j.w. kompatybilnych z aparatami firmy Dräger (5 szt.) oraz firmy Datex Ochmeda (2 szt.)</t>
  </si>
  <si>
    <t>……………………………………………</t>
  </si>
  <si>
    <t xml:space="preserve">Paracetamol, roztwór do infuzji 1000 mg/100 ml  </t>
  </si>
  <si>
    <t>PAKIET 3</t>
  </si>
  <si>
    <t>PAKIET 4</t>
  </si>
  <si>
    <t>PAKIET 6</t>
  </si>
  <si>
    <t>PAKIET 7</t>
  </si>
  <si>
    <t>modyfkacja 20.06.2024 r.</t>
  </si>
  <si>
    <t xml:space="preserve">* poz. 1- 4 kompatybilne ze sobą, posiadające wskazania do stosowania w okulistyce potwierdzone w CHPL.
</t>
  </si>
</sst>
</file>

<file path=xl/styles.xml><?xml version="1.0" encoding="utf-8"?>
<styleSheet xmlns="http://schemas.openxmlformats.org/spreadsheetml/2006/main">
  <numFmts count="5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_ ;\-#,##0.00\ "/>
    <numFmt numFmtId="165" formatCode="_-* #,##0.00\ _z_ł_-;\-* #,##0.00\ _z_ł_-;_-* \-??\ _z_ł_-;_-@_-"/>
    <numFmt numFmtId="166" formatCode="_-* #,##0.00&quot; zł&quot;_-;\-* #,##0.00&quot; zł&quot;_-;_-* \-??&quot; zł&quot;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Arial CE"/>
      <family val="2"/>
      <charset val="238"/>
    </font>
    <font>
      <sz val="10"/>
      <color rgb="FFFF0000"/>
      <name val="Arial CE"/>
      <family val="2"/>
      <charset val="238"/>
    </font>
    <font>
      <b/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name val="Arial CE"/>
      <family val="2"/>
      <charset val="238"/>
    </font>
    <font>
      <sz val="11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10"/>
      <name val="Arial CE"/>
      <family val="2"/>
      <charset val="238"/>
    </font>
    <font>
      <b/>
      <sz val="12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4" fontId="7" fillId="0" borderId="1" xfId="1" applyNumberFormat="1" applyFont="1" applyFill="1" applyBorder="1" applyAlignment="1" applyProtection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top"/>
    </xf>
    <xf numFmtId="3" fontId="7" fillId="0" borderId="2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4" fontId="7" fillId="0" borderId="3" xfId="1" applyNumberFormat="1" applyFont="1" applyFill="1" applyBorder="1" applyAlignment="1" applyProtection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4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 vertical="top" wrapText="1"/>
    </xf>
    <xf numFmtId="2" fontId="7" fillId="0" borderId="7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right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/>
    </xf>
    <xf numFmtId="9" fontId="7" fillId="0" borderId="7" xfId="0" applyNumberFormat="1" applyFont="1" applyBorder="1" applyAlignment="1">
      <alignment horizontal="center" vertical="center"/>
    </xf>
    <xf numFmtId="44" fontId="7" fillId="0" borderId="3" xfId="0" applyNumberFormat="1" applyFont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0" borderId="0" xfId="0" applyFont="1"/>
    <xf numFmtId="4" fontId="7" fillId="0" borderId="2" xfId="1" applyNumberFormat="1" applyFont="1" applyFill="1" applyBorder="1" applyAlignment="1" applyProtection="1">
      <alignment horizontal="center" vertical="center"/>
    </xf>
    <xf numFmtId="0" fontId="7" fillId="0" borderId="5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 wrapText="1"/>
    </xf>
    <xf numFmtId="2" fontId="7" fillId="3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top"/>
    </xf>
    <xf numFmtId="4" fontId="7" fillId="3" borderId="3" xfId="0" applyNumberFormat="1" applyFont="1" applyFill="1" applyBorder="1" applyAlignment="1">
      <alignment horizontal="center" vertical="center"/>
    </xf>
    <xf numFmtId="0" fontId="10" fillId="2" borderId="0" xfId="0" applyFont="1" applyFill="1"/>
    <xf numFmtId="4" fontId="7" fillId="3" borderId="7" xfId="0" applyNumberFormat="1" applyFont="1" applyFill="1" applyBorder="1" applyAlignment="1">
      <alignment horizontal="center" vertical="center"/>
    </xf>
    <xf numFmtId="9" fontId="7" fillId="3" borderId="7" xfId="0" applyNumberFormat="1" applyFont="1" applyFill="1" applyBorder="1" applyAlignment="1">
      <alignment horizontal="center" vertical="center"/>
    </xf>
    <xf numFmtId="0" fontId="7" fillId="0" borderId="0" xfId="0" applyFont="1"/>
    <xf numFmtId="4" fontId="2" fillId="0" borderId="11" xfId="0" applyNumberFormat="1" applyFont="1" applyBorder="1"/>
    <xf numFmtId="0" fontId="2" fillId="0" borderId="0" xfId="0" applyFont="1" applyAlignment="1">
      <alignment horizontal="center"/>
    </xf>
    <xf numFmtId="4" fontId="2" fillId="0" borderId="1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7" fillId="0" borderId="0" xfId="0" applyFont="1" applyAlignment="1">
      <alignment vertical="top"/>
    </xf>
    <xf numFmtId="0" fontId="12" fillId="0" borderId="0" xfId="0" applyFont="1"/>
    <xf numFmtId="0" fontId="4" fillId="0" borderId="0" xfId="0" applyFont="1"/>
    <xf numFmtId="0" fontId="7" fillId="0" borderId="7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/>
    </xf>
    <xf numFmtId="44" fontId="7" fillId="0" borderId="3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4" fontId="7" fillId="3" borderId="7" xfId="1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12" fillId="0" borderId="0" xfId="0" applyFont="1" applyBorder="1" applyAlignment="1">
      <alignment vertical="top" wrapText="1"/>
    </xf>
    <xf numFmtId="166" fontId="7" fillId="0" borderId="0" xfId="0" applyNumberFormat="1" applyFont="1" applyAlignment="1">
      <alignment horizontal="center" wrapText="1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vertical="top"/>
    </xf>
    <xf numFmtId="0" fontId="12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0" xfId="0" applyFont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3" fontId="7" fillId="0" borderId="1" xfId="0" applyNumberFormat="1" applyFont="1" applyBorder="1" applyAlignment="1">
      <alignment horizontal="center" vertical="center"/>
    </xf>
    <xf numFmtId="44" fontId="7" fillId="0" borderId="6" xfId="0" applyNumberFormat="1" applyFont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13" fillId="0" borderId="0" xfId="0" applyFont="1"/>
    <xf numFmtId="0" fontId="7" fillId="0" borderId="1" xfId="0" applyFont="1" applyBorder="1" applyAlignment="1">
      <alignment vertical="center" wrapText="1"/>
    </xf>
    <xf numFmtId="2" fontId="7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4" fontId="11" fillId="0" borderId="7" xfId="0" applyNumberFormat="1" applyFont="1" applyBorder="1" applyAlignment="1">
      <alignment horizontal="center" vertical="center"/>
    </xf>
    <xf numFmtId="2" fontId="11" fillId="0" borderId="15" xfId="0" applyNumberFormat="1" applyFont="1" applyBorder="1" applyAlignment="1">
      <alignment horizontal="center" vertical="center"/>
    </xf>
    <xf numFmtId="4" fontId="11" fillId="0" borderId="8" xfId="0" applyNumberFormat="1" applyFont="1" applyBorder="1" applyAlignment="1">
      <alignment horizontal="center" vertical="center"/>
    </xf>
    <xf numFmtId="4" fontId="7" fillId="0" borderId="0" xfId="0" applyNumberFormat="1" applyFont="1"/>
    <xf numFmtId="0" fontId="16" fillId="0" borderId="0" xfId="0" applyFont="1"/>
    <xf numFmtId="0" fontId="7" fillId="0" borderId="0" xfId="0" applyFont="1" applyAlignment="1">
      <alignment horizontal="center" vertical="center"/>
    </xf>
    <xf numFmtId="8" fontId="7" fillId="4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right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" fontId="0" fillId="0" borderId="0" xfId="0" applyNumberFormat="1"/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9" xfId="0" applyFont="1" applyBorder="1" applyAlignment="1">
      <alignment horizontal="left" vertical="top"/>
    </xf>
    <xf numFmtId="0" fontId="6" fillId="0" borderId="0" xfId="0" applyFont="1" applyBorder="1" applyAlignment="1">
      <alignment horizontal="center" vertical="center"/>
    </xf>
    <xf numFmtId="0" fontId="0" fillId="0" borderId="0" xfId="0" applyBorder="1"/>
    <xf numFmtId="4" fontId="2" fillId="0" borderId="0" xfId="0" applyNumberFormat="1" applyFont="1" applyBorder="1"/>
    <xf numFmtId="4" fontId="2" fillId="0" borderId="0" xfId="0" applyNumberFormat="1" applyFont="1" applyBorder="1" applyAlignment="1">
      <alignment horizontal="center"/>
    </xf>
    <xf numFmtId="0" fontId="12" fillId="0" borderId="0" xfId="0" applyFont="1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166" fontId="7" fillId="0" borderId="0" xfId="0" applyNumberFormat="1" applyFont="1" applyAlignment="1">
      <alignment horizontal="center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0" fillId="0" borderId="0" xfId="0" applyAlignment="1"/>
    <xf numFmtId="2" fontId="11" fillId="3" borderId="1" xfId="0" applyNumberFormat="1" applyFont="1" applyFill="1" applyBorder="1" applyAlignment="1">
      <alignment horizontal="center" vertical="center" wrapText="1"/>
    </xf>
    <xf numFmtId="2" fontId="11" fillId="3" borderId="14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/>
    </xf>
    <xf numFmtId="0" fontId="11" fillId="0" borderId="14" xfId="0" applyFont="1" applyBorder="1" applyAlignment="1"/>
    <xf numFmtId="0" fontId="0" fillId="0" borderId="11" xfId="0" applyBorder="1" applyAlignment="1"/>
    <xf numFmtId="0" fontId="11" fillId="3" borderId="14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9" xfId="0" applyBorder="1" applyAlignment="1">
      <alignment vertical="center"/>
    </xf>
    <xf numFmtId="2" fontId="12" fillId="0" borderId="7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166" fontId="17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2" fontId="11" fillId="3" borderId="14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0" fillId="0" borderId="0" xfId="0" applyAlignment="1"/>
    <xf numFmtId="0" fontId="5" fillId="0" borderId="1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0" fillId="0" borderId="19" xfId="0" applyBorder="1" applyAlignment="1">
      <alignment horizontal="right"/>
    </xf>
    <xf numFmtId="0" fontId="6" fillId="0" borderId="10" xfId="0" applyFont="1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16" fillId="0" borderId="0" xfId="0" applyFont="1" applyAlignment="1">
      <alignment wrapText="1"/>
    </xf>
    <xf numFmtId="0" fontId="16" fillId="0" borderId="0" xfId="0" applyFont="1" applyAlignment="1">
      <alignment vertical="top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view="pageLayout" topLeftCell="A31" zoomScaleNormal="100" workbookViewId="0">
      <selection activeCell="H9" sqref="H9"/>
    </sheetView>
  </sheetViews>
  <sheetFormatPr defaultRowHeight="14.4"/>
  <cols>
    <col min="1" max="1" width="3.77734375" customWidth="1"/>
    <col min="2" max="2" width="18.88671875" customWidth="1"/>
    <col min="3" max="3" width="18.109375" customWidth="1"/>
    <col min="4" max="4" width="4.6640625" customWidth="1"/>
    <col min="5" max="5" width="10.21875" customWidth="1"/>
    <col min="6" max="6" width="11.21875" customWidth="1"/>
    <col min="9" max="9" width="10.88671875" customWidth="1"/>
    <col min="11" max="11" width="11.44140625" customWidth="1"/>
    <col min="12" max="12" width="14.109375" customWidth="1"/>
  </cols>
  <sheetData>
    <row r="1" spans="1:13" ht="15.6">
      <c r="A1" s="127" t="s">
        <v>48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</row>
    <row r="2" spans="1:13">
      <c r="A2" s="48"/>
      <c r="B2" s="48"/>
      <c r="C2" s="48"/>
      <c r="D2" s="48"/>
      <c r="E2" s="84"/>
      <c r="F2" s="84"/>
      <c r="G2" s="48"/>
      <c r="H2" s="48"/>
      <c r="I2" s="48"/>
      <c r="J2" s="48"/>
      <c r="K2" s="48"/>
      <c r="L2" s="48"/>
    </row>
    <row r="3" spans="1:13" ht="22.2" customHeight="1">
      <c r="A3" s="134" t="s">
        <v>49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6"/>
    </row>
    <row r="4" spans="1:13">
      <c r="A4" s="130"/>
      <c r="B4" s="128" t="s">
        <v>2</v>
      </c>
      <c r="C4" s="128" t="s">
        <v>84</v>
      </c>
      <c r="D4" s="129" t="s">
        <v>50</v>
      </c>
      <c r="E4" s="128" t="s">
        <v>5</v>
      </c>
      <c r="F4" s="132" t="s">
        <v>82</v>
      </c>
      <c r="G4" s="124" t="s">
        <v>51</v>
      </c>
      <c r="H4" s="124" t="s">
        <v>52</v>
      </c>
      <c r="I4" s="124" t="s">
        <v>53</v>
      </c>
      <c r="J4" s="124" t="s">
        <v>54</v>
      </c>
      <c r="K4" s="125" t="s">
        <v>11</v>
      </c>
      <c r="L4" s="124" t="s">
        <v>55</v>
      </c>
    </row>
    <row r="5" spans="1:13" ht="52.2" customHeight="1">
      <c r="A5" s="131"/>
      <c r="B5" s="128"/>
      <c r="C5" s="128"/>
      <c r="D5" s="126"/>
      <c r="E5" s="128"/>
      <c r="F5" s="133"/>
      <c r="G5" s="124"/>
      <c r="H5" s="124"/>
      <c r="I5" s="124"/>
      <c r="J5" s="124"/>
      <c r="K5" s="126"/>
      <c r="L5" s="124"/>
    </row>
    <row r="6" spans="1:13" ht="39.6">
      <c r="A6" s="8">
        <v>1</v>
      </c>
      <c r="B6" s="72" t="s">
        <v>124</v>
      </c>
      <c r="C6" s="102"/>
      <c r="D6" s="8" t="s">
        <v>15</v>
      </c>
      <c r="E6" s="79">
        <v>500</v>
      </c>
      <c r="F6" s="79"/>
      <c r="G6" s="75"/>
      <c r="H6" s="75"/>
      <c r="I6" s="13"/>
      <c r="J6" s="12"/>
      <c r="K6" s="75"/>
      <c r="L6" s="75"/>
      <c r="M6" s="15"/>
    </row>
    <row r="7" spans="1:13" ht="39.6">
      <c r="A7" s="8">
        <f>A6+1</f>
        <v>2</v>
      </c>
      <c r="B7" s="72" t="s">
        <v>122</v>
      </c>
      <c r="C7" s="102"/>
      <c r="D7" s="8" t="s">
        <v>15</v>
      </c>
      <c r="E7" s="79">
        <v>1500</v>
      </c>
      <c r="F7" s="79"/>
      <c r="G7" s="75"/>
      <c r="H7" s="75"/>
      <c r="I7" s="13"/>
      <c r="J7" s="12"/>
      <c r="K7" s="75"/>
      <c r="L7" s="75"/>
      <c r="M7" s="15"/>
    </row>
    <row r="8" spans="1:13" ht="39.6">
      <c r="A8" s="8">
        <f t="shared" ref="A8:A27" si="0">A7+1</f>
        <v>3</v>
      </c>
      <c r="B8" s="72" t="s">
        <v>123</v>
      </c>
      <c r="C8" s="102"/>
      <c r="D8" s="8" t="s">
        <v>15</v>
      </c>
      <c r="E8" s="79">
        <v>350</v>
      </c>
      <c r="F8" s="79"/>
      <c r="G8" s="75"/>
      <c r="H8" s="75"/>
      <c r="I8" s="13"/>
      <c r="J8" s="12"/>
      <c r="K8" s="75"/>
      <c r="L8" s="75"/>
      <c r="M8" s="15"/>
    </row>
    <row r="9" spans="1:13" ht="41.4" customHeight="1">
      <c r="A9" s="8">
        <f t="shared" si="0"/>
        <v>4</v>
      </c>
      <c r="B9" s="72" t="s">
        <v>125</v>
      </c>
      <c r="C9" s="102"/>
      <c r="D9" s="8" t="s">
        <v>15</v>
      </c>
      <c r="E9" s="79">
        <v>4000</v>
      </c>
      <c r="F9" s="79"/>
      <c r="G9" s="75"/>
      <c r="H9" s="75"/>
      <c r="I9" s="13"/>
      <c r="J9" s="12"/>
      <c r="K9" s="75"/>
      <c r="L9" s="75"/>
      <c r="M9" s="15"/>
    </row>
    <row r="10" spans="1:13" ht="42.6" customHeight="1">
      <c r="A10" s="8">
        <f t="shared" si="0"/>
        <v>5</v>
      </c>
      <c r="B10" s="72" t="s">
        <v>126</v>
      </c>
      <c r="C10" s="102"/>
      <c r="D10" s="8" t="s">
        <v>15</v>
      </c>
      <c r="E10" s="79">
        <v>3200</v>
      </c>
      <c r="F10" s="79"/>
      <c r="G10" s="75"/>
      <c r="H10" s="75"/>
      <c r="I10" s="13"/>
      <c r="J10" s="12"/>
      <c r="K10" s="75"/>
      <c r="L10" s="75"/>
      <c r="M10" s="15"/>
    </row>
    <row r="11" spans="1:13" ht="43.2" customHeight="1">
      <c r="A11" s="8">
        <f t="shared" si="0"/>
        <v>6</v>
      </c>
      <c r="B11" s="72" t="s">
        <v>127</v>
      </c>
      <c r="C11" s="102"/>
      <c r="D11" s="8" t="s">
        <v>15</v>
      </c>
      <c r="E11" s="79">
        <v>10000</v>
      </c>
      <c r="F11" s="79"/>
      <c r="G11" s="75"/>
      <c r="H11" s="75"/>
      <c r="I11" s="13"/>
      <c r="J11" s="12"/>
      <c r="K11" s="75"/>
      <c r="L11" s="75"/>
      <c r="M11" s="15"/>
    </row>
    <row r="12" spans="1:13" ht="139.19999999999999" customHeight="1">
      <c r="A12" s="8">
        <f t="shared" si="0"/>
        <v>7</v>
      </c>
      <c r="B12" s="72" t="s">
        <v>128</v>
      </c>
      <c r="C12" s="102"/>
      <c r="D12" s="8" t="s">
        <v>15</v>
      </c>
      <c r="E12" s="79">
        <v>10000</v>
      </c>
      <c r="F12" s="79"/>
      <c r="G12" s="75"/>
      <c r="H12" s="75"/>
      <c r="I12" s="13"/>
      <c r="J12" s="12"/>
      <c r="K12" s="75"/>
      <c r="L12" s="75"/>
      <c r="M12" s="15"/>
    </row>
    <row r="13" spans="1:13" ht="39.6">
      <c r="A13" s="8">
        <f t="shared" si="0"/>
        <v>8</v>
      </c>
      <c r="B13" s="72" t="s">
        <v>129</v>
      </c>
      <c r="C13" s="102"/>
      <c r="D13" s="8" t="s">
        <v>15</v>
      </c>
      <c r="E13" s="79">
        <v>3000</v>
      </c>
      <c r="F13" s="79"/>
      <c r="G13" s="75"/>
      <c r="H13" s="75"/>
      <c r="I13" s="13"/>
      <c r="J13" s="12"/>
      <c r="K13" s="75"/>
      <c r="L13" s="75"/>
      <c r="M13" s="15"/>
    </row>
    <row r="14" spans="1:13" ht="52.8">
      <c r="A14" s="8">
        <f t="shared" si="0"/>
        <v>9</v>
      </c>
      <c r="B14" s="72" t="s">
        <v>56</v>
      </c>
      <c r="C14" s="102"/>
      <c r="D14" s="8" t="s">
        <v>23</v>
      </c>
      <c r="E14" s="79">
        <v>2000</v>
      </c>
      <c r="F14" s="79"/>
      <c r="G14" s="9"/>
      <c r="H14" s="75"/>
      <c r="I14" s="13"/>
      <c r="J14" s="12"/>
      <c r="K14" s="75"/>
      <c r="L14" s="75"/>
    </row>
    <row r="15" spans="1:13" ht="39.6">
      <c r="A15" s="8">
        <f t="shared" si="0"/>
        <v>10</v>
      </c>
      <c r="B15" s="72" t="s">
        <v>130</v>
      </c>
      <c r="C15" s="102"/>
      <c r="D15" s="8" t="s">
        <v>15</v>
      </c>
      <c r="E15" s="79">
        <v>500</v>
      </c>
      <c r="F15" s="79"/>
      <c r="G15" s="9"/>
      <c r="H15" s="75"/>
      <c r="I15" s="13"/>
      <c r="J15" s="12"/>
      <c r="K15" s="75"/>
      <c r="L15" s="75"/>
    </row>
    <row r="16" spans="1:13" ht="69" customHeight="1">
      <c r="A16" s="8">
        <f t="shared" si="0"/>
        <v>11</v>
      </c>
      <c r="B16" s="72" t="s">
        <v>131</v>
      </c>
      <c r="C16" s="102"/>
      <c r="D16" s="8" t="s">
        <v>23</v>
      </c>
      <c r="E16" s="79">
        <v>50</v>
      </c>
      <c r="F16" s="79"/>
      <c r="G16" s="9"/>
      <c r="H16" s="75"/>
      <c r="I16" s="13"/>
      <c r="J16" s="12"/>
      <c r="K16" s="75"/>
      <c r="L16" s="75"/>
    </row>
    <row r="17" spans="1:12" ht="67.2" customHeight="1">
      <c r="A17" s="8">
        <f t="shared" si="0"/>
        <v>12</v>
      </c>
      <c r="B17" s="72" t="s">
        <v>132</v>
      </c>
      <c r="C17" s="102"/>
      <c r="D17" s="8" t="s">
        <v>15</v>
      </c>
      <c r="E17" s="79">
        <v>20</v>
      </c>
      <c r="F17" s="79"/>
      <c r="G17" s="9"/>
      <c r="H17" s="75"/>
      <c r="I17" s="13"/>
      <c r="J17" s="12"/>
      <c r="K17" s="75"/>
      <c r="L17" s="75"/>
    </row>
    <row r="18" spans="1:12" ht="26.4">
      <c r="A18" s="8">
        <f t="shared" si="0"/>
        <v>13</v>
      </c>
      <c r="B18" s="72" t="s">
        <v>57</v>
      </c>
      <c r="C18" s="102"/>
      <c r="D18" s="37" t="s">
        <v>23</v>
      </c>
      <c r="E18" s="37">
        <v>200</v>
      </c>
      <c r="F18" s="37"/>
      <c r="G18" s="86"/>
      <c r="H18" s="75"/>
      <c r="I18" s="13"/>
      <c r="J18" s="12"/>
      <c r="K18" s="75"/>
      <c r="L18" s="75"/>
    </row>
    <row r="19" spans="1:12" ht="26.4">
      <c r="A19" s="8">
        <f t="shared" si="0"/>
        <v>14</v>
      </c>
      <c r="B19" s="72" t="s">
        <v>58</v>
      </c>
      <c r="C19" s="102"/>
      <c r="D19" s="37" t="s">
        <v>23</v>
      </c>
      <c r="E19" s="37">
        <v>300</v>
      </c>
      <c r="F19" s="37"/>
      <c r="G19" s="86"/>
      <c r="H19" s="75"/>
      <c r="I19" s="13"/>
      <c r="J19" s="12"/>
      <c r="K19" s="75"/>
      <c r="L19" s="75"/>
    </row>
    <row r="20" spans="1:12" ht="26.4">
      <c r="A20" s="8">
        <f t="shared" si="0"/>
        <v>15</v>
      </c>
      <c r="B20" s="72" t="s">
        <v>59</v>
      </c>
      <c r="C20" s="103"/>
      <c r="D20" s="8" t="s">
        <v>15</v>
      </c>
      <c r="E20" s="8">
        <v>200</v>
      </c>
      <c r="F20" s="8"/>
      <c r="G20" s="9"/>
      <c r="H20" s="75"/>
      <c r="I20" s="13"/>
      <c r="J20" s="12"/>
      <c r="K20" s="75"/>
      <c r="L20" s="75"/>
    </row>
    <row r="21" spans="1:12" ht="45" customHeight="1">
      <c r="A21" s="8">
        <f t="shared" si="0"/>
        <v>16</v>
      </c>
      <c r="B21" s="72" t="s">
        <v>60</v>
      </c>
      <c r="C21" s="85"/>
      <c r="D21" s="8" t="s">
        <v>23</v>
      </c>
      <c r="E21" s="79">
        <v>700</v>
      </c>
      <c r="F21" s="79"/>
      <c r="G21" s="86"/>
      <c r="H21" s="75"/>
      <c r="I21" s="13"/>
      <c r="J21" s="12"/>
      <c r="K21" s="75"/>
      <c r="L21" s="75"/>
    </row>
    <row r="22" spans="1:12" ht="39.6">
      <c r="A22" s="8">
        <f t="shared" si="0"/>
        <v>17</v>
      </c>
      <c r="B22" s="72" t="s">
        <v>133</v>
      </c>
      <c r="C22" s="85"/>
      <c r="D22" s="8" t="s">
        <v>23</v>
      </c>
      <c r="E22" s="79">
        <v>700</v>
      </c>
      <c r="F22" s="79"/>
      <c r="G22" s="86"/>
      <c r="H22" s="75"/>
      <c r="I22" s="13"/>
      <c r="J22" s="12"/>
      <c r="K22" s="75"/>
      <c r="L22" s="75"/>
    </row>
    <row r="23" spans="1:12" ht="30" customHeight="1">
      <c r="A23" s="8">
        <f t="shared" si="0"/>
        <v>18</v>
      </c>
      <c r="B23" s="72" t="s">
        <v>134</v>
      </c>
      <c r="C23" s="85"/>
      <c r="D23" s="8" t="s">
        <v>23</v>
      </c>
      <c r="E23" s="79">
        <v>300</v>
      </c>
      <c r="F23" s="79"/>
      <c r="G23" s="86"/>
      <c r="H23" s="75"/>
      <c r="I23" s="13"/>
      <c r="J23" s="12"/>
      <c r="K23" s="75"/>
      <c r="L23" s="75"/>
    </row>
    <row r="24" spans="1:12" ht="82.2" customHeight="1">
      <c r="A24" s="8">
        <f t="shared" si="0"/>
        <v>19</v>
      </c>
      <c r="B24" s="72" t="s">
        <v>61</v>
      </c>
      <c r="C24" s="85"/>
      <c r="D24" s="8" t="s">
        <v>23</v>
      </c>
      <c r="E24" s="79">
        <v>10</v>
      </c>
      <c r="F24" s="79"/>
      <c r="G24" s="9"/>
      <c r="H24" s="75"/>
      <c r="I24" s="13"/>
      <c r="J24" s="12"/>
      <c r="K24" s="75"/>
      <c r="L24" s="75"/>
    </row>
    <row r="25" spans="1:12" ht="39.6">
      <c r="A25" s="8">
        <f t="shared" si="0"/>
        <v>20</v>
      </c>
      <c r="B25" s="72" t="s">
        <v>62</v>
      </c>
      <c r="C25" s="85"/>
      <c r="D25" s="8" t="s">
        <v>23</v>
      </c>
      <c r="E25" s="79">
        <v>10</v>
      </c>
      <c r="F25" s="79"/>
      <c r="G25" s="9"/>
      <c r="H25" s="75"/>
      <c r="I25" s="13"/>
      <c r="J25" s="12"/>
      <c r="K25" s="75"/>
      <c r="L25" s="75"/>
    </row>
    <row r="26" spans="1:12" ht="70.8" customHeight="1">
      <c r="A26" s="8">
        <f t="shared" si="0"/>
        <v>21</v>
      </c>
      <c r="B26" s="72" t="s">
        <v>135</v>
      </c>
      <c r="C26" s="85"/>
      <c r="D26" s="8" t="s">
        <v>23</v>
      </c>
      <c r="E26" s="79">
        <v>200</v>
      </c>
      <c r="F26" s="79"/>
      <c r="G26" s="75"/>
      <c r="H26" s="75"/>
      <c r="I26" s="13"/>
      <c r="J26" s="12"/>
      <c r="K26" s="75"/>
      <c r="L26" s="75"/>
    </row>
    <row r="27" spans="1:12" ht="44.4" customHeight="1">
      <c r="A27" s="8">
        <f t="shared" si="0"/>
        <v>22</v>
      </c>
      <c r="B27" s="72" t="s">
        <v>85</v>
      </c>
      <c r="C27" s="103"/>
      <c r="D27" s="8" t="s">
        <v>15</v>
      </c>
      <c r="E27" s="8">
        <v>10</v>
      </c>
      <c r="F27" s="8"/>
      <c r="G27" s="9"/>
      <c r="H27" s="75"/>
      <c r="I27" s="13"/>
      <c r="J27" s="12"/>
      <c r="K27" s="75"/>
      <c r="L27" s="75"/>
    </row>
    <row r="28" spans="1:12">
      <c r="A28" s="48"/>
      <c r="B28" s="48"/>
      <c r="C28" s="48"/>
      <c r="D28" s="48"/>
      <c r="E28" s="87"/>
      <c r="F28" s="87"/>
      <c r="G28" s="137" t="s">
        <v>63</v>
      </c>
      <c r="H28" s="137"/>
      <c r="I28" s="88"/>
      <c r="J28" s="89"/>
      <c r="K28" s="90"/>
      <c r="L28" s="90"/>
    </row>
    <row r="29" spans="1:12">
      <c r="A29" s="48"/>
      <c r="B29" s="48"/>
      <c r="C29" s="48"/>
      <c r="D29" s="48"/>
      <c r="E29" s="87"/>
      <c r="F29" s="87"/>
      <c r="G29" s="91"/>
      <c r="H29" s="91"/>
      <c r="I29" s="91"/>
      <c r="J29" s="91"/>
      <c r="K29" s="91"/>
      <c r="L29" s="48"/>
    </row>
    <row r="30" spans="1:12">
      <c r="A30" s="48"/>
      <c r="B30" s="48" t="s">
        <v>64</v>
      </c>
      <c r="C30" s="48"/>
      <c r="D30" s="48"/>
      <c r="E30" s="48"/>
      <c r="F30" s="48"/>
      <c r="G30" s="48"/>
      <c r="H30" s="48"/>
      <c r="I30" s="48"/>
      <c r="J30" s="48"/>
      <c r="K30" s="48"/>
      <c r="L30" s="48"/>
    </row>
    <row r="31" spans="1:12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</row>
    <row r="32" spans="1:12">
      <c r="A32" s="48"/>
      <c r="B32" s="48" t="s">
        <v>65</v>
      </c>
      <c r="C32" s="48"/>
      <c r="D32" s="48"/>
      <c r="E32" s="48"/>
      <c r="F32" s="48"/>
      <c r="G32" s="48"/>
      <c r="H32" s="48"/>
      <c r="I32" s="138"/>
      <c r="J32" s="138"/>
      <c r="K32" s="138"/>
      <c r="L32" s="48"/>
    </row>
    <row r="33" spans="1:12">
      <c r="A33" s="48"/>
      <c r="B33" s="48"/>
      <c r="C33" s="48"/>
      <c r="D33" s="48"/>
      <c r="E33" s="48"/>
      <c r="F33" s="48"/>
      <c r="G33" s="48"/>
      <c r="H33" s="48"/>
      <c r="I33" s="138"/>
      <c r="J33" s="138"/>
      <c r="K33" s="138"/>
      <c r="L33" s="48"/>
    </row>
    <row r="36" spans="1:12">
      <c r="A36" s="54" t="s">
        <v>66</v>
      </c>
      <c r="B36" s="48"/>
      <c r="C36" s="87"/>
      <c r="D36" s="87"/>
      <c r="E36" s="91"/>
      <c r="F36" s="91"/>
      <c r="G36" s="91"/>
      <c r="H36" s="48"/>
      <c r="I36" s="48"/>
      <c r="J36" s="48"/>
      <c r="K36" s="48"/>
    </row>
    <row r="37" spans="1:12">
      <c r="A37" s="48"/>
      <c r="B37" s="48"/>
      <c r="C37" s="87"/>
      <c r="D37" s="87"/>
      <c r="E37" s="91"/>
      <c r="F37" s="91"/>
      <c r="G37" s="91"/>
      <c r="H37" s="48"/>
      <c r="I37" s="48"/>
      <c r="J37" s="48"/>
      <c r="K37" s="48"/>
    </row>
    <row r="38" spans="1:12" ht="20.399999999999999" customHeight="1">
      <c r="A38" s="139" t="s">
        <v>86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</row>
    <row r="42" spans="1:12">
      <c r="A42" s="92"/>
      <c r="B42" s="92"/>
      <c r="C42" s="48"/>
      <c r="D42" s="48"/>
      <c r="E42" s="48"/>
      <c r="F42" s="48"/>
      <c r="G42" s="48"/>
      <c r="H42" s="93"/>
      <c r="I42" s="93"/>
      <c r="J42" s="93"/>
      <c r="K42" s="48"/>
    </row>
    <row r="43" spans="1:12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</row>
    <row r="46" spans="1:12">
      <c r="A46" s="48"/>
      <c r="B46" s="48"/>
      <c r="C46" s="48"/>
      <c r="D46" s="48"/>
      <c r="H46" t="s">
        <v>88</v>
      </c>
    </row>
    <row r="47" spans="1:12">
      <c r="H47" s="140" t="s">
        <v>87</v>
      </c>
      <c r="I47" s="140"/>
      <c r="J47" s="140"/>
      <c r="K47" s="140"/>
    </row>
    <row r="48" spans="1:12">
      <c r="H48" s="140"/>
      <c r="I48" s="140"/>
      <c r="J48" s="140"/>
      <c r="K48" s="140"/>
    </row>
    <row r="49" spans="8:11">
      <c r="H49" s="141"/>
      <c r="I49" s="141"/>
      <c r="J49" s="141"/>
      <c r="K49" s="141"/>
    </row>
  </sheetData>
  <mergeCells count="19">
    <mergeCell ref="G28:H28"/>
    <mergeCell ref="I32:K32"/>
    <mergeCell ref="I33:K33"/>
    <mergeCell ref="A38:K38"/>
    <mergeCell ref="H47:K49"/>
    <mergeCell ref="J4:J5"/>
    <mergeCell ref="K4:K5"/>
    <mergeCell ref="L4:L5"/>
    <mergeCell ref="A1:L1"/>
    <mergeCell ref="B4:B5"/>
    <mergeCell ref="C4:C5"/>
    <mergeCell ref="D4:D5"/>
    <mergeCell ref="E4:E5"/>
    <mergeCell ref="A4:A5"/>
    <mergeCell ref="F4:F5"/>
    <mergeCell ref="G4:G5"/>
    <mergeCell ref="H4:H5"/>
    <mergeCell ref="I4:I5"/>
    <mergeCell ref="A3:L3"/>
  </mergeCells>
  <pageMargins left="0.7" right="0.7" top="0.80833333333333335" bottom="0.75" header="0.3" footer="0.3"/>
  <pageSetup paperSize="9" orientation="landscape" r:id="rId1"/>
  <headerFooter>
    <oddHeader xml:space="preserve">&amp;L&amp;"Times New Roman,Kursywa"Specyfikacja Warunków Zamówienia
&amp;R&amp;"Times New Roman,Pogrubiona kursywa"Załącznik nr 2  do SWZ
&amp;"Times New Roman,Kursywa"Załącznik nr 1 do Umowy&amp;"Times New Roman,Normalny"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51"/>
  <sheetViews>
    <sheetView view="pageLayout" topLeftCell="A26" zoomScaleNormal="100" workbookViewId="0">
      <selection activeCell="H26" sqref="H26"/>
    </sheetView>
  </sheetViews>
  <sheetFormatPr defaultRowHeight="14.4"/>
  <cols>
    <col min="1" max="1" width="5.21875" customWidth="1"/>
    <col min="2" max="2" width="20.6640625" customWidth="1"/>
    <col min="3" max="3" width="18" customWidth="1"/>
    <col min="4" max="4" width="5.44140625" customWidth="1"/>
    <col min="5" max="5" width="10.6640625" customWidth="1"/>
    <col min="6" max="6" width="10.77734375" customWidth="1"/>
    <col min="8" max="8" width="9.88671875" customWidth="1"/>
    <col min="9" max="9" width="10.5546875" customWidth="1"/>
    <col min="10" max="10" width="6.33203125" customWidth="1"/>
    <col min="11" max="11" width="10.5546875" customWidth="1"/>
    <col min="12" max="12" width="13.44140625" customWidth="1"/>
  </cols>
  <sheetData>
    <row r="1" spans="1:13" ht="15.6">
      <c r="A1" s="127" t="s">
        <v>48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</row>
    <row r="2" spans="1:13">
      <c r="A2" s="48"/>
      <c r="B2" s="48"/>
      <c r="C2" s="48"/>
      <c r="D2" s="48"/>
      <c r="E2" s="84"/>
      <c r="F2" s="84"/>
      <c r="G2" s="48"/>
      <c r="H2" s="48"/>
      <c r="I2" s="91"/>
      <c r="J2" s="87"/>
      <c r="K2" s="87"/>
      <c r="L2" s="87"/>
    </row>
    <row r="3" spans="1:13" ht="22.2" customHeight="1">
      <c r="A3" s="142" t="s">
        <v>67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4"/>
    </row>
    <row r="4" spans="1:13">
      <c r="A4" s="145" t="s">
        <v>90</v>
      </c>
      <c r="B4" s="128" t="s">
        <v>2</v>
      </c>
      <c r="C4" s="128" t="s">
        <v>84</v>
      </c>
      <c r="D4" s="129" t="s">
        <v>50</v>
      </c>
      <c r="E4" s="128" t="s">
        <v>5</v>
      </c>
      <c r="F4" s="132" t="s">
        <v>82</v>
      </c>
      <c r="G4" s="124" t="s">
        <v>51</v>
      </c>
      <c r="H4" s="124" t="s">
        <v>52</v>
      </c>
      <c r="I4" s="147" t="s">
        <v>53</v>
      </c>
      <c r="J4" s="124" t="s">
        <v>54</v>
      </c>
      <c r="K4" s="148" t="s">
        <v>11</v>
      </c>
      <c r="L4" s="124" t="s">
        <v>55</v>
      </c>
    </row>
    <row r="5" spans="1:13" ht="41.4" customHeight="1">
      <c r="A5" s="146"/>
      <c r="B5" s="128"/>
      <c r="C5" s="128"/>
      <c r="D5" s="126"/>
      <c r="E5" s="128"/>
      <c r="F5" s="133"/>
      <c r="G5" s="124"/>
      <c r="H5" s="124"/>
      <c r="I5" s="147"/>
      <c r="J5" s="124"/>
      <c r="K5" s="149"/>
      <c r="L5" s="124"/>
    </row>
    <row r="6" spans="1:13" ht="118.8" customHeight="1">
      <c r="A6" s="16">
        <v>1</v>
      </c>
      <c r="B6" s="114" t="s">
        <v>68</v>
      </c>
      <c r="C6" s="78"/>
      <c r="D6" s="8" t="s">
        <v>23</v>
      </c>
      <c r="E6" s="79">
        <v>400</v>
      </c>
      <c r="F6" s="9"/>
      <c r="G6" s="9"/>
      <c r="H6" s="13"/>
      <c r="I6" s="11"/>
      <c r="J6" s="12"/>
      <c r="K6" s="9"/>
      <c r="L6" s="75"/>
      <c r="M6" s="15"/>
    </row>
    <row r="7" spans="1:13" ht="137.4" customHeight="1">
      <c r="A7" s="16">
        <v>2</v>
      </c>
      <c r="B7" s="114" t="s">
        <v>69</v>
      </c>
      <c r="C7" s="78"/>
      <c r="D7" s="8" t="s">
        <v>23</v>
      </c>
      <c r="E7" s="79">
        <v>20</v>
      </c>
      <c r="F7" s="9"/>
      <c r="G7" s="9"/>
      <c r="H7" s="13"/>
      <c r="I7" s="11"/>
      <c r="J7" s="12"/>
      <c r="K7" s="9"/>
      <c r="L7" s="75"/>
      <c r="M7" s="15"/>
    </row>
    <row r="8" spans="1:13" ht="126.6" customHeight="1">
      <c r="A8" s="16">
        <v>3</v>
      </c>
      <c r="B8" s="114" t="s">
        <v>70</v>
      </c>
      <c r="C8" s="78"/>
      <c r="D8" s="8" t="s">
        <v>23</v>
      </c>
      <c r="E8" s="79">
        <v>40</v>
      </c>
      <c r="F8" s="9"/>
      <c r="G8" s="9"/>
      <c r="H8" s="13"/>
      <c r="I8" s="11"/>
      <c r="J8" s="12"/>
      <c r="K8" s="9"/>
      <c r="L8" s="75"/>
      <c r="M8" s="15"/>
    </row>
    <row r="9" spans="1:13" ht="156" customHeight="1">
      <c r="A9" s="16">
        <v>4</v>
      </c>
      <c r="B9" s="114" t="s">
        <v>71</v>
      </c>
      <c r="C9" s="78"/>
      <c r="D9" s="8" t="s">
        <v>23</v>
      </c>
      <c r="E9" s="79">
        <v>20</v>
      </c>
      <c r="F9" s="9"/>
      <c r="G9" s="9"/>
      <c r="H9" s="13"/>
      <c r="I9" s="11"/>
      <c r="J9" s="12"/>
      <c r="K9" s="9"/>
      <c r="L9" s="75"/>
      <c r="M9" s="15"/>
    </row>
    <row r="10" spans="1:13" ht="257.39999999999998" customHeight="1">
      <c r="A10" s="16">
        <v>5</v>
      </c>
      <c r="B10" s="114" t="s">
        <v>92</v>
      </c>
      <c r="C10" s="78"/>
      <c r="D10" s="8" t="s">
        <v>23</v>
      </c>
      <c r="E10" s="79">
        <v>10</v>
      </c>
      <c r="F10" s="9"/>
      <c r="G10" s="9"/>
      <c r="H10" s="13"/>
      <c r="I10" s="11"/>
      <c r="J10" s="12"/>
      <c r="K10" s="9"/>
      <c r="L10" s="75"/>
      <c r="M10" s="15"/>
    </row>
    <row r="11" spans="1:13" ht="85.8" customHeight="1">
      <c r="A11" s="16">
        <v>6</v>
      </c>
      <c r="B11" s="115" t="s">
        <v>91</v>
      </c>
      <c r="C11" s="78"/>
      <c r="D11" s="8" t="s">
        <v>14</v>
      </c>
      <c r="E11" s="79">
        <v>60</v>
      </c>
      <c r="F11" s="9"/>
      <c r="G11" s="9"/>
      <c r="H11" s="13"/>
      <c r="I11" s="11"/>
      <c r="J11" s="12"/>
      <c r="K11" s="9"/>
      <c r="L11" s="75"/>
      <c r="M11" s="15"/>
    </row>
    <row r="12" spans="1:13" ht="100.8" customHeight="1">
      <c r="A12" s="16">
        <v>7</v>
      </c>
      <c r="B12" s="116" t="s">
        <v>93</v>
      </c>
      <c r="C12" s="78"/>
      <c r="D12" s="8" t="s">
        <v>14</v>
      </c>
      <c r="E12" s="79">
        <v>60</v>
      </c>
      <c r="F12" s="9"/>
      <c r="G12" s="9"/>
      <c r="H12" s="13"/>
      <c r="I12" s="11"/>
      <c r="J12" s="12"/>
      <c r="K12" s="9"/>
      <c r="L12" s="75"/>
      <c r="M12" s="15"/>
    </row>
    <row r="13" spans="1:13" ht="77.400000000000006" customHeight="1">
      <c r="A13" s="16">
        <v>8</v>
      </c>
      <c r="B13" s="31" t="s">
        <v>94</v>
      </c>
      <c r="C13" s="108"/>
      <c r="D13" s="8" t="s">
        <v>14</v>
      </c>
      <c r="E13" s="79">
        <v>30</v>
      </c>
      <c r="F13" s="9"/>
      <c r="G13" s="9"/>
      <c r="H13" s="13"/>
      <c r="I13" s="11"/>
      <c r="J13" s="12"/>
      <c r="K13" s="9"/>
      <c r="L13" s="75"/>
      <c r="M13" s="15"/>
    </row>
    <row r="14" spans="1:13" ht="43.8" customHeight="1">
      <c r="A14" s="29">
        <v>9</v>
      </c>
      <c r="B14" s="117" t="s">
        <v>95</v>
      </c>
      <c r="C14" s="78"/>
      <c r="D14" s="8" t="s">
        <v>23</v>
      </c>
      <c r="E14" s="79">
        <v>50</v>
      </c>
      <c r="F14" s="9"/>
      <c r="G14" s="9"/>
      <c r="H14" s="13"/>
      <c r="I14" s="11"/>
      <c r="J14" s="12"/>
      <c r="K14" s="9"/>
      <c r="L14" s="75"/>
    </row>
    <row r="15" spans="1:13" ht="84" customHeight="1">
      <c r="A15" s="16">
        <v>10</v>
      </c>
      <c r="B15" s="118" t="s">
        <v>83</v>
      </c>
      <c r="C15" s="78"/>
      <c r="D15" s="8" t="s">
        <v>23</v>
      </c>
      <c r="E15" s="79">
        <v>580</v>
      </c>
      <c r="F15" s="9"/>
      <c r="G15" s="9"/>
      <c r="H15" s="13"/>
      <c r="I15" s="11"/>
      <c r="J15" s="12"/>
      <c r="K15" s="9"/>
      <c r="L15" s="75"/>
    </row>
    <row r="16" spans="1:13" ht="149.4" customHeight="1">
      <c r="A16" s="16">
        <v>11</v>
      </c>
      <c r="B16" s="118" t="s">
        <v>72</v>
      </c>
      <c r="C16" s="78"/>
      <c r="D16" s="8" t="s">
        <v>23</v>
      </c>
      <c r="E16" s="79">
        <v>20</v>
      </c>
      <c r="F16" s="9"/>
      <c r="G16" s="9"/>
      <c r="H16" s="13"/>
      <c r="I16" s="11"/>
      <c r="J16" s="12"/>
      <c r="K16" s="9"/>
      <c r="L16" s="75"/>
    </row>
    <row r="17" spans="1:12" ht="145.19999999999999">
      <c r="A17" s="16">
        <v>12</v>
      </c>
      <c r="B17" s="118" t="s">
        <v>73</v>
      </c>
      <c r="C17" s="78"/>
      <c r="D17" s="8" t="s">
        <v>23</v>
      </c>
      <c r="E17" s="79">
        <v>200</v>
      </c>
      <c r="F17" s="9"/>
      <c r="G17" s="9"/>
      <c r="H17" s="13"/>
      <c r="I17" s="11"/>
      <c r="J17" s="12"/>
      <c r="K17" s="9"/>
      <c r="L17" s="75"/>
    </row>
    <row r="18" spans="1:12" ht="203.4" customHeight="1">
      <c r="A18" s="16">
        <v>13</v>
      </c>
      <c r="B18" s="118" t="s">
        <v>74</v>
      </c>
      <c r="C18" s="6"/>
      <c r="D18" s="6" t="s">
        <v>15</v>
      </c>
      <c r="E18" s="6">
        <v>50</v>
      </c>
      <c r="F18" s="94"/>
      <c r="G18" s="95"/>
      <c r="H18" s="96"/>
      <c r="I18" s="11"/>
      <c r="J18" s="12"/>
      <c r="K18" s="9"/>
      <c r="L18" s="75"/>
    </row>
    <row r="19" spans="1:12" ht="197.4" customHeight="1">
      <c r="A19" s="16">
        <v>14</v>
      </c>
      <c r="B19" s="118" t="s">
        <v>75</v>
      </c>
      <c r="C19" s="78"/>
      <c r="D19" s="8" t="s">
        <v>15</v>
      </c>
      <c r="E19" s="79">
        <v>50</v>
      </c>
      <c r="F19" s="9"/>
      <c r="G19" s="9"/>
      <c r="H19" s="96"/>
      <c r="I19" s="11"/>
      <c r="J19" s="12"/>
      <c r="K19" s="9"/>
      <c r="L19" s="75"/>
    </row>
    <row r="20" spans="1:12" ht="43.8" customHeight="1">
      <c r="A20" s="8">
        <v>15</v>
      </c>
      <c r="B20" s="118" t="s">
        <v>96</v>
      </c>
      <c r="C20" s="78"/>
      <c r="D20" s="8" t="s">
        <v>15</v>
      </c>
      <c r="E20" s="79">
        <v>100</v>
      </c>
      <c r="F20" s="9"/>
      <c r="G20" s="9"/>
      <c r="H20" s="96"/>
      <c r="I20" s="11"/>
      <c r="J20" s="12"/>
      <c r="K20" s="9"/>
      <c r="L20" s="75"/>
    </row>
    <row r="21" spans="1:12" ht="220.8" customHeight="1">
      <c r="A21" s="8">
        <v>16</v>
      </c>
      <c r="B21" s="118" t="s">
        <v>97</v>
      </c>
      <c r="C21" s="78"/>
      <c r="D21" s="8" t="s">
        <v>15</v>
      </c>
      <c r="E21" s="79">
        <v>50</v>
      </c>
      <c r="F21" s="9"/>
      <c r="G21" s="9"/>
      <c r="H21" s="96"/>
      <c r="I21" s="11"/>
      <c r="J21" s="12"/>
      <c r="K21" s="9"/>
      <c r="L21" s="75"/>
    </row>
    <row r="22" spans="1:12" ht="49.2" customHeight="1">
      <c r="A22" s="16">
        <v>17</v>
      </c>
      <c r="B22" s="114" t="s">
        <v>76</v>
      </c>
      <c r="C22" s="78"/>
      <c r="D22" s="8" t="s">
        <v>15</v>
      </c>
      <c r="E22" s="8">
        <v>20</v>
      </c>
      <c r="F22" s="35"/>
      <c r="G22" s="8"/>
      <c r="H22" s="96"/>
      <c r="I22" s="11"/>
      <c r="J22" s="12"/>
      <c r="K22" s="14"/>
      <c r="L22" s="97"/>
    </row>
    <row r="23" spans="1:12" ht="193.2" customHeight="1">
      <c r="A23" s="16">
        <v>18</v>
      </c>
      <c r="B23" s="114" t="s">
        <v>77</v>
      </c>
      <c r="C23" s="83"/>
      <c r="D23" s="8" t="s">
        <v>14</v>
      </c>
      <c r="E23" s="8">
        <v>10</v>
      </c>
      <c r="F23" s="35"/>
      <c r="G23" s="8"/>
      <c r="H23" s="96"/>
      <c r="I23" s="11"/>
      <c r="J23" s="12"/>
      <c r="K23" s="14"/>
      <c r="L23" s="97"/>
    </row>
    <row r="24" spans="1:12" ht="178.2" customHeight="1">
      <c r="A24" s="16">
        <v>19</v>
      </c>
      <c r="B24" s="114" t="s">
        <v>78</v>
      </c>
      <c r="C24" s="78"/>
      <c r="D24" s="8" t="s">
        <v>14</v>
      </c>
      <c r="E24" s="8">
        <v>5</v>
      </c>
      <c r="F24" s="35"/>
      <c r="G24" s="8"/>
      <c r="H24" s="96"/>
      <c r="I24" s="11"/>
      <c r="J24" s="12"/>
      <c r="K24" s="14"/>
      <c r="L24" s="97"/>
    </row>
    <row r="25" spans="1:12" ht="145.19999999999999">
      <c r="A25" s="16">
        <v>20</v>
      </c>
      <c r="B25" s="114" t="s">
        <v>79</v>
      </c>
      <c r="C25" s="78"/>
      <c r="D25" s="8" t="s">
        <v>14</v>
      </c>
      <c r="E25" s="8">
        <v>5</v>
      </c>
      <c r="F25" s="35"/>
      <c r="G25" s="8"/>
      <c r="H25" s="96"/>
      <c r="I25" s="11"/>
      <c r="J25" s="12"/>
      <c r="K25" s="14"/>
      <c r="L25" s="97"/>
    </row>
    <row r="26" spans="1:12" ht="214.8" customHeight="1">
      <c r="A26" s="16">
        <v>21</v>
      </c>
      <c r="B26" s="114" t="s">
        <v>98</v>
      </c>
      <c r="C26" s="78"/>
      <c r="D26" s="8" t="s">
        <v>14</v>
      </c>
      <c r="E26" s="8">
        <v>5</v>
      </c>
      <c r="F26" s="35"/>
      <c r="G26" s="8"/>
      <c r="H26" s="96"/>
      <c r="I26" s="11"/>
      <c r="J26" s="12"/>
      <c r="K26" s="14"/>
      <c r="L26" s="97"/>
    </row>
    <row r="27" spans="1:12" ht="57" customHeight="1">
      <c r="A27" s="16">
        <v>22</v>
      </c>
      <c r="B27" s="114" t="s">
        <v>99</v>
      </c>
      <c r="C27" s="78"/>
      <c r="D27" s="8" t="s">
        <v>15</v>
      </c>
      <c r="E27" s="8">
        <v>2</v>
      </c>
      <c r="F27" s="9"/>
      <c r="G27" s="9"/>
      <c r="H27" s="96"/>
      <c r="I27" s="11"/>
      <c r="J27" s="12"/>
      <c r="K27" s="14"/>
      <c r="L27" s="97"/>
    </row>
    <row r="28" spans="1:12">
      <c r="A28" s="48"/>
      <c r="B28" s="48"/>
      <c r="C28" s="48"/>
      <c r="D28" s="48"/>
      <c r="E28" s="87"/>
      <c r="F28" s="87"/>
      <c r="G28" s="137" t="s">
        <v>63</v>
      </c>
      <c r="H28" s="137"/>
      <c r="I28" s="88"/>
      <c r="J28" s="89"/>
      <c r="K28" s="90"/>
      <c r="L28" s="90"/>
    </row>
    <row r="29" spans="1:12">
      <c r="A29" s="48"/>
      <c r="B29" s="48" t="s">
        <v>64</v>
      </c>
      <c r="C29" s="48"/>
      <c r="D29" s="48"/>
      <c r="E29" s="48"/>
      <c r="F29" s="48"/>
      <c r="G29" s="48"/>
      <c r="H29" s="48"/>
      <c r="I29" s="91"/>
      <c r="J29" s="87"/>
      <c r="K29" s="87"/>
      <c r="L29" s="87"/>
    </row>
    <row r="30" spans="1:12">
      <c r="A30" s="48"/>
      <c r="B30" s="48"/>
      <c r="C30" s="48"/>
      <c r="D30" s="48"/>
      <c r="E30" s="48"/>
      <c r="F30" s="48"/>
      <c r="G30" s="48"/>
      <c r="H30" s="48"/>
      <c r="I30" s="91"/>
      <c r="J30" s="87"/>
      <c r="K30" s="87"/>
      <c r="L30" s="87"/>
    </row>
    <row r="31" spans="1:12">
      <c r="A31" s="48"/>
      <c r="B31" s="48" t="s">
        <v>65</v>
      </c>
      <c r="C31" s="48"/>
      <c r="D31" s="48"/>
      <c r="E31" s="48"/>
      <c r="F31" s="48"/>
      <c r="G31" s="48"/>
      <c r="H31" s="48"/>
      <c r="I31" s="138"/>
      <c r="J31" s="138"/>
      <c r="K31" s="138"/>
      <c r="L31" s="87"/>
    </row>
    <row r="32" spans="1:12">
      <c r="A32" s="48"/>
      <c r="B32" s="48"/>
      <c r="C32" s="48"/>
      <c r="D32" s="48"/>
      <c r="E32" s="48"/>
      <c r="F32" s="48"/>
      <c r="G32" s="48"/>
      <c r="H32" s="48"/>
      <c r="I32" s="104"/>
      <c r="J32" s="104"/>
      <c r="K32" s="104"/>
      <c r="L32" s="87"/>
    </row>
    <row r="33" spans="1:12">
      <c r="A33" s="48"/>
      <c r="B33" s="54" t="s">
        <v>66</v>
      </c>
      <c r="C33" s="48"/>
      <c r="D33" s="48"/>
      <c r="E33" s="48"/>
      <c r="F33" s="48"/>
      <c r="G33" s="48"/>
      <c r="H33" s="48"/>
      <c r="I33" s="104"/>
      <c r="J33" s="104"/>
      <c r="K33" s="104"/>
      <c r="L33" s="87"/>
    </row>
    <row r="34" spans="1:12">
      <c r="A34" s="48"/>
      <c r="B34" s="48"/>
      <c r="C34" s="48"/>
      <c r="D34" s="48"/>
      <c r="E34" s="48"/>
      <c r="F34" s="48"/>
      <c r="G34" s="48"/>
      <c r="H34" s="48"/>
      <c r="I34" s="138"/>
      <c r="J34" s="138"/>
      <c r="K34" s="138"/>
      <c r="L34" s="87"/>
    </row>
    <row r="35" spans="1:12">
      <c r="A35" s="48"/>
      <c r="B35" s="92" t="s">
        <v>80</v>
      </c>
      <c r="C35" s="92"/>
      <c r="D35" s="48"/>
      <c r="E35" s="48"/>
      <c r="F35" s="48"/>
      <c r="G35" s="48"/>
      <c r="H35" s="48"/>
      <c r="I35" s="91"/>
      <c r="J35" s="87"/>
      <c r="K35" s="87"/>
      <c r="L35" s="87"/>
    </row>
    <row r="36" spans="1:12">
      <c r="A36" s="48"/>
      <c r="B36" s="48"/>
      <c r="C36" s="48"/>
      <c r="D36" s="48"/>
      <c r="E36" s="48"/>
      <c r="F36" s="48"/>
      <c r="G36" s="48"/>
      <c r="H36" s="48"/>
      <c r="I36" s="91"/>
      <c r="J36" s="87"/>
      <c r="K36" s="87"/>
      <c r="L36" s="87"/>
    </row>
    <row r="37" spans="1:12">
      <c r="A37" s="48"/>
      <c r="B37" s="139" t="s">
        <v>81</v>
      </c>
      <c r="C37" s="150"/>
      <c r="D37" s="150"/>
      <c r="E37" s="150"/>
      <c r="F37" s="150"/>
      <c r="G37" s="150"/>
      <c r="H37" s="150"/>
      <c r="I37" s="150"/>
      <c r="J37" s="150"/>
      <c r="K37" s="150"/>
      <c r="L37" s="151"/>
    </row>
    <row r="38" spans="1:12">
      <c r="A38" s="48"/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1"/>
    </row>
    <row r="39" spans="1:12">
      <c r="A39" s="48"/>
      <c r="B39" s="98"/>
      <c r="C39" s="98"/>
      <c r="D39" s="98"/>
      <c r="E39" s="98"/>
      <c r="F39" s="98"/>
      <c r="G39" s="98"/>
      <c r="H39" s="98"/>
      <c r="I39" s="99"/>
      <c r="J39" s="100"/>
      <c r="K39" s="100"/>
      <c r="L39" s="87"/>
    </row>
    <row r="40" spans="1:12">
      <c r="A40" s="48"/>
      <c r="B40" s="139" t="s">
        <v>100</v>
      </c>
      <c r="C40" s="139"/>
      <c r="D40" s="139"/>
      <c r="E40" s="139"/>
      <c r="F40" s="139"/>
      <c r="G40" s="139"/>
      <c r="H40" s="139"/>
      <c r="I40" s="139"/>
      <c r="J40" s="139"/>
      <c r="K40" s="139"/>
      <c r="L40" s="151"/>
    </row>
    <row r="41" spans="1:12">
      <c r="A41" s="48"/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51"/>
    </row>
    <row r="42" spans="1:12">
      <c r="A42" s="48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87"/>
    </row>
    <row r="43" spans="1:12">
      <c r="A43" s="48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87"/>
    </row>
    <row r="44" spans="1:12">
      <c r="I44" s="101"/>
      <c r="J44" s="87"/>
      <c r="K44" s="87"/>
      <c r="L44" s="87"/>
    </row>
    <row r="45" spans="1:12">
      <c r="A45" s="48"/>
      <c r="B45" s="48"/>
      <c r="C45" s="48"/>
      <c r="D45" s="48"/>
      <c r="E45" s="48"/>
      <c r="F45" s="48"/>
      <c r="G45" s="48"/>
      <c r="H45" s="48"/>
      <c r="I45" s="91"/>
      <c r="J45" s="87"/>
      <c r="K45" s="87"/>
      <c r="L45" s="87"/>
    </row>
    <row r="46" spans="1:12">
      <c r="B46" s="48"/>
      <c r="C46" s="48"/>
      <c r="H46" t="s">
        <v>89</v>
      </c>
      <c r="I46" s="101"/>
      <c r="J46" s="87"/>
      <c r="K46" s="87"/>
      <c r="L46" s="87"/>
    </row>
    <row r="47" spans="1:12">
      <c r="H47" s="140" t="s">
        <v>87</v>
      </c>
      <c r="I47" s="140"/>
      <c r="J47" s="140"/>
      <c r="K47" s="140"/>
      <c r="L47" s="87"/>
    </row>
    <row r="48" spans="1:12">
      <c r="H48" s="140"/>
      <c r="I48" s="140"/>
      <c r="J48" s="140"/>
      <c r="K48" s="140"/>
      <c r="L48" s="87"/>
    </row>
    <row r="49" spans="2:12">
      <c r="H49" s="141"/>
      <c r="I49" s="141"/>
      <c r="J49" s="141"/>
      <c r="K49" s="141"/>
      <c r="L49" s="87"/>
    </row>
    <row r="50" spans="2:12">
      <c r="B50" s="48"/>
      <c r="I50" s="101"/>
      <c r="J50" s="87"/>
      <c r="K50" s="87"/>
      <c r="L50" s="87"/>
    </row>
    <row r="51" spans="2:12">
      <c r="I51" s="101"/>
      <c r="J51" s="87"/>
      <c r="K51" s="87"/>
      <c r="L51" s="87"/>
    </row>
  </sheetData>
  <mergeCells count="20">
    <mergeCell ref="H47:K49"/>
    <mergeCell ref="B37:L38"/>
    <mergeCell ref="B40:L41"/>
    <mergeCell ref="G28:H28"/>
    <mergeCell ref="I31:K31"/>
    <mergeCell ref="I34:K34"/>
    <mergeCell ref="A1:L1"/>
    <mergeCell ref="A3:L3"/>
    <mergeCell ref="B4:B5"/>
    <mergeCell ref="C4:C5"/>
    <mergeCell ref="D4:D5"/>
    <mergeCell ref="F4:F5"/>
    <mergeCell ref="A4:A5"/>
    <mergeCell ref="L4:L5"/>
    <mergeCell ref="E4:E5"/>
    <mergeCell ref="G4:G5"/>
    <mergeCell ref="H4:H5"/>
    <mergeCell ref="I4:I5"/>
    <mergeCell ref="J4:J5"/>
    <mergeCell ref="K4:K5"/>
  </mergeCells>
  <pageMargins left="0.7" right="0.7" top="0.75" bottom="0.75" header="0.3" footer="0.3"/>
  <pageSetup paperSize="9" orientation="landscape" r:id="rId1"/>
  <headerFooter>
    <oddHeader>&amp;L&amp;"Times New Roman,Kursywa"Specyfikacja Warunków Zamówienia
&amp;R&amp;"Times New Roman,Pogrubiona kursywa"&amp;K000000Załącznik nr 2  do SWZ&amp;"Times New Roman,Kursywa"&amp;10
Załącznik nr 1 do Umowy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29"/>
  <sheetViews>
    <sheetView view="pageLayout" topLeftCell="A2" zoomScaleNormal="100" workbookViewId="0">
      <selection activeCell="I12" sqref="I12"/>
    </sheetView>
  </sheetViews>
  <sheetFormatPr defaultRowHeight="14.4"/>
  <cols>
    <col min="1" max="1" width="4.44140625" customWidth="1"/>
    <col min="2" max="2" width="21.5546875" customWidth="1"/>
    <col min="3" max="3" width="19.21875" customWidth="1"/>
    <col min="4" max="4" width="5.88671875" customWidth="1"/>
    <col min="5" max="5" width="9.88671875" customWidth="1"/>
    <col min="6" max="6" width="11.77734375" customWidth="1"/>
    <col min="10" max="10" width="6" customWidth="1"/>
    <col min="11" max="11" width="10.44140625" customWidth="1"/>
    <col min="12" max="12" width="15.109375" customWidth="1"/>
  </cols>
  <sheetData>
    <row r="1" spans="1:13" ht="15.6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4"/>
      <c r="K1" s="154"/>
      <c r="L1" s="154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21" customHeight="1">
      <c r="A4" s="155" t="s">
        <v>140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7"/>
    </row>
    <row r="5" spans="1:13" ht="52.8">
      <c r="A5" s="3" t="s">
        <v>1</v>
      </c>
      <c r="B5" s="4" t="s">
        <v>2</v>
      </c>
      <c r="C5" s="4" t="s">
        <v>84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101</v>
      </c>
      <c r="K5" s="4" t="s">
        <v>11</v>
      </c>
      <c r="L5" s="4" t="s">
        <v>12</v>
      </c>
    </row>
    <row r="6" spans="1:13" ht="26.4">
      <c r="A6" s="8">
        <v>1</v>
      </c>
      <c r="B6" s="6" t="s">
        <v>104</v>
      </c>
      <c r="C6" s="78"/>
      <c r="D6" s="8" t="s">
        <v>13</v>
      </c>
      <c r="E6" s="79">
        <v>6</v>
      </c>
      <c r="F6" s="9"/>
      <c r="G6" s="9"/>
      <c r="H6" s="13"/>
      <c r="I6" s="11"/>
      <c r="J6" s="12"/>
      <c r="K6" s="13"/>
      <c r="L6" s="13"/>
    </row>
    <row r="7" spans="1:13" ht="26.4">
      <c r="A7" s="8">
        <f>SUM(A6+1)</f>
        <v>2</v>
      </c>
      <c r="B7" s="6" t="s">
        <v>105</v>
      </c>
      <c r="C7" s="78"/>
      <c r="D7" s="8" t="s">
        <v>13</v>
      </c>
      <c r="E7" s="79">
        <v>3</v>
      </c>
      <c r="F7" s="9"/>
      <c r="G7" s="9"/>
      <c r="H7" s="13"/>
      <c r="I7" s="11"/>
      <c r="J7" s="12"/>
      <c r="K7" s="13"/>
      <c r="L7" s="13"/>
      <c r="M7" s="15"/>
    </row>
    <row r="8" spans="1:13" ht="26.4">
      <c r="A8" s="8">
        <f t="shared" ref="A8:A14" si="0">SUM(A7+1)</f>
        <v>3</v>
      </c>
      <c r="B8" s="61" t="s">
        <v>106</v>
      </c>
      <c r="C8" s="17"/>
      <c r="D8" s="5" t="s">
        <v>13</v>
      </c>
      <c r="E8" s="18">
        <v>6</v>
      </c>
      <c r="F8" s="19"/>
      <c r="G8" s="20"/>
      <c r="H8" s="21"/>
      <c r="I8" s="22"/>
      <c r="J8" s="23"/>
      <c r="K8" s="21"/>
      <c r="L8" s="24"/>
      <c r="M8" s="15"/>
    </row>
    <row r="9" spans="1:13" ht="26.4">
      <c r="A9" s="8">
        <f t="shared" si="0"/>
        <v>4</v>
      </c>
      <c r="B9" s="61" t="s">
        <v>16</v>
      </c>
      <c r="C9" s="40"/>
      <c r="D9" s="5" t="s">
        <v>13</v>
      </c>
      <c r="E9" s="5">
        <v>15</v>
      </c>
      <c r="F9" s="19"/>
      <c r="G9" s="20"/>
      <c r="H9" s="77"/>
      <c r="I9" s="22"/>
      <c r="J9" s="23"/>
      <c r="K9" s="21"/>
      <c r="L9" s="80"/>
      <c r="M9" s="15"/>
    </row>
    <row r="10" spans="1:13" ht="52.8">
      <c r="A10" s="8">
        <f t="shared" si="0"/>
        <v>5</v>
      </c>
      <c r="B10" s="61" t="s">
        <v>107</v>
      </c>
      <c r="C10" s="40"/>
      <c r="D10" s="5" t="s">
        <v>13</v>
      </c>
      <c r="E10" s="5">
        <v>60</v>
      </c>
      <c r="F10" s="19"/>
      <c r="G10" s="20"/>
      <c r="H10" s="34"/>
      <c r="I10" s="22"/>
      <c r="J10" s="23"/>
      <c r="K10" s="21"/>
      <c r="L10" s="24"/>
      <c r="M10" s="15"/>
    </row>
    <row r="11" spans="1:13" ht="26.4">
      <c r="A11" s="8">
        <f t="shared" si="0"/>
        <v>6</v>
      </c>
      <c r="B11" s="61" t="s">
        <v>37</v>
      </c>
      <c r="C11" s="17"/>
      <c r="D11" s="5" t="s">
        <v>13</v>
      </c>
      <c r="E11" s="5">
        <v>30</v>
      </c>
      <c r="F11" s="19"/>
      <c r="G11" s="20"/>
      <c r="H11" s="21"/>
      <c r="I11" s="22"/>
      <c r="J11" s="23"/>
      <c r="K11" s="21"/>
      <c r="L11" s="24"/>
      <c r="M11" s="15"/>
    </row>
    <row r="12" spans="1:13" ht="28.8" customHeight="1">
      <c r="A12" s="8">
        <f t="shared" si="0"/>
        <v>7</v>
      </c>
      <c r="B12" s="31" t="s">
        <v>103</v>
      </c>
      <c r="C12" s="41"/>
      <c r="D12" s="16" t="s">
        <v>15</v>
      </c>
      <c r="E12" s="16">
        <v>130</v>
      </c>
      <c r="F12" s="19"/>
      <c r="G12" s="42"/>
      <c r="H12" s="34"/>
      <c r="I12" s="39"/>
      <c r="J12" s="12"/>
      <c r="K12" s="14"/>
      <c r="L12" s="14"/>
      <c r="M12" s="15"/>
    </row>
    <row r="13" spans="1:13" ht="43.8" customHeight="1">
      <c r="A13" s="8">
        <f t="shared" si="0"/>
        <v>8</v>
      </c>
      <c r="B13" s="115" t="s">
        <v>28</v>
      </c>
      <c r="C13" s="41"/>
      <c r="D13" s="16" t="s">
        <v>15</v>
      </c>
      <c r="E13" s="16">
        <v>200</v>
      </c>
      <c r="F13" s="19"/>
      <c r="G13" s="42"/>
      <c r="H13" s="34"/>
      <c r="I13" s="39"/>
      <c r="J13" s="12"/>
      <c r="K13" s="14"/>
      <c r="L13" s="14"/>
      <c r="M13" s="15"/>
    </row>
    <row r="14" spans="1:13" ht="45.6" customHeight="1">
      <c r="A14" s="8">
        <f t="shared" si="0"/>
        <v>9</v>
      </c>
      <c r="B14" s="119" t="s">
        <v>102</v>
      </c>
      <c r="C14" s="43"/>
      <c r="D14" s="16" t="s">
        <v>15</v>
      </c>
      <c r="E14" s="16">
        <v>35</v>
      </c>
      <c r="F14" s="44"/>
      <c r="G14" s="42"/>
      <c r="H14" s="34"/>
      <c r="I14" s="39"/>
      <c r="J14" s="12"/>
      <c r="K14" s="14"/>
      <c r="L14" s="14"/>
      <c r="M14" s="15"/>
    </row>
    <row r="15" spans="1:13">
      <c r="G15" s="158" t="s">
        <v>30</v>
      </c>
      <c r="H15" s="159"/>
      <c r="I15" s="49"/>
      <c r="J15" s="50"/>
      <c r="K15" s="51"/>
      <c r="L15" s="52"/>
    </row>
    <row r="16" spans="1:13">
      <c r="G16" s="109"/>
      <c r="H16" s="110"/>
      <c r="I16" s="111"/>
      <c r="J16" s="50"/>
      <c r="K16" s="112"/>
      <c r="L16" s="112"/>
    </row>
    <row r="17" spans="1:12">
      <c r="G17" s="109"/>
      <c r="H17" s="110"/>
      <c r="I17" s="111"/>
      <c r="J17" s="50"/>
      <c r="K17" s="112"/>
      <c r="L17" s="112"/>
    </row>
    <row r="18" spans="1:12">
      <c r="G18" s="109"/>
      <c r="H18" s="110"/>
      <c r="I18" s="111"/>
      <c r="J18" s="50"/>
      <c r="K18" s="112"/>
      <c r="L18" s="112"/>
    </row>
    <row r="19" spans="1:12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</row>
    <row r="20" spans="1:12">
      <c r="A20" s="152" t="s">
        <v>39</v>
      </c>
      <c r="B20" s="152"/>
      <c r="C20" s="152"/>
      <c r="D20" s="152"/>
      <c r="E20" s="152"/>
      <c r="F20" s="152"/>
      <c r="I20" s="67"/>
      <c r="J20" s="68"/>
      <c r="K20" s="68"/>
    </row>
    <row r="21" spans="1:12">
      <c r="A21" s="73"/>
      <c r="B21" s="70"/>
      <c r="C21" s="48"/>
      <c r="D21" s="48"/>
      <c r="E21" s="48"/>
      <c r="F21" s="48"/>
      <c r="I21" s="67"/>
      <c r="J21" s="68"/>
      <c r="K21" s="68"/>
    </row>
    <row r="22" spans="1:12">
      <c r="A22" s="152" t="s">
        <v>40</v>
      </c>
      <c r="B22" s="152"/>
      <c r="C22" s="152"/>
      <c r="D22" s="152"/>
      <c r="E22" s="152"/>
      <c r="F22" s="152"/>
      <c r="I22" s="67"/>
      <c r="J22" s="68"/>
      <c r="K22" s="68"/>
    </row>
    <row r="23" spans="1:12">
      <c r="A23" s="73"/>
      <c r="B23" s="70"/>
      <c r="C23" s="48"/>
      <c r="D23" s="48"/>
      <c r="E23" s="48"/>
      <c r="F23" s="48"/>
      <c r="I23" s="67"/>
      <c r="J23" s="68"/>
      <c r="K23" s="68"/>
    </row>
    <row r="24" spans="1:12">
      <c r="A24" s="106"/>
      <c r="B24" s="70"/>
      <c r="C24" s="48"/>
      <c r="D24" s="48"/>
      <c r="E24" s="48"/>
      <c r="F24" s="48"/>
      <c r="I24" s="67"/>
      <c r="J24" s="68"/>
      <c r="K24" s="68"/>
    </row>
    <row r="25" spans="1:12">
      <c r="I25" s="67"/>
      <c r="J25" s="68"/>
      <c r="K25" s="68"/>
    </row>
    <row r="26" spans="1:12">
      <c r="H26" s="15" t="s">
        <v>41</v>
      </c>
      <c r="I26" s="15"/>
      <c r="J26" s="15"/>
      <c r="K26" s="15"/>
    </row>
    <row r="27" spans="1:12">
      <c r="B27" s="48"/>
      <c r="C27" s="48"/>
      <c r="D27" s="48"/>
      <c r="H27" s="140" t="s">
        <v>87</v>
      </c>
      <c r="I27" s="140"/>
      <c r="J27" s="140"/>
      <c r="K27" s="140"/>
    </row>
    <row r="28" spans="1:12">
      <c r="H28" s="140"/>
      <c r="I28" s="140"/>
      <c r="J28" s="140"/>
      <c r="K28" s="140"/>
    </row>
    <row r="29" spans="1:12">
      <c r="H29" s="141"/>
      <c r="I29" s="141"/>
      <c r="J29" s="141"/>
      <c r="K29" s="141"/>
    </row>
  </sheetData>
  <sortState ref="A6:L15">
    <sortCondition ref="B6:B15"/>
  </sortState>
  <mergeCells count="6">
    <mergeCell ref="A20:F20"/>
    <mergeCell ref="A22:F22"/>
    <mergeCell ref="A1:L1"/>
    <mergeCell ref="A4:L4"/>
    <mergeCell ref="H27:K29"/>
    <mergeCell ref="G15:H15"/>
  </mergeCells>
  <pageMargins left="0.7" right="0.7" top="0.75" bottom="0.75" header="0.3" footer="0.3"/>
  <pageSetup paperSize="9" orientation="landscape" r:id="rId1"/>
  <headerFooter>
    <oddHeader>&amp;L&amp;"Times New Roman,Kursywa"Specyfikacja Warunków Zamówienia
&amp;R&amp;"Times New Roman,Pogrubiona kursywa"Załącznik nr 2  do SWZ&amp;"Times New Roman,Kursywa"
Załącznik nr 1 do Umowy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52"/>
  <sheetViews>
    <sheetView view="pageLayout" topLeftCell="A27" zoomScaleNormal="100" workbookViewId="0">
      <selection activeCell="H32" sqref="H32"/>
    </sheetView>
  </sheetViews>
  <sheetFormatPr defaultRowHeight="14.4"/>
  <cols>
    <col min="1" max="1" width="4.6640625" customWidth="1"/>
    <col min="2" max="2" width="20" customWidth="1"/>
    <col min="3" max="3" width="18.44140625" customWidth="1"/>
    <col min="4" max="4" width="4.88671875" customWidth="1"/>
    <col min="5" max="5" width="10.109375" customWidth="1"/>
    <col min="6" max="6" width="11" customWidth="1"/>
    <col min="8" max="8" width="9.77734375" customWidth="1"/>
    <col min="9" max="9" width="11.109375" customWidth="1"/>
    <col min="10" max="10" width="6.77734375" customWidth="1"/>
    <col min="11" max="11" width="11.33203125" customWidth="1"/>
    <col min="12" max="12" width="13.77734375" customWidth="1"/>
  </cols>
  <sheetData>
    <row r="1" spans="1:13" ht="15.6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4"/>
      <c r="K1" s="154"/>
      <c r="L1" s="154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3" spans="1:13" ht="24" customHeight="1">
      <c r="A3" s="155" t="s">
        <v>141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7"/>
    </row>
    <row r="4" spans="1:13" ht="52.8">
      <c r="A4" s="3" t="s">
        <v>1</v>
      </c>
      <c r="B4" s="4" t="s">
        <v>2</v>
      </c>
      <c r="C4" s="4" t="s">
        <v>84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101</v>
      </c>
      <c r="K4" s="4" t="s">
        <v>11</v>
      </c>
      <c r="L4" s="4" t="s">
        <v>12</v>
      </c>
    </row>
    <row r="5" spans="1:13" ht="78.599999999999994" customHeight="1">
      <c r="A5" s="6">
        <v>1</v>
      </c>
      <c r="B5" s="74" t="s">
        <v>108</v>
      </c>
      <c r="C5" s="6"/>
      <c r="D5" s="37" t="s">
        <v>15</v>
      </c>
      <c r="E5" s="8">
        <v>30</v>
      </c>
      <c r="F5" s="75"/>
      <c r="G5" s="13"/>
      <c r="H5" s="76"/>
      <c r="I5" s="11"/>
      <c r="J5" s="12"/>
      <c r="K5" s="27"/>
      <c r="L5" s="27"/>
    </row>
    <row r="6" spans="1:13" ht="73.2" customHeight="1">
      <c r="A6" s="6">
        <f>SUM(A5+1)</f>
        <v>2</v>
      </c>
      <c r="B6" s="74" t="s">
        <v>109</v>
      </c>
      <c r="C6" s="6"/>
      <c r="D6" s="37" t="s">
        <v>15</v>
      </c>
      <c r="E6" s="8">
        <v>220</v>
      </c>
      <c r="F6" s="75"/>
      <c r="G6" s="13"/>
      <c r="H6" s="76"/>
      <c r="I6" s="11"/>
      <c r="J6" s="12"/>
      <c r="K6" s="27"/>
      <c r="L6" s="27"/>
      <c r="M6" s="15"/>
    </row>
    <row r="7" spans="1:13" ht="76.2" customHeight="1">
      <c r="A7" s="6">
        <f>SUM(A6+1)</f>
        <v>3</v>
      </c>
      <c r="B7" s="74" t="s">
        <v>110</v>
      </c>
      <c r="C7" s="6"/>
      <c r="D7" s="37" t="s">
        <v>15</v>
      </c>
      <c r="E7" s="8">
        <v>120</v>
      </c>
      <c r="F7" s="75"/>
      <c r="G7" s="13"/>
      <c r="H7" s="76"/>
      <c r="I7" s="11"/>
      <c r="J7" s="12"/>
      <c r="K7" s="27"/>
      <c r="L7" s="27"/>
    </row>
    <row r="8" spans="1:13" ht="76.2" customHeight="1">
      <c r="A8" s="6">
        <f>SUM(A7+1)</f>
        <v>4</v>
      </c>
      <c r="B8" s="74" t="s">
        <v>111</v>
      </c>
      <c r="C8" s="6"/>
      <c r="D8" s="37" t="s">
        <v>15</v>
      </c>
      <c r="E8" s="8">
        <v>50</v>
      </c>
      <c r="F8" s="75"/>
      <c r="G8" s="13"/>
      <c r="H8" s="76"/>
      <c r="I8" s="11"/>
      <c r="J8" s="12"/>
      <c r="K8" s="27"/>
      <c r="L8" s="27"/>
    </row>
    <row r="9" spans="1:13" ht="26.4">
      <c r="A9" s="6">
        <f t="shared" ref="A9:A10" si="0">SUM(A8+1)</f>
        <v>5</v>
      </c>
      <c r="B9" s="74" t="s">
        <v>45</v>
      </c>
      <c r="C9" s="6"/>
      <c r="D9" s="37" t="s">
        <v>15</v>
      </c>
      <c r="E9" s="8">
        <v>10</v>
      </c>
      <c r="F9" s="75"/>
      <c r="G9" s="13"/>
      <c r="H9" s="76"/>
      <c r="I9" s="11"/>
      <c r="J9" s="12"/>
      <c r="K9" s="27"/>
      <c r="L9" s="27"/>
    </row>
    <row r="10" spans="1:13" ht="86.4" customHeight="1">
      <c r="A10" s="6">
        <f t="shared" si="0"/>
        <v>6</v>
      </c>
      <c r="B10" s="6" t="s">
        <v>18</v>
      </c>
      <c r="C10" s="74"/>
      <c r="D10" s="74" t="s">
        <v>15</v>
      </c>
      <c r="E10" s="81">
        <v>550</v>
      </c>
      <c r="F10" s="30"/>
      <c r="G10" s="30"/>
      <c r="H10" s="14"/>
      <c r="I10" s="11"/>
      <c r="J10" s="12"/>
      <c r="K10" s="14"/>
      <c r="L10" s="14"/>
    </row>
    <row r="11" spans="1:13" ht="55.2" customHeight="1">
      <c r="A11" s="8">
        <f t="shared" ref="A11:A32" si="1">SUM(A10+1)</f>
        <v>7</v>
      </c>
      <c r="B11" s="6" t="s">
        <v>24</v>
      </c>
      <c r="C11" s="8"/>
      <c r="D11" s="8" t="s">
        <v>14</v>
      </c>
      <c r="E11" s="8">
        <v>2</v>
      </c>
      <c r="F11" s="9"/>
      <c r="G11" s="9"/>
      <c r="H11" s="14"/>
      <c r="I11" s="11"/>
      <c r="J11" s="12"/>
      <c r="K11" s="14"/>
      <c r="L11" s="14"/>
    </row>
    <row r="12" spans="1:13" ht="54.6" customHeight="1">
      <c r="A12" s="8">
        <f t="shared" si="1"/>
        <v>8</v>
      </c>
      <c r="B12" s="6" t="s">
        <v>42</v>
      </c>
      <c r="C12" s="8"/>
      <c r="D12" s="8" t="s">
        <v>14</v>
      </c>
      <c r="E12" s="8">
        <v>5</v>
      </c>
      <c r="F12" s="9"/>
      <c r="G12" s="9"/>
      <c r="H12" s="14"/>
      <c r="I12" s="11"/>
      <c r="J12" s="12"/>
      <c r="K12" s="14"/>
      <c r="L12" s="14"/>
    </row>
    <row r="13" spans="1:13" ht="66">
      <c r="A13" s="8">
        <f t="shared" si="1"/>
        <v>9</v>
      </c>
      <c r="B13" s="6" t="s">
        <v>112</v>
      </c>
      <c r="C13" s="8"/>
      <c r="D13" s="8" t="s">
        <v>14</v>
      </c>
      <c r="E13" s="8">
        <v>25</v>
      </c>
      <c r="F13" s="9"/>
      <c r="G13" s="9"/>
      <c r="H13" s="14"/>
      <c r="I13" s="11"/>
      <c r="J13" s="12"/>
      <c r="K13" s="14"/>
      <c r="L13" s="14"/>
    </row>
    <row r="14" spans="1:13" ht="52.8">
      <c r="A14" s="8">
        <f t="shared" si="1"/>
        <v>10</v>
      </c>
      <c r="B14" s="6" t="s">
        <v>113</v>
      </c>
      <c r="C14" s="74"/>
      <c r="D14" s="74" t="s">
        <v>15</v>
      </c>
      <c r="E14" s="81">
        <v>800</v>
      </c>
      <c r="F14" s="30"/>
      <c r="G14" s="30"/>
      <c r="H14" s="14"/>
      <c r="I14" s="13"/>
      <c r="J14" s="12"/>
      <c r="K14" s="13"/>
      <c r="L14" s="14"/>
    </row>
    <row r="15" spans="1:13" ht="61.8" customHeight="1">
      <c r="A15" s="8">
        <f t="shared" si="1"/>
        <v>11</v>
      </c>
      <c r="B15" s="6" t="s">
        <v>19</v>
      </c>
      <c r="C15" s="74"/>
      <c r="D15" s="8" t="s">
        <v>15</v>
      </c>
      <c r="E15" s="79">
        <v>350</v>
      </c>
      <c r="F15" s="35"/>
      <c r="G15" s="35"/>
      <c r="H15" s="14"/>
      <c r="I15" s="13"/>
      <c r="J15" s="12"/>
      <c r="K15" s="13"/>
      <c r="L15" s="14"/>
    </row>
    <row r="16" spans="1:13" ht="60" customHeight="1">
      <c r="A16" s="8">
        <f t="shared" si="1"/>
        <v>12</v>
      </c>
      <c r="B16" s="6" t="s">
        <v>20</v>
      </c>
      <c r="C16" s="74"/>
      <c r="D16" s="74" t="s">
        <v>15</v>
      </c>
      <c r="E16" s="81">
        <v>250</v>
      </c>
      <c r="F16" s="30"/>
      <c r="G16" s="30"/>
      <c r="H16" s="14"/>
      <c r="I16" s="13"/>
      <c r="J16" s="12"/>
      <c r="K16" s="13"/>
      <c r="L16" s="14"/>
      <c r="M16" s="15"/>
    </row>
    <row r="17" spans="1:13" ht="52.8">
      <c r="A17" s="8">
        <f t="shared" si="1"/>
        <v>13</v>
      </c>
      <c r="B17" s="6" t="s">
        <v>21</v>
      </c>
      <c r="C17" s="74"/>
      <c r="D17" s="74" t="s">
        <v>15</v>
      </c>
      <c r="E17" s="81">
        <v>850</v>
      </c>
      <c r="F17" s="30"/>
      <c r="G17" s="30"/>
      <c r="H17" s="14"/>
      <c r="I17" s="13"/>
      <c r="J17" s="12"/>
      <c r="K17" s="13"/>
      <c r="L17" s="14"/>
    </row>
    <row r="18" spans="1:13" ht="92.4">
      <c r="A18" s="8">
        <f t="shared" si="1"/>
        <v>14</v>
      </c>
      <c r="B18" s="6" t="s">
        <v>22</v>
      </c>
      <c r="C18" s="74"/>
      <c r="D18" s="37" t="s">
        <v>23</v>
      </c>
      <c r="E18" s="82">
        <v>1000</v>
      </c>
      <c r="F18" s="35"/>
      <c r="G18" s="35"/>
      <c r="H18" s="14"/>
      <c r="I18" s="13"/>
      <c r="J18" s="12"/>
      <c r="K18" s="13"/>
      <c r="L18" s="14"/>
    </row>
    <row r="19" spans="1:13" ht="39.6">
      <c r="A19" s="8">
        <f t="shared" si="1"/>
        <v>15</v>
      </c>
      <c r="B19" s="6" t="s">
        <v>115</v>
      </c>
      <c r="C19" s="7"/>
      <c r="D19" s="8" t="s">
        <v>14</v>
      </c>
      <c r="E19" s="8">
        <v>20</v>
      </c>
      <c r="F19" s="9"/>
      <c r="G19" s="9"/>
      <c r="H19" s="14"/>
      <c r="I19" s="11"/>
      <c r="J19" s="12"/>
      <c r="K19" s="14"/>
      <c r="L19" s="14"/>
    </row>
    <row r="20" spans="1:13" ht="43.8" customHeight="1">
      <c r="A20" s="8">
        <f t="shared" si="1"/>
        <v>16</v>
      </c>
      <c r="B20" s="6" t="s">
        <v>114</v>
      </c>
      <c r="C20" s="7"/>
      <c r="D20" s="8" t="s">
        <v>14</v>
      </c>
      <c r="E20" s="8">
        <v>100</v>
      </c>
      <c r="F20" s="9"/>
      <c r="G20" s="9"/>
      <c r="H20" s="14"/>
      <c r="I20" s="11"/>
      <c r="J20" s="12"/>
      <c r="K20" s="14"/>
      <c r="L20" s="14"/>
    </row>
    <row r="21" spans="1:13" ht="39.6">
      <c r="A21" s="31">
        <f t="shared" si="1"/>
        <v>17</v>
      </c>
      <c r="B21" s="61" t="s">
        <v>47</v>
      </c>
      <c r="C21" s="40"/>
      <c r="D21" s="16" t="s">
        <v>15</v>
      </c>
      <c r="E21" s="18">
        <v>60</v>
      </c>
      <c r="F21" s="9"/>
      <c r="G21" s="9"/>
      <c r="H21" s="14"/>
      <c r="I21" s="11"/>
      <c r="J21" s="12"/>
      <c r="K21" s="14"/>
      <c r="L21" s="14"/>
      <c r="M21" s="15"/>
    </row>
    <row r="22" spans="1:13" s="38" customFormat="1" ht="52.8">
      <c r="A22" s="31">
        <f t="shared" si="1"/>
        <v>18</v>
      </c>
      <c r="B22" s="72" t="s">
        <v>116</v>
      </c>
      <c r="C22" s="83"/>
      <c r="D22" s="6" t="s">
        <v>13</v>
      </c>
      <c r="E22" s="6">
        <v>80</v>
      </c>
      <c r="F22" s="9"/>
      <c r="G22" s="9"/>
      <c r="H22" s="76"/>
      <c r="I22" s="11"/>
      <c r="J22" s="12"/>
      <c r="K22" s="27"/>
      <c r="L22" s="27"/>
    </row>
    <row r="23" spans="1:13" ht="52.8">
      <c r="A23" s="8">
        <f t="shared" si="1"/>
        <v>19</v>
      </c>
      <c r="B23" s="72" t="s">
        <v>46</v>
      </c>
      <c r="C23" s="83"/>
      <c r="D23" s="6" t="s">
        <v>13</v>
      </c>
      <c r="E23" s="6">
        <v>110</v>
      </c>
      <c r="F23" s="9"/>
      <c r="G23" s="9"/>
      <c r="H23" s="76"/>
      <c r="I23" s="11"/>
      <c r="J23" s="12"/>
      <c r="K23" s="27"/>
      <c r="L23" s="27"/>
    </row>
    <row r="24" spans="1:13" ht="42" customHeight="1">
      <c r="A24" s="8">
        <f t="shared" si="1"/>
        <v>20</v>
      </c>
      <c r="B24" s="6" t="s">
        <v>117</v>
      </c>
      <c r="C24" s="7"/>
      <c r="D24" s="8" t="s">
        <v>14</v>
      </c>
      <c r="E24" s="8">
        <v>100</v>
      </c>
      <c r="F24" s="9"/>
      <c r="G24" s="9"/>
      <c r="H24" s="14"/>
      <c r="I24" s="11"/>
      <c r="J24" s="12"/>
      <c r="K24" s="13"/>
      <c r="L24" s="13"/>
      <c r="M24" s="15"/>
    </row>
    <row r="25" spans="1:13" ht="36.6" customHeight="1">
      <c r="A25" s="8">
        <f t="shared" si="1"/>
        <v>21</v>
      </c>
      <c r="B25" s="6" t="s">
        <v>118</v>
      </c>
      <c r="C25" s="7"/>
      <c r="D25" s="8" t="s">
        <v>13</v>
      </c>
      <c r="E25" s="8">
        <v>18</v>
      </c>
      <c r="F25" s="9"/>
      <c r="G25" s="9"/>
      <c r="H25" s="10"/>
      <c r="I25" s="11"/>
      <c r="J25" s="12"/>
      <c r="K25" s="13"/>
      <c r="L25" s="14"/>
      <c r="M25" s="15"/>
    </row>
    <row r="26" spans="1:13" ht="75" customHeight="1">
      <c r="A26" s="8">
        <f t="shared" si="1"/>
        <v>22</v>
      </c>
      <c r="B26" s="6" t="s">
        <v>17</v>
      </c>
      <c r="C26" s="83"/>
      <c r="D26" s="8" t="s">
        <v>13</v>
      </c>
      <c r="E26" s="8">
        <v>90</v>
      </c>
      <c r="F26" s="9"/>
      <c r="G26" s="9"/>
      <c r="H26" s="76"/>
      <c r="I26" s="11"/>
      <c r="J26" s="12"/>
      <c r="K26" s="27"/>
      <c r="L26" s="27"/>
      <c r="M26" s="15"/>
    </row>
    <row r="27" spans="1:13" ht="35.4" customHeight="1">
      <c r="A27" s="8">
        <f t="shared" si="1"/>
        <v>23</v>
      </c>
      <c r="B27" s="6" t="s">
        <v>25</v>
      </c>
      <c r="C27" s="7"/>
      <c r="D27" s="8" t="s">
        <v>14</v>
      </c>
      <c r="E27" s="8">
        <v>80</v>
      </c>
      <c r="F27" s="9"/>
      <c r="G27" s="9"/>
      <c r="H27" s="14"/>
      <c r="I27" s="11"/>
      <c r="J27" s="12"/>
      <c r="K27" s="14"/>
      <c r="L27" s="14"/>
      <c r="M27" s="15"/>
    </row>
    <row r="28" spans="1:13" ht="52.8">
      <c r="A28" s="8">
        <f t="shared" si="1"/>
        <v>24</v>
      </c>
      <c r="B28" s="6" t="s">
        <v>119</v>
      </c>
      <c r="C28" s="74"/>
      <c r="D28" s="8" t="s">
        <v>15</v>
      </c>
      <c r="E28" s="79">
        <v>1800</v>
      </c>
      <c r="F28" s="9"/>
      <c r="G28" s="9"/>
      <c r="H28" s="14"/>
      <c r="I28" s="13"/>
      <c r="J28" s="12"/>
      <c r="K28" s="13"/>
      <c r="L28" s="14"/>
      <c r="M28" s="15"/>
    </row>
    <row r="29" spans="1:13" ht="48.6" customHeight="1">
      <c r="A29" s="8">
        <f t="shared" si="1"/>
        <v>25</v>
      </c>
      <c r="B29" s="6" t="s">
        <v>43</v>
      </c>
      <c r="C29" s="8"/>
      <c r="D29" s="8" t="s">
        <v>14</v>
      </c>
      <c r="E29" s="8">
        <v>10</v>
      </c>
      <c r="F29" s="9"/>
      <c r="G29" s="9"/>
      <c r="H29" s="14"/>
      <c r="I29" s="11"/>
      <c r="J29" s="12"/>
      <c r="K29" s="14"/>
      <c r="L29" s="14"/>
    </row>
    <row r="30" spans="1:13" ht="49.8" customHeight="1">
      <c r="A30" s="8">
        <f t="shared" si="1"/>
        <v>26</v>
      </c>
      <c r="B30" s="6" t="s">
        <v>44</v>
      </c>
      <c r="C30" s="8"/>
      <c r="D30" s="8" t="s">
        <v>14</v>
      </c>
      <c r="E30" s="8">
        <v>1</v>
      </c>
      <c r="F30" s="9"/>
      <c r="G30" s="9"/>
      <c r="H30" s="14"/>
      <c r="I30" s="11"/>
      <c r="J30" s="12"/>
      <c r="K30" s="14"/>
      <c r="L30" s="14"/>
    </row>
    <row r="31" spans="1:13" ht="48.6" customHeight="1">
      <c r="A31" s="8">
        <f t="shared" si="1"/>
        <v>27</v>
      </c>
      <c r="B31" s="6" t="s">
        <v>26</v>
      </c>
      <c r="C31" s="7"/>
      <c r="D31" s="8" t="s">
        <v>13</v>
      </c>
      <c r="E31" s="8">
        <v>70</v>
      </c>
      <c r="F31" s="9"/>
      <c r="G31" s="9"/>
      <c r="H31" s="14"/>
      <c r="I31" s="11"/>
      <c r="J31" s="12"/>
      <c r="K31" s="14"/>
      <c r="L31" s="14"/>
      <c r="M31" s="15"/>
    </row>
    <row r="32" spans="1:13" ht="52.8">
      <c r="A32" s="8">
        <f t="shared" si="1"/>
        <v>28</v>
      </c>
      <c r="B32" s="72" t="s">
        <v>27</v>
      </c>
      <c r="C32" s="72"/>
      <c r="D32" s="8" t="s">
        <v>15</v>
      </c>
      <c r="E32" s="79">
        <v>700</v>
      </c>
      <c r="F32" s="9"/>
      <c r="G32" s="9"/>
      <c r="H32" s="13"/>
      <c r="I32" s="11"/>
      <c r="J32" s="12"/>
      <c r="K32" s="14"/>
      <c r="L32" s="14"/>
    </row>
    <row r="33" spans="1:12">
      <c r="G33" s="160" t="s">
        <v>30</v>
      </c>
      <c r="H33" s="161"/>
      <c r="I33" s="49"/>
      <c r="J33" s="50"/>
      <c r="K33" s="51"/>
      <c r="L33" s="51"/>
    </row>
    <row r="34" spans="1:12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</row>
    <row r="35" spans="1:12">
      <c r="A35" s="152" t="s">
        <v>39</v>
      </c>
      <c r="B35" s="152"/>
      <c r="C35" s="152"/>
      <c r="D35" s="152"/>
      <c r="E35" s="152"/>
      <c r="F35" s="152"/>
      <c r="I35" s="67"/>
      <c r="J35" s="68"/>
      <c r="K35" s="68"/>
    </row>
    <row r="36" spans="1:12">
      <c r="A36" s="73"/>
      <c r="B36" s="70"/>
      <c r="C36" s="48"/>
      <c r="D36" s="48"/>
      <c r="E36" s="48"/>
      <c r="F36" s="48"/>
      <c r="I36" s="67"/>
      <c r="J36" s="68"/>
      <c r="K36" s="68"/>
    </row>
    <row r="37" spans="1:12">
      <c r="A37" s="152" t="s">
        <v>40</v>
      </c>
      <c r="B37" s="152"/>
      <c r="C37" s="152"/>
      <c r="D37" s="152"/>
      <c r="E37" s="152"/>
      <c r="F37" s="152"/>
      <c r="I37" s="67"/>
      <c r="J37" s="68"/>
      <c r="K37" s="68"/>
    </row>
    <row r="38" spans="1:12">
      <c r="A38" s="106"/>
      <c r="B38" s="106"/>
      <c r="C38" s="106"/>
      <c r="D38" s="106"/>
      <c r="E38" s="106"/>
      <c r="F38" s="106"/>
      <c r="I38" s="67"/>
      <c r="J38" s="68"/>
      <c r="K38" s="68"/>
    </row>
    <row r="39" spans="1:12">
      <c r="A39" s="106"/>
      <c r="B39" s="106"/>
      <c r="C39" s="106"/>
      <c r="D39" s="106"/>
      <c r="E39" s="106"/>
      <c r="F39" s="106"/>
      <c r="I39" s="67"/>
      <c r="J39" s="68"/>
      <c r="K39" s="68"/>
    </row>
    <row r="40" spans="1:12">
      <c r="A40" s="106"/>
      <c r="B40" s="106"/>
      <c r="C40" s="106"/>
      <c r="D40" s="106"/>
      <c r="E40" s="106"/>
      <c r="F40" s="106"/>
      <c r="I40" s="67"/>
      <c r="J40" s="68"/>
      <c r="K40" s="68"/>
    </row>
    <row r="41" spans="1:12">
      <c r="A41" s="106"/>
      <c r="B41" s="106"/>
      <c r="C41" s="106"/>
      <c r="D41" s="106"/>
      <c r="E41" s="106"/>
      <c r="F41" s="106"/>
      <c r="I41" s="67"/>
      <c r="J41" s="68"/>
      <c r="K41" s="68"/>
    </row>
    <row r="42" spans="1:12">
      <c r="A42" s="106"/>
      <c r="B42" s="113" t="s">
        <v>66</v>
      </c>
      <c r="C42" s="106"/>
      <c r="D42" s="106"/>
      <c r="E42" s="106"/>
      <c r="F42" s="106"/>
      <c r="I42" s="67"/>
      <c r="J42" s="68"/>
      <c r="K42" s="68"/>
    </row>
    <row r="43" spans="1:12">
      <c r="A43" s="106"/>
      <c r="B43" s="162" t="s">
        <v>121</v>
      </c>
      <c r="C43" s="151"/>
      <c r="D43" s="151"/>
      <c r="E43" s="151"/>
      <c r="F43" s="151"/>
      <c r="G43" s="151"/>
      <c r="H43" s="151"/>
      <c r="I43" s="151"/>
      <c r="J43" s="151"/>
      <c r="K43" s="151"/>
      <c r="L43" s="151"/>
    </row>
    <row r="44" spans="1:12">
      <c r="A44" s="106"/>
      <c r="B44" s="107"/>
      <c r="C44" s="107"/>
      <c r="D44" s="107"/>
      <c r="E44" s="107"/>
      <c r="F44" s="107"/>
      <c r="I44" s="67"/>
      <c r="J44" s="68"/>
      <c r="K44" s="68"/>
    </row>
    <row r="45" spans="1:12">
      <c r="A45" s="106"/>
      <c r="B45" s="106"/>
      <c r="C45" s="106"/>
      <c r="D45" s="106"/>
      <c r="E45" s="106"/>
      <c r="F45" s="106"/>
      <c r="I45" s="67"/>
      <c r="J45" s="68"/>
      <c r="K45" s="68"/>
    </row>
    <row r="46" spans="1:12">
      <c r="A46" s="106"/>
      <c r="B46" s="106"/>
      <c r="C46" s="106"/>
      <c r="D46" s="106"/>
      <c r="E46" s="106"/>
      <c r="F46" s="106"/>
      <c r="I46" s="67"/>
      <c r="J46" s="68"/>
      <c r="K46" s="68"/>
    </row>
    <row r="47" spans="1:12">
      <c r="A47" s="73"/>
      <c r="B47" s="70"/>
      <c r="C47" s="48"/>
      <c r="D47" s="48"/>
      <c r="E47" s="48"/>
      <c r="F47" s="48"/>
      <c r="I47" s="67"/>
      <c r="J47" s="68"/>
      <c r="K47" s="68"/>
    </row>
    <row r="48" spans="1:12">
      <c r="I48" s="67"/>
      <c r="J48" s="68"/>
      <c r="K48" s="68"/>
    </row>
    <row r="49" spans="2:11">
      <c r="H49" s="15" t="s">
        <v>41</v>
      </c>
      <c r="I49" s="15"/>
      <c r="J49" s="15"/>
      <c r="K49" s="15" t="s">
        <v>120</v>
      </c>
    </row>
    <row r="50" spans="2:11">
      <c r="B50" s="48"/>
      <c r="C50" s="48"/>
      <c r="D50" s="48"/>
      <c r="H50" s="140" t="s">
        <v>87</v>
      </c>
      <c r="I50" s="140"/>
      <c r="J50" s="140"/>
      <c r="K50" s="140"/>
    </row>
    <row r="51" spans="2:11">
      <c r="H51" s="140"/>
      <c r="I51" s="140"/>
      <c r="J51" s="140"/>
      <c r="K51" s="140"/>
    </row>
    <row r="52" spans="2:11">
      <c r="H52" s="141"/>
      <c r="I52" s="141"/>
      <c r="J52" s="141"/>
      <c r="K52" s="141"/>
    </row>
  </sheetData>
  <sortState ref="A6:L34">
    <sortCondition ref="B6:B34"/>
  </sortState>
  <mergeCells count="7">
    <mergeCell ref="H50:K52"/>
    <mergeCell ref="G33:H33"/>
    <mergeCell ref="A35:F35"/>
    <mergeCell ref="A37:F37"/>
    <mergeCell ref="A1:L1"/>
    <mergeCell ref="A3:L3"/>
    <mergeCell ref="B43:L43"/>
  </mergeCells>
  <pageMargins left="0.7" right="0.7" top="0.75" bottom="0.75" header="0.3" footer="0.3"/>
  <pageSetup paperSize="9" orientation="landscape" r:id="rId1"/>
  <headerFooter>
    <oddHeader>&amp;L&amp;"Times New Roman,Kursywa"Specyfikacja Warunków Zamówienia
&amp;R&amp;"Times New Roman,Pogrubiona kursywa"Załącznik nr 2  do SWZ&amp;"Times New Roman,Kursywa"
Załącznik nr 1 do Umowy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M54"/>
  <sheetViews>
    <sheetView tabSelected="1" view="pageLayout" topLeftCell="A34" zoomScaleNormal="100" workbookViewId="0">
      <selection activeCell="E47" sqref="E47"/>
    </sheetView>
  </sheetViews>
  <sheetFormatPr defaultRowHeight="14.4"/>
  <cols>
    <col min="1" max="1" width="4.6640625" customWidth="1"/>
    <col min="2" max="2" width="20" customWidth="1"/>
    <col min="3" max="3" width="18.44140625" customWidth="1"/>
    <col min="4" max="4" width="4.88671875" customWidth="1"/>
    <col min="5" max="5" width="10.109375" customWidth="1"/>
    <col min="6" max="6" width="11" customWidth="1"/>
    <col min="8" max="8" width="9.77734375" customWidth="1"/>
    <col min="9" max="9" width="11.109375" customWidth="1"/>
    <col min="10" max="10" width="6.77734375" customWidth="1"/>
    <col min="11" max="11" width="11.33203125" customWidth="1"/>
    <col min="12" max="12" width="13.77734375" customWidth="1"/>
  </cols>
  <sheetData>
    <row r="1" spans="1:13" ht="15.6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4"/>
      <c r="K1" s="154"/>
      <c r="L1" s="154"/>
    </row>
    <row r="2" spans="1:13" ht="15.6">
      <c r="A2" s="122"/>
      <c r="B2" s="122"/>
      <c r="C2" s="122"/>
      <c r="D2" s="122"/>
      <c r="E2" s="122"/>
      <c r="F2" s="122"/>
      <c r="G2" s="122"/>
      <c r="H2" s="122"/>
      <c r="I2" s="122"/>
      <c r="J2" s="123"/>
      <c r="K2" s="123"/>
      <c r="L2" s="123"/>
    </row>
    <row r="3" spans="1:13" ht="15.6">
      <c r="A3" s="153" t="s">
        <v>144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</row>
    <row r="4" spans="1:13" ht="15.6">
      <c r="A4" s="122"/>
      <c r="B4" s="2"/>
      <c r="C4" s="2"/>
      <c r="D4" s="2"/>
      <c r="E4" s="2"/>
      <c r="F4" s="2"/>
      <c r="G4" s="2"/>
      <c r="H4" s="2"/>
      <c r="I4" s="2"/>
    </row>
    <row r="5" spans="1:13" ht="24" customHeight="1">
      <c r="A5" s="155" t="s">
        <v>141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7"/>
    </row>
    <row r="6" spans="1:13" ht="52.8">
      <c r="A6" s="3" t="s">
        <v>1</v>
      </c>
      <c r="B6" s="4" t="s">
        <v>2</v>
      </c>
      <c r="C6" s="4" t="s">
        <v>84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101</v>
      </c>
      <c r="K6" s="4" t="s">
        <v>11</v>
      </c>
      <c r="L6" s="4" t="s">
        <v>12</v>
      </c>
    </row>
    <row r="7" spans="1:13" ht="78.599999999999994" customHeight="1">
      <c r="A7" s="6">
        <v>1</v>
      </c>
      <c r="B7" s="74" t="s">
        <v>108</v>
      </c>
      <c r="C7" s="6"/>
      <c r="D7" s="37" t="s">
        <v>15</v>
      </c>
      <c r="E7" s="8">
        <v>30</v>
      </c>
      <c r="F7" s="75"/>
      <c r="G7" s="13"/>
      <c r="H7" s="76"/>
      <c r="I7" s="11"/>
      <c r="J7" s="12"/>
      <c r="K7" s="27"/>
      <c r="L7" s="27"/>
    </row>
    <row r="8" spans="1:13" ht="73.2" customHeight="1">
      <c r="A8" s="6">
        <f>SUM(A7+1)</f>
        <v>2</v>
      </c>
      <c r="B8" s="74" t="s">
        <v>109</v>
      </c>
      <c r="C8" s="6"/>
      <c r="D8" s="37" t="s">
        <v>15</v>
      </c>
      <c r="E8" s="8">
        <v>220</v>
      </c>
      <c r="F8" s="75"/>
      <c r="G8" s="13"/>
      <c r="H8" s="76"/>
      <c r="I8" s="11"/>
      <c r="J8" s="12"/>
      <c r="K8" s="27"/>
      <c r="L8" s="27"/>
      <c r="M8" s="15"/>
    </row>
    <row r="9" spans="1:13" ht="76.2" customHeight="1">
      <c r="A9" s="6">
        <f>SUM(A8+1)</f>
        <v>3</v>
      </c>
      <c r="B9" s="74" t="s">
        <v>110</v>
      </c>
      <c r="C9" s="6"/>
      <c r="D9" s="37" t="s">
        <v>15</v>
      </c>
      <c r="E9" s="8">
        <v>120</v>
      </c>
      <c r="F9" s="75"/>
      <c r="G9" s="13"/>
      <c r="H9" s="76"/>
      <c r="I9" s="11"/>
      <c r="J9" s="12"/>
      <c r="K9" s="27"/>
      <c r="L9" s="27"/>
    </row>
    <row r="10" spans="1:13" ht="76.2" customHeight="1">
      <c r="A10" s="6">
        <f>SUM(A9+1)</f>
        <v>4</v>
      </c>
      <c r="B10" s="74" t="s">
        <v>111</v>
      </c>
      <c r="C10" s="6"/>
      <c r="D10" s="37" t="s">
        <v>15</v>
      </c>
      <c r="E10" s="8">
        <v>50</v>
      </c>
      <c r="F10" s="75"/>
      <c r="G10" s="13"/>
      <c r="H10" s="76"/>
      <c r="I10" s="11"/>
      <c r="J10" s="12"/>
      <c r="K10" s="27"/>
      <c r="L10" s="27"/>
    </row>
    <row r="11" spans="1:13" ht="26.4">
      <c r="A11" s="6">
        <f t="shared" ref="A11:A34" si="0">SUM(A10+1)</f>
        <v>5</v>
      </c>
      <c r="B11" s="74" t="s">
        <v>45</v>
      </c>
      <c r="C11" s="6"/>
      <c r="D11" s="37" t="s">
        <v>15</v>
      </c>
      <c r="E11" s="8">
        <v>10</v>
      </c>
      <c r="F11" s="75"/>
      <c r="G11" s="13"/>
      <c r="H11" s="76"/>
      <c r="I11" s="11"/>
      <c r="J11" s="12"/>
      <c r="K11" s="27"/>
      <c r="L11" s="27"/>
    </row>
    <row r="12" spans="1:13" ht="86.4" customHeight="1">
      <c r="A12" s="6">
        <f t="shared" si="0"/>
        <v>6</v>
      </c>
      <c r="B12" s="6" t="s">
        <v>18</v>
      </c>
      <c r="C12" s="74"/>
      <c r="D12" s="74" t="s">
        <v>15</v>
      </c>
      <c r="E12" s="81">
        <v>550</v>
      </c>
      <c r="F12" s="30"/>
      <c r="G12" s="30"/>
      <c r="H12" s="14"/>
      <c r="I12" s="11"/>
      <c r="J12" s="12"/>
      <c r="K12" s="14"/>
      <c r="L12" s="14"/>
    </row>
    <row r="13" spans="1:13" ht="55.2" customHeight="1">
      <c r="A13" s="8">
        <f t="shared" si="0"/>
        <v>7</v>
      </c>
      <c r="B13" s="6" t="s">
        <v>24</v>
      </c>
      <c r="C13" s="8"/>
      <c r="D13" s="8" t="s">
        <v>14</v>
      </c>
      <c r="E13" s="8">
        <v>2</v>
      </c>
      <c r="F13" s="9"/>
      <c r="G13" s="9"/>
      <c r="H13" s="14"/>
      <c r="I13" s="11"/>
      <c r="J13" s="12"/>
      <c r="K13" s="14"/>
      <c r="L13" s="14"/>
    </row>
    <row r="14" spans="1:13" ht="54.6" customHeight="1">
      <c r="A14" s="8">
        <f t="shared" si="0"/>
        <v>8</v>
      </c>
      <c r="B14" s="6" t="s">
        <v>42</v>
      </c>
      <c r="C14" s="8"/>
      <c r="D14" s="8" t="s">
        <v>14</v>
      </c>
      <c r="E14" s="8">
        <v>5</v>
      </c>
      <c r="F14" s="9"/>
      <c r="G14" s="9"/>
      <c r="H14" s="14"/>
      <c r="I14" s="11"/>
      <c r="J14" s="12"/>
      <c r="K14" s="14"/>
      <c r="L14" s="14"/>
    </row>
    <row r="15" spans="1:13" ht="66">
      <c r="A15" s="8">
        <f t="shared" si="0"/>
        <v>9</v>
      </c>
      <c r="B15" s="6" t="s">
        <v>112</v>
      </c>
      <c r="C15" s="8"/>
      <c r="D15" s="8" t="s">
        <v>14</v>
      </c>
      <c r="E15" s="8">
        <v>25</v>
      </c>
      <c r="F15" s="9"/>
      <c r="G15" s="9"/>
      <c r="H15" s="14"/>
      <c r="I15" s="11"/>
      <c r="J15" s="12"/>
      <c r="K15" s="14"/>
      <c r="L15" s="14"/>
    </row>
    <row r="16" spans="1:13" ht="52.8">
      <c r="A16" s="8">
        <f t="shared" si="0"/>
        <v>10</v>
      </c>
      <c r="B16" s="6" t="s">
        <v>113</v>
      </c>
      <c r="C16" s="74"/>
      <c r="D16" s="74" t="s">
        <v>15</v>
      </c>
      <c r="E16" s="81">
        <v>800</v>
      </c>
      <c r="F16" s="30"/>
      <c r="G16" s="30"/>
      <c r="H16" s="14"/>
      <c r="I16" s="13"/>
      <c r="J16" s="12"/>
      <c r="K16" s="13"/>
      <c r="L16" s="14"/>
    </row>
    <row r="17" spans="1:13" ht="61.8" customHeight="1">
      <c r="A17" s="8">
        <f t="shared" si="0"/>
        <v>11</v>
      </c>
      <c r="B17" s="6" t="s">
        <v>19</v>
      </c>
      <c r="C17" s="74"/>
      <c r="D17" s="8" t="s">
        <v>15</v>
      </c>
      <c r="E17" s="79">
        <v>350</v>
      </c>
      <c r="F17" s="35"/>
      <c r="G17" s="35"/>
      <c r="H17" s="14"/>
      <c r="I17" s="13"/>
      <c r="J17" s="12"/>
      <c r="K17" s="13"/>
      <c r="L17" s="14"/>
    </row>
    <row r="18" spans="1:13" ht="60" customHeight="1">
      <c r="A18" s="8">
        <f t="shared" si="0"/>
        <v>12</v>
      </c>
      <c r="B18" s="6" t="s">
        <v>20</v>
      </c>
      <c r="C18" s="74"/>
      <c r="D18" s="74" t="s">
        <v>15</v>
      </c>
      <c r="E18" s="81">
        <v>250</v>
      </c>
      <c r="F18" s="30"/>
      <c r="G18" s="30"/>
      <c r="H18" s="14"/>
      <c r="I18" s="13"/>
      <c r="J18" s="12"/>
      <c r="K18" s="13"/>
      <c r="L18" s="14"/>
      <c r="M18" s="15"/>
    </row>
    <row r="19" spans="1:13" ht="52.8">
      <c r="A19" s="8">
        <f t="shared" si="0"/>
        <v>13</v>
      </c>
      <c r="B19" s="6" t="s">
        <v>21</v>
      </c>
      <c r="C19" s="74"/>
      <c r="D19" s="74" t="s">
        <v>15</v>
      </c>
      <c r="E19" s="81">
        <v>850</v>
      </c>
      <c r="F19" s="30"/>
      <c r="G19" s="30"/>
      <c r="H19" s="14"/>
      <c r="I19" s="13"/>
      <c r="J19" s="12"/>
      <c r="K19" s="13"/>
      <c r="L19" s="14"/>
    </row>
    <row r="20" spans="1:13" ht="92.4">
      <c r="A20" s="8">
        <f t="shared" si="0"/>
        <v>14</v>
      </c>
      <c r="B20" s="6" t="s">
        <v>22</v>
      </c>
      <c r="C20" s="74"/>
      <c r="D20" s="37" t="s">
        <v>23</v>
      </c>
      <c r="E20" s="82">
        <v>1000</v>
      </c>
      <c r="F20" s="35"/>
      <c r="G20" s="35"/>
      <c r="H20" s="14"/>
      <c r="I20" s="13"/>
      <c r="J20" s="12"/>
      <c r="K20" s="13"/>
      <c r="L20" s="14"/>
    </row>
    <row r="21" spans="1:13" ht="39.6">
      <c r="A21" s="8">
        <f t="shared" si="0"/>
        <v>15</v>
      </c>
      <c r="B21" s="6" t="s">
        <v>115</v>
      </c>
      <c r="C21" s="7"/>
      <c r="D21" s="8" t="s">
        <v>14</v>
      </c>
      <c r="E21" s="8">
        <v>20</v>
      </c>
      <c r="F21" s="9"/>
      <c r="G21" s="9"/>
      <c r="H21" s="14"/>
      <c r="I21" s="11"/>
      <c r="J21" s="12"/>
      <c r="K21" s="14"/>
      <c r="L21" s="14"/>
    </row>
    <row r="22" spans="1:13" ht="43.8" customHeight="1">
      <c r="A22" s="8">
        <f t="shared" si="0"/>
        <v>16</v>
      </c>
      <c r="B22" s="6" t="s">
        <v>114</v>
      </c>
      <c r="C22" s="7"/>
      <c r="D22" s="8" t="s">
        <v>14</v>
      </c>
      <c r="E22" s="8">
        <v>100</v>
      </c>
      <c r="F22" s="9"/>
      <c r="G22" s="9"/>
      <c r="H22" s="14"/>
      <c r="I22" s="11"/>
      <c r="J22" s="12"/>
      <c r="K22" s="14"/>
      <c r="L22" s="14"/>
    </row>
    <row r="23" spans="1:13" ht="39.6">
      <c r="A23" s="31">
        <f t="shared" si="0"/>
        <v>17</v>
      </c>
      <c r="B23" s="61" t="s">
        <v>47</v>
      </c>
      <c r="C23" s="40"/>
      <c r="D23" s="16" t="s">
        <v>15</v>
      </c>
      <c r="E23" s="18">
        <v>60</v>
      </c>
      <c r="F23" s="9"/>
      <c r="G23" s="9"/>
      <c r="H23" s="14"/>
      <c r="I23" s="11"/>
      <c r="J23" s="12"/>
      <c r="K23" s="14"/>
      <c r="L23" s="14"/>
      <c r="M23" s="15"/>
    </row>
    <row r="24" spans="1:13" s="38" customFormat="1" ht="52.8">
      <c r="A24" s="31">
        <f t="shared" si="0"/>
        <v>18</v>
      </c>
      <c r="B24" s="72" t="s">
        <v>116</v>
      </c>
      <c r="C24" s="83"/>
      <c r="D24" s="6" t="s">
        <v>13</v>
      </c>
      <c r="E24" s="6">
        <v>80</v>
      </c>
      <c r="F24" s="9"/>
      <c r="G24" s="9"/>
      <c r="H24" s="76"/>
      <c r="I24" s="11"/>
      <c r="J24" s="12"/>
      <c r="K24" s="27"/>
      <c r="L24" s="27"/>
    </row>
    <row r="25" spans="1:13" ht="52.8">
      <c r="A25" s="8">
        <f t="shared" si="0"/>
        <v>19</v>
      </c>
      <c r="B25" s="72" t="s">
        <v>46</v>
      </c>
      <c r="C25" s="83"/>
      <c r="D25" s="6" t="s">
        <v>13</v>
      </c>
      <c r="E25" s="6">
        <v>110</v>
      </c>
      <c r="F25" s="9"/>
      <c r="G25" s="9"/>
      <c r="H25" s="76"/>
      <c r="I25" s="11"/>
      <c r="J25" s="12"/>
      <c r="K25" s="27"/>
      <c r="L25" s="27"/>
    </row>
    <row r="26" spans="1:13" ht="42" customHeight="1">
      <c r="A26" s="8">
        <f t="shared" si="0"/>
        <v>20</v>
      </c>
      <c r="B26" s="6" t="s">
        <v>117</v>
      </c>
      <c r="C26" s="7"/>
      <c r="D26" s="8" t="s">
        <v>14</v>
      </c>
      <c r="E26" s="8">
        <v>100</v>
      </c>
      <c r="F26" s="9"/>
      <c r="G26" s="9"/>
      <c r="H26" s="14"/>
      <c r="I26" s="11"/>
      <c r="J26" s="12"/>
      <c r="K26" s="13"/>
      <c r="L26" s="13"/>
      <c r="M26" s="15"/>
    </row>
    <row r="27" spans="1:13" ht="36.6" customHeight="1">
      <c r="A27" s="8">
        <f t="shared" si="0"/>
        <v>21</v>
      </c>
      <c r="B27" s="6" t="s">
        <v>118</v>
      </c>
      <c r="C27" s="7"/>
      <c r="D27" s="8" t="s">
        <v>13</v>
      </c>
      <c r="E27" s="8">
        <v>18</v>
      </c>
      <c r="F27" s="9"/>
      <c r="G27" s="9"/>
      <c r="H27" s="10"/>
      <c r="I27" s="11"/>
      <c r="J27" s="12"/>
      <c r="K27" s="13"/>
      <c r="L27" s="14"/>
      <c r="M27" s="15"/>
    </row>
    <row r="28" spans="1:13" ht="75" customHeight="1">
      <c r="A28" s="8">
        <f t="shared" si="0"/>
        <v>22</v>
      </c>
      <c r="B28" s="6" t="s">
        <v>17</v>
      </c>
      <c r="C28" s="83"/>
      <c r="D28" s="8" t="s">
        <v>13</v>
      </c>
      <c r="E28" s="8">
        <v>90</v>
      </c>
      <c r="F28" s="9"/>
      <c r="G28" s="9"/>
      <c r="H28" s="76"/>
      <c r="I28" s="11"/>
      <c r="J28" s="12"/>
      <c r="K28" s="27"/>
      <c r="L28" s="27"/>
      <c r="M28" s="15"/>
    </row>
    <row r="29" spans="1:13" ht="35.4" customHeight="1">
      <c r="A29" s="8">
        <f t="shared" si="0"/>
        <v>23</v>
      </c>
      <c r="B29" s="6" t="s">
        <v>25</v>
      </c>
      <c r="C29" s="7"/>
      <c r="D29" s="8" t="s">
        <v>14</v>
      </c>
      <c r="E29" s="8">
        <v>80</v>
      </c>
      <c r="F29" s="9"/>
      <c r="G29" s="9"/>
      <c r="H29" s="14"/>
      <c r="I29" s="11"/>
      <c r="J29" s="12"/>
      <c r="K29" s="14"/>
      <c r="L29" s="14"/>
      <c r="M29" s="15"/>
    </row>
    <row r="30" spans="1:13" ht="52.8">
      <c r="A30" s="8">
        <f t="shared" si="0"/>
        <v>24</v>
      </c>
      <c r="B30" s="6" t="s">
        <v>119</v>
      </c>
      <c r="C30" s="74"/>
      <c r="D30" s="8" t="s">
        <v>15</v>
      </c>
      <c r="E30" s="79">
        <v>1800</v>
      </c>
      <c r="F30" s="9"/>
      <c r="G30" s="9"/>
      <c r="H30" s="14"/>
      <c r="I30" s="13"/>
      <c r="J30" s="12"/>
      <c r="K30" s="13"/>
      <c r="L30" s="14"/>
      <c r="M30" s="15"/>
    </row>
    <row r="31" spans="1:13" ht="48.6" customHeight="1">
      <c r="A31" s="8">
        <f t="shared" si="0"/>
        <v>25</v>
      </c>
      <c r="B31" s="6" t="s">
        <v>43</v>
      </c>
      <c r="C31" s="8"/>
      <c r="D31" s="8" t="s">
        <v>14</v>
      </c>
      <c r="E31" s="8">
        <v>10</v>
      </c>
      <c r="F31" s="9"/>
      <c r="G31" s="9"/>
      <c r="H31" s="14"/>
      <c r="I31" s="11"/>
      <c r="J31" s="12"/>
      <c r="K31" s="14"/>
      <c r="L31" s="14"/>
    </row>
    <row r="32" spans="1:13" ht="49.8" customHeight="1">
      <c r="A32" s="8">
        <f t="shared" si="0"/>
        <v>26</v>
      </c>
      <c r="B32" s="6" t="s">
        <v>44</v>
      </c>
      <c r="C32" s="8"/>
      <c r="D32" s="8" t="s">
        <v>14</v>
      </c>
      <c r="E32" s="8">
        <v>1</v>
      </c>
      <c r="F32" s="9"/>
      <c r="G32" s="9"/>
      <c r="H32" s="14"/>
      <c r="I32" s="11"/>
      <c r="J32" s="12"/>
      <c r="K32" s="14"/>
      <c r="L32" s="14"/>
    </row>
    <row r="33" spans="1:13" ht="48.6" customHeight="1">
      <c r="A33" s="8">
        <f t="shared" si="0"/>
        <v>27</v>
      </c>
      <c r="B33" s="6" t="s">
        <v>26</v>
      </c>
      <c r="C33" s="7"/>
      <c r="D33" s="8" t="s">
        <v>13</v>
      </c>
      <c r="E33" s="8">
        <v>70</v>
      </c>
      <c r="F33" s="9"/>
      <c r="G33" s="9"/>
      <c r="H33" s="14"/>
      <c r="I33" s="11"/>
      <c r="J33" s="12"/>
      <c r="K33" s="14"/>
      <c r="L33" s="14"/>
      <c r="M33" s="15"/>
    </row>
    <row r="34" spans="1:13" ht="52.8">
      <c r="A34" s="8">
        <f t="shared" si="0"/>
        <v>28</v>
      </c>
      <c r="B34" s="72" t="s">
        <v>27</v>
      </c>
      <c r="C34" s="72"/>
      <c r="D34" s="8" t="s">
        <v>15</v>
      </c>
      <c r="E34" s="79">
        <v>700</v>
      </c>
      <c r="F34" s="9"/>
      <c r="G34" s="9"/>
      <c r="H34" s="13"/>
      <c r="I34" s="11"/>
      <c r="J34" s="12"/>
      <c r="K34" s="14"/>
      <c r="L34" s="14"/>
    </row>
    <row r="35" spans="1:13">
      <c r="G35" s="160" t="s">
        <v>30</v>
      </c>
      <c r="H35" s="161"/>
      <c r="I35" s="49"/>
      <c r="J35" s="50"/>
      <c r="K35" s="51"/>
      <c r="L35" s="51"/>
    </row>
    <row r="36" spans="1:13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</row>
    <row r="37" spans="1:13">
      <c r="A37" s="152" t="s">
        <v>39</v>
      </c>
      <c r="B37" s="152"/>
      <c r="C37" s="152"/>
      <c r="D37" s="152"/>
      <c r="E37" s="152"/>
      <c r="F37" s="152"/>
      <c r="I37" s="67"/>
      <c r="J37" s="68"/>
      <c r="K37" s="68"/>
    </row>
    <row r="38" spans="1:13">
      <c r="A38" s="121"/>
      <c r="B38" s="70"/>
      <c r="C38" s="48"/>
      <c r="D38" s="48"/>
      <c r="E38" s="48"/>
      <c r="F38" s="48"/>
      <c r="I38" s="67"/>
      <c r="J38" s="68"/>
      <c r="K38" s="68"/>
    </row>
    <row r="39" spans="1:13">
      <c r="A39" s="152" t="s">
        <v>40</v>
      </c>
      <c r="B39" s="152"/>
      <c r="C39" s="152"/>
      <c r="D39" s="152"/>
      <c r="E39" s="152"/>
      <c r="F39" s="152"/>
      <c r="I39" s="67"/>
      <c r="J39" s="68"/>
      <c r="K39" s="68"/>
    </row>
    <row r="40" spans="1:13">
      <c r="A40" s="121"/>
      <c r="B40" s="121"/>
      <c r="C40" s="121"/>
      <c r="D40" s="121"/>
      <c r="E40" s="121"/>
      <c r="F40" s="121"/>
      <c r="I40" s="67"/>
      <c r="J40" s="68"/>
      <c r="K40" s="68"/>
    </row>
    <row r="41" spans="1:13">
      <c r="A41" s="121"/>
      <c r="B41" s="121"/>
      <c r="C41" s="121"/>
      <c r="D41" s="121"/>
      <c r="E41" s="121"/>
      <c r="F41" s="121"/>
      <c r="I41" s="67"/>
      <c r="J41" s="68"/>
      <c r="K41" s="68"/>
    </row>
    <row r="42" spans="1:13">
      <c r="A42" s="121"/>
      <c r="B42" s="121"/>
      <c r="C42" s="121"/>
      <c r="D42" s="121"/>
      <c r="E42" s="121"/>
      <c r="F42" s="121"/>
      <c r="I42" s="67"/>
      <c r="J42" s="68"/>
      <c r="K42" s="68"/>
    </row>
    <row r="43" spans="1:13">
      <c r="A43" s="121"/>
      <c r="B43" s="121"/>
      <c r="C43" s="121"/>
      <c r="D43" s="121"/>
      <c r="E43" s="121"/>
      <c r="F43" s="121"/>
      <c r="I43" s="67"/>
      <c r="J43" s="68"/>
      <c r="K43" s="68"/>
    </row>
    <row r="44" spans="1:13">
      <c r="A44" s="121"/>
      <c r="B44" s="113" t="s">
        <v>66</v>
      </c>
      <c r="C44" s="121"/>
      <c r="D44" s="121"/>
      <c r="E44" s="121"/>
      <c r="F44" s="121"/>
      <c r="I44" s="67"/>
      <c r="J44" s="68"/>
      <c r="K44" s="68"/>
    </row>
    <row r="45" spans="1:13">
      <c r="A45" s="121"/>
      <c r="B45" s="162" t="s">
        <v>145</v>
      </c>
      <c r="C45" s="151"/>
      <c r="D45" s="151"/>
      <c r="E45" s="151"/>
      <c r="F45" s="151"/>
      <c r="G45" s="151"/>
      <c r="H45" s="151"/>
      <c r="I45" s="151"/>
      <c r="J45" s="151"/>
      <c r="K45" s="151"/>
      <c r="L45" s="151"/>
    </row>
    <row r="46" spans="1:13">
      <c r="A46" s="121"/>
      <c r="B46" s="107"/>
      <c r="C46" s="107"/>
      <c r="D46" s="107"/>
      <c r="E46" s="107"/>
      <c r="F46" s="107"/>
      <c r="I46" s="67"/>
      <c r="J46" s="68"/>
      <c r="K46" s="68"/>
    </row>
    <row r="47" spans="1:13">
      <c r="A47" s="121"/>
      <c r="B47" s="121"/>
      <c r="C47" s="121"/>
      <c r="D47" s="121"/>
      <c r="E47" s="121"/>
      <c r="F47" s="121"/>
      <c r="I47" s="67"/>
      <c r="J47" s="68"/>
      <c r="K47" s="68"/>
    </row>
    <row r="48" spans="1:13">
      <c r="A48" s="121"/>
      <c r="B48" s="121"/>
      <c r="C48" s="121"/>
      <c r="D48" s="121"/>
      <c r="E48" s="121"/>
      <c r="F48" s="121"/>
      <c r="I48" s="67"/>
      <c r="J48" s="68"/>
      <c r="K48" s="68"/>
    </row>
    <row r="49" spans="1:11">
      <c r="A49" s="121"/>
      <c r="B49" s="70"/>
      <c r="C49" s="48"/>
      <c r="D49" s="48"/>
      <c r="E49" s="48"/>
      <c r="F49" s="48"/>
      <c r="I49" s="67"/>
      <c r="J49" s="68"/>
      <c r="K49" s="68"/>
    </row>
    <row r="50" spans="1:11">
      <c r="I50" s="67"/>
      <c r="J50" s="68"/>
      <c r="K50" s="68"/>
    </row>
    <row r="51" spans="1:11">
      <c r="H51" s="15" t="s">
        <v>41</v>
      </c>
      <c r="I51" s="15"/>
      <c r="J51" s="15"/>
      <c r="K51" s="15" t="s">
        <v>120</v>
      </c>
    </row>
    <row r="52" spans="1:11">
      <c r="B52" s="48"/>
      <c r="C52" s="48"/>
      <c r="D52" s="48"/>
      <c r="H52" s="140" t="s">
        <v>87</v>
      </c>
      <c r="I52" s="140"/>
      <c r="J52" s="140"/>
      <c r="K52" s="140"/>
    </row>
    <row r="53" spans="1:11">
      <c r="H53" s="140"/>
      <c r="I53" s="140"/>
      <c r="J53" s="140"/>
      <c r="K53" s="140"/>
    </row>
    <row r="54" spans="1:11">
      <c r="H54" s="141"/>
      <c r="I54" s="141"/>
      <c r="J54" s="141"/>
      <c r="K54" s="141"/>
    </row>
  </sheetData>
  <mergeCells count="8">
    <mergeCell ref="H52:K54"/>
    <mergeCell ref="A3:L3"/>
    <mergeCell ref="A1:L1"/>
    <mergeCell ref="A5:L5"/>
    <mergeCell ref="G35:H35"/>
    <mergeCell ref="A37:F37"/>
    <mergeCell ref="A39:F39"/>
    <mergeCell ref="B45:L45"/>
  </mergeCells>
  <pageMargins left="0.7" right="0.7" top="0.75" bottom="0.75" header="0.3" footer="0.3"/>
  <pageSetup paperSize="9" orientation="landscape" r:id="rId1"/>
  <headerFooter>
    <oddHeader>&amp;L&amp;"Times New Roman,Kursywa"Specyfikacja Warunków Zamówienia
&amp;R&amp;"Times New Roman,Pogrubiona kursywa"Załącznik nr 2  do SWZ&amp;"Times New Roman,Kursywa"
Załącznik nr 1 do Umowy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M25"/>
  <sheetViews>
    <sheetView view="pageLayout" zoomScaleNormal="100" workbookViewId="0">
      <selection activeCell="I7" sqref="I7"/>
    </sheetView>
  </sheetViews>
  <sheetFormatPr defaultRowHeight="14.4"/>
  <cols>
    <col min="1" max="1" width="4.33203125" customWidth="1"/>
    <col min="2" max="2" width="19.6640625" customWidth="1"/>
    <col min="3" max="3" width="20.109375" customWidth="1"/>
    <col min="4" max="4" width="4.44140625" customWidth="1"/>
    <col min="5" max="5" width="10.33203125" customWidth="1"/>
    <col min="6" max="6" width="12.44140625" customWidth="1"/>
    <col min="10" max="10" width="6.5546875" customWidth="1"/>
    <col min="12" max="12" width="12.44140625" customWidth="1"/>
  </cols>
  <sheetData>
    <row r="1" spans="1:13" ht="15.6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4"/>
      <c r="K1" s="154"/>
      <c r="L1" s="154"/>
    </row>
    <row r="3" spans="1:13" ht="22.2" customHeight="1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7"/>
    </row>
    <row r="4" spans="1:13" s="45" customFormat="1" ht="52.8">
      <c r="A4" s="3" t="s">
        <v>1</v>
      </c>
      <c r="B4" s="4" t="s">
        <v>2</v>
      </c>
      <c r="C4" s="4" t="s">
        <v>84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</row>
    <row r="5" spans="1:13" ht="52.8">
      <c r="A5" s="29">
        <v>1</v>
      </c>
      <c r="B5" s="61" t="s">
        <v>29</v>
      </c>
      <c r="C5" s="25"/>
      <c r="D5" s="28" t="s">
        <v>23</v>
      </c>
      <c r="E5" s="28">
        <v>60</v>
      </c>
      <c r="F5" s="46"/>
      <c r="G5" s="46"/>
      <c r="H5" s="36"/>
      <c r="I5" s="62"/>
      <c r="J5" s="47"/>
      <c r="K5" s="46"/>
      <c r="L5" s="46"/>
      <c r="M5" s="48"/>
    </row>
    <row r="6" spans="1:13">
      <c r="G6" s="158" t="s">
        <v>30</v>
      </c>
      <c r="H6" s="159"/>
      <c r="I6" s="49"/>
      <c r="J6" s="50"/>
      <c r="K6" s="51"/>
      <c r="L6" s="52"/>
    </row>
    <row r="7" spans="1:13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</row>
    <row r="8" spans="1:13">
      <c r="A8" s="48"/>
      <c r="B8" s="48" t="s">
        <v>31</v>
      </c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3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</row>
    <row r="10" spans="1:13">
      <c r="A10" s="48"/>
      <c r="B10" s="48" t="s">
        <v>32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</row>
    <row r="11" spans="1:13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3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3">
      <c r="A13" s="48"/>
      <c r="B13" s="54" t="s">
        <v>136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4" spans="1:13">
      <c r="A14" s="48"/>
      <c r="B14" s="163" t="s">
        <v>137</v>
      </c>
      <c r="C14" s="163"/>
      <c r="D14" s="163"/>
      <c r="E14" s="163"/>
      <c r="F14" s="163"/>
      <c r="G14" s="163"/>
      <c r="H14" s="163"/>
      <c r="I14" s="163"/>
      <c r="J14" s="163"/>
      <c r="K14" s="163"/>
      <c r="L14" s="163"/>
    </row>
    <row r="15" spans="1:13" ht="15" customHeight="1">
      <c r="A15" s="48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16" spans="1:13">
      <c r="A16" s="48"/>
      <c r="B16" s="92" t="s">
        <v>33</v>
      </c>
      <c r="C16" s="92"/>
      <c r="D16" s="92"/>
      <c r="E16" s="48"/>
      <c r="F16" s="48"/>
      <c r="G16" s="48"/>
      <c r="H16" s="48"/>
      <c r="I16" s="48"/>
      <c r="J16" s="48"/>
      <c r="K16" s="48"/>
      <c r="L16" s="48"/>
    </row>
    <row r="17" spans="1:12" ht="15" customHeight="1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18" spans="1:12" ht="15.6">
      <c r="A18" s="48"/>
      <c r="B18" s="55" t="s">
        <v>34</v>
      </c>
      <c r="C18" s="55"/>
      <c r="D18" s="55"/>
      <c r="E18" s="55"/>
      <c r="F18" s="55"/>
      <c r="G18" s="48"/>
      <c r="H18" s="48"/>
      <c r="I18" s="48"/>
      <c r="J18" s="48"/>
      <c r="K18" s="48"/>
      <c r="L18" s="48"/>
    </row>
    <row r="19" spans="1:12" ht="15.6">
      <c r="A19" s="48"/>
      <c r="B19" s="55"/>
      <c r="C19" s="55"/>
      <c r="D19" s="55"/>
      <c r="E19" s="55"/>
      <c r="F19" s="55"/>
      <c r="G19" s="48"/>
      <c r="H19" s="48"/>
      <c r="I19" s="48"/>
      <c r="J19" s="48"/>
      <c r="K19" s="48"/>
      <c r="L19" s="48"/>
    </row>
    <row r="20" spans="1:12" ht="15" customHeight="1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</row>
    <row r="21" spans="1:12" ht="15" customHeight="1">
      <c r="A21" s="48"/>
      <c r="B21" s="48"/>
      <c r="C21" s="48"/>
      <c r="D21" s="48"/>
      <c r="E21" s="48"/>
      <c r="F21" s="48"/>
      <c r="G21" s="48"/>
      <c r="H21" s="48" t="s">
        <v>138</v>
      </c>
      <c r="I21" s="48"/>
      <c r="J21" s="48"/>
      <c r="K21" s="48"/>
      <c r="L21" s="48"/>
    </row>
    <row r="22" spans="1:12">
      <c r="H22" s="140" t="s">
        <v>87</v>
      </c>
      <c r="I22" s="140"/>
      <c r="J22" s="140"/>
      <c r="K22" s="140"/>
      <c r="L22" s="120"/>
    </row>
    <row r="23" spans="1:12" ht="15" customHeight="1">
      <c r="H23" s="140"/>
      <c r="I23" s="140"/>
      <c r="J23" s="140"/>
      <c r="K23" s="140"/>
      <c r="L23" s="120"/>
    </row>
    <row r="24" spans="1:12">
      <c r="H24" s="141"/>
      <c r="I24" s="141"/>
      <c r="J24" s="141"/>
      <c r="K24" s="141"/>
    </row>
    <row r="25" spans="1:12" ht="15" customHeight="1"/>
  </sheetData>
  <mergeCells count="5">
    <mergeCell ref="B14:L14"/>
    <mergeCell ref="A3:L3"/>
    <mergeCell ref="A1:L1"/>
    <mergeCell ref="G6:H6"/>
    <mergeCell ref="H22:K24"/>
  </mergeCells>
  <pageMargins left="0.7" right="0.7" top="0.75" bottom="0.75" header="0.3" footer="0.3"/>
  <pageSetup paperSize="9" orientation="landscape" r:id="rId1"/>
  <headerFooter>
    <oddHeader>&amp;L&amp;"Times New Roman,Kursywa"Specyfikacja Warunków Zamówienia&amp;"-,Kursywa"
&amp;R&amp;"Times New Roman,Pogrubiona kursywa"Załącznik nr 2  do SWZ&amp;"Times New Roman,Normalny"
Załącznik nr 1 do Umowy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N20"/>
  <sheetViews>
    <sheetView view="pageLayout" zoomScaleNormal="100" workbookViewId="0">
      <selection activeCell="L6" sqref="L6"/>
    </sheetView>
  </sheetViews>
  <sheetFormatPr defaultRowHeight="14.4"/>
  <cols>
    <col min="1" max="1" width="4.21875" customWidth="1"/>
    <col min="2" max="2" width="22.88671875" customWidth="1"/>
    <col min="3" max="3" width="16.5546875" customWidth="1"/>
    <col min="4" max="4" width="5.33203125" customWidth="1"/>
    <col min="5" max="5" width="10.5546875" customWidth="1"/>
    <col min="6" max="6" width="11.77734375" customWidth="1"/>
    <col min="7" max="7" width="10.33203125" customWidth="1"/>
    <col min="9" max="9" width="10.44140625" customWidth="1"/>
    <col min="10" max="10" width="7.109375" customWidth="1"/>
    <col min="12" max="12" width="12.88671875" customWidth="1"/>
  </cols>
  <sheetData>
    <row r="1" spans="1:14" ht="15.6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4"/>
      <c r="K1" s="154"/>
      <c r="L1" s="154"/>
    </row>
    <row r="2" spans="1:14" s="45" customFormat="1" ht="15.6">
      <c r="A2" s="1"/>
      <c r="B2" s="2"/>
      <c r="C2" s="2"/>
      <c r="D2" s="2"/>
      <c r="E2" s="2"/>
      <c r="F2" s="2"/>
      <c r="G2" s="2"/>
      <c r="H2" s="2"/>
      <c r="I2" s="2"/>
      <c r="J2"/>
      <c r="K2"/>
      <c r="L2"/>
      <c r="M2"/>
      <c r="N2"/>
    </row>
    <row r="3" spans="1:14" ht="20.399999999999999" customHeight="1">
      <c r="A3" s="155" t="s">
        <v>142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7"/>
    </row>
    <row r="4" spans="1:14" ht="72.599999999999994" customHeight="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101</v>
      </c>
      <c r="K4" s="4" t="s">
        <v>11</v>
      </c>
      <c r="L4" s="4" t="s">
        <v>12</v>
      </c>
      <c r="M4" s="45"/>
      <c r="N4" s="45"/>
    </row>
    <row r="5" spans="1:14" ht="94.8" customHeight="1">
      <c r="A5" s="29">
        <v>1</v>
      </c>
      <c r="B5" s="63" t="s">
        <v>35</v>
      </c>
      <c r="C5" s="56"/>
      <c r="D5" s="28" t="s">
        <v>13</v>
      </c>
      <c r="E5" s="29">
        <v>80</v>
      </c>
      <c r="F5" s="26"/>
      <c r="G5" s="26"/>
      <c r="H5" s="36"/>
      <c r="I5" s="32"/>
      <c r="J5" s="33"/>
      <c r="K5" s="32"/>
      <c r="L5" s="32"/>
      <c r="M5" s="15"/>
    </row>
    <row r="6" spans="1:14" ht="113.4" customHeight="1">
      <c r="A6" s="16">
        <v>2</v>
      </c>
      <c r="B6" s="64" t="s">
        <v>36</v>
      </c>
      <c r="C6" s="57"/>
      <c r="D6" s="58" t="s">
        <v>13</v>
      </c>
      <c r="E6" s="16">
        <v>15</v>
      </c>
      <c r="F6" s="19"/>
      <c r="G6" s="26"/>
      <c r="H6" s="36"/>
      <c r="I6" s="32"/>
      <c r="J6" s="33"/>
      <c r="K6" s="32"/>
      <c r="L6" s="32"/>
      <c r="M6" s="15"/>
    </row>
    <row r="7" spans="1:14">
      <c r="G7" s="158" t="s">
        <v>30</v>
      </c>
      <c r="H7" s="159"/>
      <c r="I7" s="49"/>
      <c r="J7" s="50"/>
      <c r="K7" s="51"/>
      <c r="L7" s="52"/>
    </row>
    <row r="8" spans="1:14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15"/>
    </row>
    <row r="9" spans="1:14">
      <c r="A9" s="152" t="s">
        <v>39</v>
      </c>
      <c r="B9" s="152"/>
      <c r="C9" s="152"/>
      <c r="D9" s="152"/>
      <c r="E9" s="152"/>
      <c r="F9" s="152"/>
      <c r="I9" s="67"/>
      <c r="J9" s="68"/>
      <c r="K9" s="68"/>
      <c r="L9" s="48"/>
    </row>
    <row r="10" spans="1:14">
      <c r="A10" s="69"/>
      <c r="B10" s="70"/>
      <c r="C10" s="48"/>
      <c r="D10" s="48"/>
      <c r="E10" s="48"/>
      <c r="F10" s="48"/>
      <c r="I10" s="67"/>
      <c r="J10" s="68"/>
      <c r="K10" s="68"/>
      <c r="L10" s="71"/>
    </row>
    <row r="11" spans="1:14" ht="15" customHeight="1">
      <c r="A11" s="152" t="s">
        <v>40</v>
      </c>
      <c r="B11" s="152"/>
      <c r="C11" s="152"/>
      <c r="D11" s="152"/>
      <c r="E11" s="152"/>
      <c r="F11" s="152"/>
      <c r="I11" s="67"/>
      <c r="J11" s="68"/>
      <c r="K11" s="68"/>
      <c r="L11" s="53"/>
    </row>
    <row r="12" spans="1:14" ht="15" customHeight="1">
      <c r="I12" s="67"/>
      <c r="J12" s="68"/>
      <c r="K12" s="68"/>
      <c r="L12" s="48"/>
    </row>
    <row r="13" spans="1:14">
      <c r="H13" s="15" t="s">
        <v>41</v>
      </c>
      <c r="I13" s="15"/>
      <c r="J13" s="15"/>
      <c r="K13" s="15"/>
      <c r="L13" s="48"/>
    </row>
    <row r="14" spans="1:14">
      <c r="B14" s="48"/>
      <c r="C14" s="48"/>
      <c r="D14" s="48"/>
      <c r="H14" s="140" t="s">
        <v>87</v>
      </c>
      <c r="I14" s="140"/>
      <c r="J14" s="140"/>
      <c r="K14" s="140"/>
      <c r="L14" s="48"/>
    </row>
    <row r="15" spans="1:14">
      <c r="H15" s="140"/>
      <c r="I15" s="140"/>
      <c r="J15" s="140"/>
      <c r="K15" s="140"/>
      <c r="L15" s="48"/>
    </row>
    <row r="16" spans="1:14" ht="15" customHeight="1">
      <c r="H16" s="141"/>
      <c r="I16" s="141"/>
      <c r="J16" s="141"/>
      <c r="K16" s="141"/>
      <c r="L16" s="48"/>
    </row>
    <row r="17" spans="10:12">
      <c r="J17" s="67"/>
      <c r="L17" s="66"/>
    </row>
    <row r="18" spans="10:12" ht="15" customHeight="1">
      <c r="J18" s="67"/>
      <c r="L18" s="66"/>
    </row>
    <row r="20" spans="10:12" ht="15" customHeight="1"/>
  </sheetData>
  <mergeCells count="6">
    <mergeCell ref="A9:F9"/>
    <mergeCell ref="A11:F11"/>
    <mergeCell ref="A3:L3"/>
    <mergeCell ref="A1:L1"/>
    <mergeCell ref="H14:K16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Zamówienia&amp;R&amp;"Times New Roman,Pogrubiona kursywa"Załącznik nr 2  do SWZ&amp;"Times New Roman,Normalny"
Załącznik nr 1 do Umowy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N22"/>
  <sheetViews>
    <sheetView view="pageLayout" zoomScaleNormal="100" workbookViewId="0">
      <selection activeCell="A10" sqref="A10:F10"/>
    </sheetView>
  </sheetViews>
  <sheetFormatPr defaultRowHeight="14.4"/>
  <cols>
    <col min="1" max="1" width="5" customWidth="1"/>
    <col min="2" max="2" width="19.6640625" customWidth="1"/>
    <col min="3" max="3" width="20.109375" customWidth="1"/>
    <col min="4" max="4" width="4.33203125" customWidth="1"/>
    <col min="5" max="5" width="10.109375" customWidth="1"/>
    <col min="6" max="6" width="10.88671875" customWidth="1"/>
    <col min="7" max="7" width="9.77734375" customWidth="1"/>
    <col min="9" max="9" width="10.21875" customWidth="1"/>
    <col min="10" max="10" width="6.88671875" customWidth="1"/>
    <col min="11" max="11" width="9.77734375" customWidth="1"/>
    <col min="12" max="12" width="14.5546875" customWidth="1"/>
  </cols>
  <sheetData>
    <row r="1" spans="1:14" ht="15.6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4"/>
      <c r="K1" s="154"/>
      <c r="L1" s="154"/>
    </row>
    <row r="2" spans="1:14" s="45" customFormat="1" ht="15.6">
      <c r="A2" s="1"/>
      <c r="B2" s="2"/>
      <c r="C2" s="2"/>
      <c r="D2" s="2"/>
      <c r="E2" s="2"/>
      <c r="F2" s="2"/>
      <c r="G2" s="2"/>
      <c r="H2" s="2"/>
      <c r="I2" s="2"/>
      <c r="J2"/>
      <c r="K2"/>
      <c r="L2"/>
      <c r="M2"/>
      <c r="N2"/>
    </row>
    <row r="3" spans="1:14" ht="18.600000000000001" customHeight="1">
      <c r="A3" s="155" t="s">
        <v>143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7"/>
    </row>
    <row r="4" spans="1:14" ht="67.2" customHeight="1">
      <c r="A4" s="3" t="s">
        <v>1</v>
      </c>
      <c r="B4" s="4" t="s">
        <v>2</v>
      </c>
      <c r="C4" s="4" t="s">
        <v>84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5"/>
      <c r="N4" s="45"/>
    </row>
    <row r="5" spans="1:14" ht="50.4" customHeight="1">
      <c r="A5" s="5">
        <v>1</v>
      </c>
      <c r="B5" s="6" t="s">
        <v>139</v>
      </c>
      <c r="C5" s="17"/>
      <c r="D5" s="5" t="s">
        <v>15</v>
      </c>
      <c r="E5" s="5">
        <v>1320</v>
      </c>
      <c r="F5" s="19"/>
      <c r="G5" s="20"/>
      <c r="H5" s="59"/>
      <c r="I5" s="39"/>
      <c r="J5" s="60"/>
      <c r="K5" s="27"/>
      <c r="L5" s="27"/>
      <c r="M5" s="15"/>
    </row>
    <row r="6" spans="1:14">
      <c r="G6" s="158" t="s">
        <v>30</v>
      </c>
      <c r="H6" s="159"/>
      <c r="I6" s="49"/>
      <c r="J6" s="50"/>
      <c r="K6" s="51"/>
      <c r="L6" s="51"/>
    </row>
    <row r="7" spans="1:14">
      <c r="M7" s="15"/>
    </row>
    <row r="8" spans="1:14">
      <c r="A8" s="152" t="s">
        <v>39</v>
      </c>
      <c r="B8" s="152"/>
      <c r="C8" s="152"/>
      <c r="D8" s="152"/>
      <c r="E8" s="152"/>
      <c r="F8" s="152"/>
      <c r="I8" s="67"/>
      <c r="J8" s="68"/>
      <c r="K8" s="68"/>
    </row>
    <row r="9" spans="1:14">
      <c r="A9" s="69"/>
      <c r="B9" s="70"/>
      <c r="C9" s="48"/>
      <c r="D9" s="48"/>
      <c r="E9" s="48"/>
      <c r="F9" s="48"/>
      <c r="I9" s="67"/>
      <c r="J9" s="68"/>
      <c r="K9" s="68"/>
    </row>
    <row r="10" spans="1:14">
      <c r="A10" s="152" t="s">
        <v>40</v>
      </c>
      <c r="B10" s="152"/>
      <c r="C10" s="152"/>
      <c r="D10" s="152"/>
      <c r="E10" s="152"/>
      <c r="F10" s="152"/>
      <c r="I10" s="67"/>
      <c r="J10" s="68"/>
      <c r="K10" s="68"/>
      <c r="L10" s="65"/>
    </row>
    <row r="11" spans="1:14" ht="15" customHeight="1">
      <c r="A11" s="69"/>
      <c r="B11" s="70"/>
      <c r="C11" s="48"/>
      <c r="D11" s="48"/>
      <c r="E11" s="48"/>
      <c r="F11" s="48"/>
      <c r="I11" s="67"/>
      <c r="J11" s="68"/>
      <c r="K11" s="68"/>
      <c r="L11" s="53"/>
    </row>
    <row r="12" spans="1:14" ht="15" customHeight="1">
      <c r="A12" s="106"/>
      <c r="B12" s="70"/>
      <c r="C12" s="48"/>
      <c r="D12" s="48"/>
      <c r="E12" s="48"/>
      <c r="F12" s="48"/>
      <c r="I12" s="67"/>
      <c r="J12" s="68"/>
      <c r="K12" s="68"/>
      <c r="L12" s="53"/>
    </row>
    <row r="13" spans="1:14">
      <c r="I13" s="67"/>
      <c r="J13" s="68"/>
      <c r="K13" s="68"/>
      <c r="L13" s="48"/>
    </row>
    <row r="14" spans="1:14" ht="15" customHeight="1">
      <c r="H14" s="15" t="s">
        <v>41</v>
      </c>
      <c r="I14" s="15"/>
      <c r="J14" s="15"/>
      <c r="K14" s="15"/>
      <c r="L14" s="48"/>
    </row>
    <row r="15" spans="1:14">
      <c r="B15" s="48"/>
      <c r="C15" s="48"/>
      <c r="D15" s="48"/>
      <c r="H15" s="140" t="s">
        <v>87</v>
      </c>
      <c r="I15" s="140"/>
      <c r="J15" s="140"/>
      <c r="K15" s="140"/>
      <c r="L15" s="48"/>
    </row>
    <row r="16" spans="1:14">
      <c r="H16" s="140"/>
      <c r="I16" s="140"/>
      <c r="J16" s="140"/>
      <c r="K16" s="140"/>
      <c r="L16" s="48"/>
    </row>
    <row r="17" spans="8:12">
      <c r="H17" s="141"/>
      <c r="I17" s="141"/>
      <c r="J17" s="141"/>
      <c r="K17" s="141"/>
      <c r="L17" s="48"/>
    </row>
    <row r="18" spans="8:12" ht="15" customHeight="1">
      <c r="J18" s="67"/>
      <c r="L18" s="48"/>
    </row>
    <row r="19" spans="8:12">
      <c r="J19" s="67"/>
      <c r="L19" s="66"/>
    </row>
    <row r="20" spans="8:12" ht="15" customHeight="1">
      <c r="H20" s="66"/>
      <c r="I20" s="66"/>
      <c r="J20" s="66"/>
      <c r="K20" s="66"/>
      <c r="L20" s="66"/>
    </row>
    <row r="22" spans="8:12" ht="15" customHeight="1"/>
  </sheetData>
  <mergeCells count="6">
    <mergeCell ref="A8:F8"/>
    <mergeCell ref="A10:F10"/>
    <mergeCell ref="A1:L1"/>
    <mergeCell ref="A3:L3"/>
    <mergeCell ref="H15:K17"/>
    <mergeCell ref="G6:H6"/>
  </mergeCells>
  <pageMargins left="0.7" right="0.7" top="0.75" bottom="0.75" header="0.3" footer="0.3"/>
  <pageSetup paperSize="9" orientation="landscape" r:id="rId1"/>
  <headerFooter>
    <oddHeader xml:space="preserve">&amp;L&amp;"Times New Roman,Kursywa"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P1</vt:lpstr>
      <vt:lpstr>P2</vt:lpstr>
      <vt:lpstr>P3</vt:lpstr>
      <vt:lpstr>P4</vt:lpstr>
      <vt:lpstr>P4 - po zmianie 20.06.2024r.</vt:lpstr>
      <vt:lpstr>P5</vt:lpstr>
      <vt:lpstr>P6</vt:lpstr>
      <vt:lpstr>P7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Hermyt</dc:creator>
  <cp:lastModifiedBy>rulbrich</cp:lastModifiedBy>
  <cp:lastPrinted>2024-06-07T11:19:25Z</cp:lastPrinted>
  <dcterms:created xsi:type="dcterms:W3CDTF">2015-06-05T18:19:34Z</dcterms:created>
  <dcterms:modified xsi:type="dcterms:W3CDTF">2024-06-20T09:04:51Z</dcterms:modified>
</cp:coreProperties>
</file>