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3256" windowHeight="13176" tabRatio="900" activeTab="31"/>
  </bookViews>
  <sheets>
    <sheet name="P1" sheetId="1" r:id="rId1"/>
    <sheet name="P2" sheetId="3" r:id="rId2"/>
    <sheet name="P3" sheetId="5" r:id="rId3"/>
    <sheet name="P4" sheetId="51" r:id="rId4"/>
    <sheet name="P5" sheetId="6" r:id="rId5"/>
    <sheet name="P6" sheetId="8" r:id="rId6"/>
    <sheet name="P7" sheetId="41" r:id="rId7"/>
    <sheet name="P8" sheetId="9" r:id="rId8"/>
    <sheet name="P9" sheetId="42" r:id="rId9"/>
    <sheet name="P10" sheetId="19" r:id="rId10"/>
    <sheet name="P11" sheetId="10" r:id="rId11"/>
    <sheet name="P12" sheetId="13" r:id="rId12"/>
    <sheet name="P13" sheetId="15" r:id="rId13"/>
    <sheet name="P14" sheetId="17" r:id="rId14"/>
    <sheet name="P15" sheetId="18" r:id="rId15"/>
    <sheet name="P16" sheetId="22" r:id="rId16"/>
    <sheet name="P17" sheetId="25" r:id="rId17"/>
    <sheet name="P18" sheetId="26" r:id="rId18"/>
    <sheet name="P19" sheetId="27" r:id="rId19"/>
    <sheet name="P20" sheetId="28" r:id="rId20"/>
    <sheet name="P21" sheetId="52" r:id="rId21"/>
    <sheet name="P22" sheetId="29" r:id="rId22"/>
    <sheet name="P23" sheetId="31" r:id="rId23"/>
    <sheet name="P24" sheetId="32" r:id="rId24"/>
    <sheet name="P25" sheetId="36" r:id="rId25"/>
    <sheet name="P26" sheetId="20" r:id="rId26"/>
    <sheet name="P27" sheetId="38" r:id="rId27"/>
    <sheet name="P28" sheetId="40" r:id="rId28"/>
    <sheet name="P29" sheetId="55" r:id="rId29"/>
    <sheet name="P30" sheetId="56" r:id="rId30"/>
    <sheet name="P31" sheetId="57" r:id="rId31"/>
    <sheet name="P32" sheetId="58" r:id="rId32"/>
    <sheet name="P33" sheetId="48" r:id="rId33"/>
    <sheet name="P34" sheetId="37" r:id="rId34"/>
    <sheet name="P35" sheetId="50" r:id="rId35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" i="56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7"/>
  <c r="A9" i="18"/>
  <c r="A10" s="1"/>
  <c r="A11" s="1"/>
  <c r="A12" s="1"/>
  <c r="A7"/>
  <c r="A31" i="6" l="1"/>
  <c r="A32" s="1"/>
  <c r="A9" i="51"/>
  <c r="A10" s="1"/>
  <c r="A11" s="1"/>
  <c r="A12" s="1"/>
  <c r="A13" s="1"/>
  <c r="A7"/>
  <c r="A8" s="1"/>
  <c r="A7" i="48" l="1"/>
  <c r="A18" i="17" l="1"/>
  <c r="A19" s="1"/>
  <c r="A20" s="1"/>
  <c r="A7" i="9"/>
  <c r="A8" s="1"/>
  <c r="A9" s="1"/>
  <c r="A10" s="1"/>
  <c r="A11" s="1"/>
  <c r="A12" s="1"/>
  <c r="A13" s="1"/>
  <c r="A14" s="1"/>
  <c r="A7" i="6"/>
  <c r="A7" i="40" l="1"/>
  <c r="A7" i="38"/>
  <c r="A8" s="1"/>
  <c r="A9" s="1"/>
  <c r="A10" s="1"/>
  <c r="A11" s="1"/>
  <c r="A12" s="1"/>
  <c r="A13" s="1"/>
  <c r="A14" s="1"/>
  <c r="A7" i="19" l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7" i="8"/>
  <c r="A8" s="1"/>
  <c r="A9" s="1"/>
  <c r="A10" s="1"/>
  <c r="A11" s="1"/>
  <c r="A12" s="1"/>
  <c r="A13" s="1"/>
  <c r="A14" s="1"/>
  <c r="A15" s="1"/>
  <c r="A8" i="18"/>
  <c r="A13" s="1"/>
  <c r="A14" s="1"/>
  <c r="A15" s="1"/>
  <c r="A16" s="1"/>
  <c r="A17" s="1"/>
  <c r="A18" s="1"/>
  <c r="A7" i="17"/>
  <c r="A8" s="1"/>
  <c r="A9" s="1"/>
  <c r="A10" s="1"/>
  <c r="A11" s="1"/>
  <c r="A12" s="1"/>
  <c r="A13" s="1"/>
  <c r="A14" s="1"/>
  <c r="A15" s="1"/>
  <c r="A16" s="1"/>
  <c r="A7" i="15"/>
  <c r="A8" s="1"/>
  <c r="A9" s="1"/>
  <c r="A10" s="1"/>
  <c r="A11" s="1"/>
  <c r="A12" s="1"/>
  <c r="A7" i="13"/>
  <c r="A8" s="1"/>
  <c r="A9" s="1"/>
  <c r="A10" s="1"/>
  <c r="A7" i="10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7" i="5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7" i="3"/>
  <c r="A8" s="1"/>
  <c r="A7" i="1"/>
  <c r="A8" s="1"/>
  <c r="A9" s="1"/>
  <c r="A10" s="1"/>
  <c r="A11" s="1"/>
  <c r="A12" s="1"/>
  <c r="A13" s="1"/>
  <c r="A14" s="1"/>
  <c r="A15" s="1"/>
  <c r="A13" i="15" l="1"/>
  <c r="A14" s="1"/>
  <c r="A15" s="1"/>
  <c r="A16" i="1"/>
  <c r="A17" s="1"/>
  <c r="A18" s="1"/>
  <c r="A19" s="1"/>
  <c r="A17" i="17"/>
  <c r="A15" i="9"/>
  <c r="A16" i="8"/>
  <c r="A17" s="1"/>
  <c r="A18" s="1"/>
  <c r="A19" s="1"/>
  <c r="A20" s="1"/>
  <c r="A21" s="1"/>
  <c r="A22" s="1"/>
  <c r="A23" s="1"/>
  <c r="A24" s="1"/>
  <c r="A25" s="1"/>
  <c r="A26" s="1"/>
  <c r="A8" i="6"/>
  <c r="A9" s="1"/>
  <c r="A10" s="1"/>
  <c r="A11" s="1"/>
  <c r="A12" s="1"/>
  <c r="A13" s="1"/>
  <c r="A14" s="1"/>
  <c r="A15" s="1"/>
  <c r="A16" s="1"/>
  <c r="A17" s="1"/>
  <c r="A18" s="1"/>
  <c r="A11" i="13"/>
  <c r="A12" s="1"/>
  <c r="A13" s="1"/>
  <c r="A23" i="5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16" i="15" l="1"/>
  <c r="A17" s="1"/>
  <c r="A18" s="1"/>
  <c r="A19" s="1"/>
  <c r="A20" s="1"/>
  <c r="A21" s="1"/>
  <c r="A22" i="6"/>
  <c r="A23" s="1"/>
  <c r="A24" s="1"/>
  <c r="A25" s="1"/>
  <c r="A26" s="1"/>
  <c r="A27" s="1"/>
  <c r="A28" s="1"/>
  <c r="A19"/>
  <c r="A20" s="1"/>
  <c r="A21" s="1"/>
  <c r="A20" i="1"/>
  <c r="A21" s="1"/>
  <c r="A22" s="1"/>
  <c r="A23" s="1"/>
  <c r="A24" s="1"/>
  <c r="A25" s="1"/>
  <c r="A26" s="1"/>
  <c r="A27" s="1"/>
  <c r="A21" i="17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16" i="9"/>
  <c r="A17" s="1"/>
  <c r="A18" s="1"/>
  <c r="A19" s="1"/>
  <c r="A20" s="1"/>
  <c r="A21" s="1"/>
  <c r="A14" i="13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39" i="5"/>
  <c r="A40" s="1"/>
  <c r="A9" i="3"/>
  <c r="A10" s="1"/>
  <c r="A11" s="1"/>
  <c r="A12" s="1"/>
  <c r="A13" s="1"/>
  <c r="A14" s="1"/>
  <c r="A29" i="6"/>
  <c r="A30" s="1"/>
  <c r="A41" i="5" l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22" i="15"/>
  <c r="A23" s="1"/>
  <c r="A24" s="1"/>
  <c r="A25" s="1"/>
  <c r="A26" s="1"/>
  <c r="A27" s="1"/>
  <c r="A28" s="1"/>
  <c r="A29" s="1"/>
  <c r="A30" s="1"/>
  <c r="A15" i="3"/>
  <c r="A16" s="1"/>
  <c r="A17" s="1"/>
  <c r="A18" s="1"/>
  <c r="A19" s="1"/>
  <c r="A20" s="1"/>
  <c r="A21" s="1"/>
  <c r="A22" s="1"/>
  <c r="A23" s="1"/>
  <c r="A28" i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35" i="17"/>
  <c r="A36" s="1"/>
  <c r="A37" s="1"/>
  <c r="A66" i="13"/>
  <c r="A67" s="1"/>
  <c r="A68" s="1"/>
  <c r="A69" s="1"/>
  <c r="A70" s="1"/>
  <c r="A71" s="1"/>
  <c r="A72" s="1"/>
  <c r="A73" s="1"/>
  <c r="A22" i="9"/>
  <c r="A23" s="1"/>
  <c r="A24" s="1"/>
  <c r="A25" s="1"/>
  <c r="A26" s="1"/>
  <c r="A27" s="1"/>
  <c r="A28" s="1"/>
  <c r="A29" s="1"/>
  <c r="A30" s="1"/>
  <c r="A76" i="13" l="1"/>
  <c r="A77" s="1"/>
  <c r="A78" s="1"/>
  <c r="A79" s="1"/>
  <c r="A80" s="1"/>
  <c r="A81" s="1"/>
  <c r="A82" s="1"/>
  <c r="A83" s="1"/>
  <c r="A84" s="1"/>
  <c r="A74"/>
  <c r="A75" s="1"/>
  <c r="A64" i="5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63"/>
  <c r="A24" i="3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38" i="17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31" i="9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81" i="5" l="1"/>
  <c r="A82" s="1"/>
  <c r="A83" s="1"/>
  <c r="A84" s="1"/>
  <c r="A85" s="1"/>
  <c r="A80"/>
  <c r="A48" i="9"/>
  <c r="A49" s="1"/>
  <c r="A50" s="1"/>
  <c r="A51" s="1"/>
  <c r="A52" l="1"/>
  <c r="A53" s="1"/>
  <c r="A54" s="1"/>
</calcChain>
</file>

<file path=xl/sharedStrings.xml><?xml version="1.0" encoding="utf-8"?>
<sst xmlns="http://schemas.openxmlformats.org/spreadsheetml/2006/main" count="1810" uniqueCount="681">
  <si>
    <t>Lp</t>
  </si>
  <si>
    <t>Ilość zamawiana</t>
  </si>
  <si>
    <t xml:space="preserve">Wartość netto </t>
  </si>
  <si>
    <t>Wartość brutto</t>
  </si>
  <si>
    <t xml:space="preserve">FORMULARZ  CENOWY </t>
  </si>
  <si>
    <t xml:space="preserve">Cena jedn. brutto </t>
  </si>
  <si>
    <t xml:space="preserve">Cena jedn netto </t>
  </si>
  <si>
    <t xml:space="preserve">Ilość opakowań
Wykonawcy
 </t>
  </si>
  <si>
    <t>Opis przedmiotu zamówienia</t>
  </si>
  <si>
    <t>Jm</t>
  </si>
  <si>
    <t>%Vat</t>
  </si>
  <si>
    <t>Alfacalcidolum 0,25 mcg kapsułki x 100</t>
  </si>
  <si>
    <t>op</t>
  </si>
  <si>
    <t>Alfacalcidolum 1 mcg kapsułki x 100</t>
  </si>
  <si>
    <t>Dihydroxyaluminium sodium carbonate, zawiesina doustna,  340mg/5 ml, butelka 250 ml</t>
  </si>
  <si>
    <t>szt</t>
  </si>
  <si>
    <t>Zespół alkaloidów tropanowych w przeliczeniu na siarczan atropiny, tabl, 0,25 mg/tabl x  20</t>
  </si>
  <si>
    <t xml:space="preserve">Calcii carbonas, kapsułki, 400 mg Ca2+,  x 100 </t>
  </si>
  <si>
    <t>Carbo activatus, tabl, 250 mg x 20</t>
  </si>
  <si>
    <t>Simeticonum, kaps., 40 mg, x 100</t>
  </si>
  <si>
    <t>Drotaverini hydrochloridum, inj. 40 mg/2ml x 5</t>
  </si>
  <si>
    <t>op.</t>
  </si>
  <si>
    <t xml:space="preserve">Drotaverini hydrochloridum, tabl., 80 mg x 20 </t>
  </si>
  <si>
    <t>Esomeprazolum, proszek do sporządzania roztworu do wstrzykiwań i infuzji. 40 mg  x 10 fiol.</t>
  </si>
  <si>
    <t>Gliclazidum, Tabletki o zmodyfikowanym uwalnianiu, 60 mg, x 30</t>
  </si>
  <si>
    <t>Glimepiridum, tabl. 2 mg x 30</t>
  </si>
  <si>
    <t>Glimepiridum, tabl. 4 mg x 30</t>
  </si>
  <si>
    <t>Lactulosum, syrop 9,75 g/15 ml, but. 200 ml</t>
  </si>
  <si>
    <t>Loperamidi hydrochloridum, tabl. 2 mg x 30</t>
  </si>
  <si>
    <t>Mebeverini hydrochloridum, kaps. o przedł uwalnianiu 200 mg x 30</t>
  </si>
  <si>
    <t>Mesalazinum 500mg tabletki dojelitowe x 100</t>
  </si>
  <si>
    <t xml:space="preserve">Metformini hydrochloridum, tabl. o przedłużonym uwalnianiu 500 mg x 30 tab </t>
  </si>
  <si>
    <t xml:space="preserve">Metformini hydrochloridum, tabl. o przedłużonym uwalnianiu 750 mg x 30 tab </t>
  </si>
  <si>
    <t xml:space="preserve">Metformini hydrochloridum, tabl. o przedłużonym uwalnianiu 1000 mg x 30 tab </t>
  </si>
  <si>
    <t>Metformini hydrochloridum, tabl 500 mg x 60</t>
  </si>
  <si>
    <t>Metformini hydrochloridum tabl. 850 mg x 60</t>
  </si>
  <si>
    <t>Metformini hydrochloridum, tabl. 1000 mg x 60 tabl</t>
  </si>
  <si>
    <t xml:space="preserve">Metoclopramidi hydrochloridum, tabl. 10 mg x 50 </t>
  </si>
  <si>
    <t>Pancreatinum, kapsułki dojelitowe, 10000 j.m. lipazy x 50</t>
  </si>
  <si>
    <t>Omeprazolum, kapsułki dojelitowe, 20mg x 28.</t>
  </si>
  <si>
    <t>Orntini aspartas, koncentrat do sporządzania roztworu do infuzji, 5g/10 ml x 10 amp.</t>
  </si>
  <si>
    <t xml:space="preserve">Pantoprazolum,  Proszek do sporządzania roztworu do wstrzykiwań, 40 mg  x 1 fiol. - z możliwością do podania w roztworze 0.9% NaCl </t>
  </si>
  <si>
    <t>szt.</t>
  </si>
  <si>
    <t xml:space="preserve">Kalii chloridum, Tabletki o przedłużonym uwalnianiu,391 mg jonów potasu x 60  </t>
  </si>
  <si>
    <t>Kalii chloridum, Kapsułki o przedłużonym uwalnianiu, 600 mg x 100</t>
  </si>
  <si>
    <t>Proszek do sporządzenia r-ru doustnego x 2 sasz. Skład saszetki: Piklosiarczan Na 0,01g, Magnezu tlenek 3,5g kwasek cytrynowy 10.97 x 50 saszetek</t>
  </si>
  <si>
    <t>Trimebutini maleas, tabl. 100mg x 100</t>
  </si>
  <si>
    <t>Acidum ursodeoxycholicum, kaps. 250mg x 100</t>
  </si>
  <si>
    <t>Vit B1 - Thiaminum 25 mg tabletki x 50</t>
  </si>
  <si>
    <t xml:space="preserve">Vit C - Acidum ascorbicum inj. 500 mg/5ml x 5 amp </t>
  </si>
  <si>
    <t>Neomycynum, tabl. 250 mg x 16 tabletek</t>
  </si>
  <si>
    <t>Nystatinum, tabl., x 500 000 j.m. x 16</t>
  </si>
  <si>
    <t>Nystatinum, Granulat do sporządzania zawiesiny doustnej i stosowania w jamie ustnej, 2 400 000 j.m./5 g, but.  28ml</t>
  </si>
  <si>
    <t>Rifaximinum, tabl., 200 mg x 28</t>
  </si>
  <si>
    <t>Sulfasalazinum, tabl., 500 mg x 50</t>
  </si>
  <si>
    <t>Sulfasalazinum, tabletki dojelitowe, 500 mg x 100</t>
  </si>
  <si>
    <t>Bisacodylum, czopki, 10 mg x 5</t>
  </si>
  <si>
    <t>Acetylsalicylic acid S tabletki 0,3 x 20</t>
  </si>
  <si>
    <t>Acetylsalicylic, tabl dojel 0,075 x 60</t>
  </si>
  <si>
    <t>Acenocumarol tabletki 4mg x 60</t>
  </si>
  <si>
    <t>Alteplase fiol. subst. s. 10mg + rozpuszcz. 10ml</t>
  </si>
  <si>
    <t xml:space="preserve">Apixabanum, tabletki 5mg  x 60 </t>
  </si>
  <si>
    <t xml:space="preserve">Clopidogrelum, kaps.,  75mg x 28 </t>
  </si>
  <si>
    <t xml:space="preserve">Dalteparinum natricum 5 000 j.m./0,2ml x 10 amp-strzyk. </t>
  </si>
  <si>
    <t xml:space="preserve">Dabigatranum etexilatum, kaps., 110 mg x 180 </t>
  </si>
  <si>
    <t xml:space="preserve">Dabigatranum etexilatum, kaps. 150 mg x 180 </t>
  </si>
  <si>
    <t>Etamsylatum,  tabl.,  250 mg x 30</t>
  </si>
  <si>
    <t>Etamsylatum 12.5% inj. 250 mg/2ml x 50 amp</t>
  </si>
  <si>
    <t>Ferric hydroxide dextran coplex 100 mg  Fe III /2ml r-r do wstrzyknięć  inj i.m. x 50 amp</t>
  </si>
  <si>
    <t>Ferrosi gluconas tabl., 200mg x 50 tab</t>
  </si>
  <si>
    <t>Acidum Folicum,  tabl., 15 mg x 30</t>
  </si>
  <si>
    <t>Acidum Folicum, tabl., 5 mg x 30</t>
  </si>
  <si>
    <t>Phytomenadionum, roztwór do wstrzykiwań 10 mg/1ml x 10amp</t>
  </si>
  <si>
    <t>all-rac-Fitomenadion (witamina K1 - 100%),tabl. 10 mg x 30</t>
  </si>
  <si>
    <t>Rivarobaxanum, tabl., 15mg x 100</t>
  </si>
  <si>
    <t xml:space="preserve">Rivarobaxanum, tabl. 20mg x 100  </t>
  </si>
  <si>
    <t>Streptodornasum + Streptokinasum, Czopki doodbytnicze, 1250 j.m. + 15000 j.m. x 6</t>
  </si>
  <si>
    <t>Sulodexidum, Roztwór do wstrzykiwań, 600 LSU /2ml x 10 amp</t>
  </si>
  <si>
    <t xml:space="preserve">Sulodexidum, kaps., 250 LSU x 50 </t>
  </si>
  <si>
    <t>Ticlopidini hydrochloridum, tabl. 250 mg x 20</t>
  </si>
  <si>
    <t>Acidum tranexamicum, tabl. 500mg x 20szt.</t>
  </si>
  <si>
    <t>Acidum tranexamicum,Roztwór do wstrzykiwań, 100mg/ml x 5 amp a 5 ml</t>
  </si>
  <si>
    <t>Warfarinum natricum tabl. 3mg x 100</t>
  </si>
  <si>
    <t>Warfarinum natricum tabl. 5mg x 100</t>
  </si>
  <si>
    <t>Vit B12 - Cyanocobalamin 1000mcg/2ml x 5 amp</t>
  </si>
  <si>
    <t>Amiodarone tabletki powlekane 0,2 x 60</t>
  </si>
  <si>
    <t>Atenololum,  tabl. 25 mg x 60</t>
  </si>
  <si>
    <t>Atenololum,  tabl. 50 mg x 30</t>
  </si>
  <si>
    <t xml:space="preserve">Atorovastatinum, tabl,  20 mg x 30 </t>
  </si>
  <si>
    <t>Bisoprololi fumaras. tabletki 5 mg x 30</t>
  </si>
  <si>
    <t>Bisoprololi fumaras, tabletki 10 mg x 30</t>
  </si>
  <si>
    <t>Captoprilum, tabl 12.5mg x 30</t>
  </si>
  <si>
    <t>Captoprilum, tabl.  25mg x 30</t>
  </si>
  <si>
    <t xml:space="preserve">Carvedilolum tabl. 6.25mg x 30 </t>
  </si>
  <si>
    <t xml:space="preserve">Carvedilolum tabl. 12.5mg x 30 </t>
  </si>
  <si>
    <t xml:space="preserve">Carvedilolum tabl. 25mg x 30 </t>
  </si>
  <si>
    <t>Cilazaprilum, tabl.  2,5 mg x 30</t>
  </si>
  <si>
    <t>Clonidini hydrochloridum, tabl,  0,075 mg x 25</t>
  </si>
  <si>
    <t>Digoxinum, tabl. 100 mcg x 30</t>
  </si>
  <si>
    <t>Digoxinum tabl. 250 mcg x 30</t>
  </si>
  <si>
    <t>Diltiazemi hydrochloridum tabl. 60 mg x 60</t>
  </si>
  <si>
    <t>Doxazosinum, tabl. 4 mg x 30</t>
  </si>
  <si>
    <t xml:space="preserve">Elprenonum, tabl.,  50 mg x 30 </t>
  </si>
  <si>
    <t>Fenofibratum, kaps. 200mg x 30</t>
  </si>
  <si>
    <t>Furosemidum, tabl. 40mg x 30</t>
  </si>
  <si>
    <t>Glyceroli trinitras, maść, 20mg/ml, tuba 30 g</t>
  </si>
  <si>
    <t>Glyceroli trinitras, Aerozol podjęzykowy, roztwór, 0,4 mg/dawkę, poj. 200 dawek</t>
  </si>
  <si>
    <t>Glyceroli trinitras, Roztwór do infuzji, 10mg/10 ml, x 10 amp</t>
  </si>
  <si>
    <t>Heparinum natricum, Żel, 250 j.m./g, tuba 35 g</t>
  </si>
  <si>
    <t>Hydrochlorothiazidum tabl., 25 mg x 30</t>
  </si>
  <si>
    <t>Isosorbidi mononitras tabl. 20 mg x 60</t>
  </si>
  <si>
    <t>Isosorbidi mononitras tabl.  o przedł uwaln. 50 mg x 30</t>
  </si>
  <si>
    <t>Isosorbidi mononitras tabl. O przedł. Uwaln. 100 mg x 30</t>
  </si>
  <si>
    <t xml:space="preserve">Lacidipinum, tabl. 4mg x 28 </t>
  </si>
  <si>
    <t xml:space="preserve">Lercanidipini hydrochloridum, tabl. 10 mg x 28 </t>
  </si>
  <si>
    <t>Lidocainum h/ch inj 2% 20ml x 5 fiol</t>
  </si>
  <si>
    <t>Metoprololi tartras, tabl. 50 mg x 30</t>
  </si>
  <si>
    <t>Metoprololi succinas  23.75 mg tabletki o przedłużonym uwalnianiu x 28</t>
  </si>
  <si>
    <t>Metoprololi succinas  47.5 mg tabletki o przedłużonym uwalnianiu x 28</t>
  </si>
  <si>
    <t>Metoprololi succinas  95 mg tabletki o przedłużonym uwalnianiu x 28</t>
  </si>
  <si>
    <t>Molsidominum  tabl. 2 mg x 30</t>
  </si>
  <si>
    <t>Molsidominum tabl. 4 mg x 30</t>
  </si>
  <si>
    <t xml:space="preserve">Nebivololum tabl. 5mg x 28 </t>
  </si>
  <si>
    <t>Nicergolinum tabl. 10 mg x 30</t>
  </si>
  <si>
    <t>Nitrendipinum, tabl. 10 mg x 30</t>
  </si>
  <si>
    <t>Nitrendipinum, tabl. 20 mg x 30</t>
  </si>
  <si>
    <t xml:space="preserve">Pentoxifilinum, tabletki o przedłużonym uwalnianiu,  400 mg x 20 </t>
  </si>
  <si>
    <t>Propranololi hydrochloridum tabl. 10 mg x 50</t>
  </si>
  <si>
    <t>Propranololi hydrochloridum tabl. 40 mg x 50</t>
  </si>
  <si>
    <t>Quinalaprilum, tabl., 10mg x 30</t>
  </si>
  <si>
    <t>Ramiprilum, tabl., 2.5mg x 28</t>
  </si>
  <si>
    <t>Ramiprilum, tabl., 5mg x 28</t>
  </si>
  <si>
    <t>Ramiprilum, tabl., 10 mg x 28</t>
  </si>
  <si>
    <t xml:space="preserve">Rosuvastatinum, tabl. 10mg x 30 </t>
  </si>
  <si>
    <t>Simvastatinum, tabl., 20mg x 28</t>
  </si>
  <si>
    <t>Spironolactonum, tabl. 25 mg x 100</t>
  </si>
  <si>
    <t>Spironolactonum, tabl. 50 mg x 30</t>
  </si>
  <si>
    <t>Spironolactonum tabl. 100 mg x 20</t>
  </si>
  <si>
    <t>Sotaloli hydrochloridum, tabl., 40 mg x 60</t>
  </si>
  <si>
    <t>Sotaloli hydrochloridum tabl. 80 mg x 30</t>
  </si>
  <si>
    <t xml:space="preserve">Telmisartanum,tabl.,  40 mg x 28 </t>
  </si>
  <si>
    <t xml:space="preserve">Torasemidum tabletki 10mg x 30 </t>
  </si>
  <si>
    <t xml:space="preserve">Torasemidum tabletki 5mg x 30 </t>
  </si>
  <si>
    <t>Urapidilum, roztwór do wstrzykiwań, 25 mg/5 ml x 5 amp</t>
  </si>
  <si>
    <t xml:space="preserve">Valsartanum, tabl. 80mg x 28 </t>
  </si>
  <si>
    <t>Verapamili hydrochloridum, tabl. 80 mg x 40</t>
  </si>
  <si>
    <t>Verapamili hydrochloridum,Tabletki o przedłużonym uwalnianiu 120 mg x 40</t>
  </si>
  <si>
    <t>Zofenoprilum calcicum, tabl.,7,5 mg x 28</t>
  </si>
  <si>
    <t>Zofenoprilum calcicum., tabl., 30 mg x 28</t>
  </si>
  <si>
    <t>Aluminium acetate tabletki x 6</t>
  </si>
  <si>
    <t>Aluminium acetate - żel 75g</t>
  </si>
  <si>
    <t>Alantoinum, maść 20mg/g, tuba a 30,0g</t>
  </si>
  <si>
    <t>Chloramphenicol maść 2%, tuba 5g</t>
  </si>
  <si>
    <t>Clotrimazoleum,  krem 1%, tuba a 20g</t>
  </si>
  <si>
    <t>Collagenasum, maść, 1,2 j.m./g, tuba a 20 g</t>
  </si>
  <si>
    <t>Methylrosanilinii chloridum 1% aquosa, but. 20g</t>
  </si>
  <si>
    <t>Sulfathiazolum argentum,20 mg/g krem, tuba 40 g</t>
  </si>
  <si>
    <t xml:space="preserve">Terbinafinum, tabl., 250mg x 28 </t>
  </si>
  <si>
    <t>Clotrimazolum tabl. dopochwowe 100mg x 6</t>
  </si>
  <si>
    <t xml:space="preserve">Tamsulosini hydrochloridum, Kapsułki o przedłużonym uwalnianiu 0,4 mg x 30 </t>
  </si>
  <si>
    <t xml:space="preserve">Natamycinum, globulki, 100mg x 3 </t>
  </si>
  <si>
    <t>Dexamethasone tabletki, 1mg x 20</t>
  </si>
  <si>
    <t>Betamethasoni dipropionas + Betamethasoni natrii phosphas, Zawiesina do wstrzyk.,6,43 mg + 2,63 mg/ml, x 5 amp a 1 ml</t>
  </si>
  <si>
    <t>Hydrocortisonum, tabl. 20 mg x 20</t>
  </si>
  <si>
    <t>Levothyroxinum natricum, tabl. 50mcg x 50</t>
  </si>
  <si>
    <t xml:space="preserve">Methylprednisolonum tabl. 4mg x 30 </t>
  </si>
  <si>
    <t>Methylprednisolonum tabl. 16mg x 30</t>
  </si>
  <si>
    <t xml:space="preserve">Prednisonum,  tabl. 20 mg x 20 </t>
  </si>
  <si>
    <t>Prednisonum tabl. 5 mg x 100</t>
  </si>
  <si>
    <t>Somatostatyny octan, proszek i rozpuszczalnik do sporządzania roztworu do wstrzykiwań, 3 mg x 1 fiol.</t>
  </si>
  <si>
    <t>Terlipressini acetas, roztwór do wstrzykiwań,   1 mg, 8,5 ml x 5 amp.</t>
  </si>
  <si>
    <t>Thiamazolum,  tabl., 5 mg x 50</t>
  </si>
  <si>
    <t>Antytoksyna jadu żmiji 500j. 5ml x 1 amp</t>
  </si>
  <si>
    <t>Rifampicinum + Isoniazidum, kaps. 150 mg + 100 mg x 100</t>
  </si>
  <si>
    <t>Vaccinum hepatitidis B (ADNr) Szczepionka przeciw wirusowemu zapaleniu wątroby typu B (rDNA), 20 mcg antygenu powierzchniowego wirusa zapalenia wątroby typu B (HBsAg)/ml, szczepionka 1-dawkowa dla dorosłych; 1 dawka (1 ml), 1fio a 1 ml</t>
  </si>
  <si>
    <t>Acyclovirum, tabl. 200 mg x 30</t>
  </si>
  <si>
    <t>Acyclovirum, tabl. 400 mg x 30</t>
  </si>
  <si>
    <t>Acyclovirum,  inj. 250mg x 10 fiol</t>
  </si>
  <si>
    <t>Amoxicillinum tabl 500 mg x 16</t>
  </si>
  <si>
    <t>Amoxicillinum  tabl., 1000 mg x 16</t>
  </si>
  <si>
    <t>Amoxicillinum + Acidum clavulanicum, tabl., 875 mg + 125 mg x 14</t>
  </si>
  <si>
    <t>Azithromycinum, tabl. 500mg x 3</t>
  </si>
  <si>
    <t>Cefuroximum,  tabl., 500 mg x 10</t>
  </si>
  <si>
    <t>Ciprofloxacinum, tabl., 500 mg x 10</t>
  </si>
  <si>
    <t>Clarithromycinum tabl., 500 mg x 14</t>
  </si>
  <si>
    <t xml:space="preserve">Cloxacillinum, tabl., 500mg x 16 </t>
  </si>
  <si>
    <t>Colistin, liofilizat do sporządzania roztworu do wstrzykiwań, infuzji i inhalacji, 1 mln j.m.  x 20fiol</t>
  </si>
  <si>
    <t>Sulfamethoxazolum + Trimethoprimum, tabl., 400 mg + 80 mg x 20</t>
  </si>
  <si>
    <t>Doxyclinum, kaps., 100 mg x 10</t>
  </si>
  <si>
    <t>Doxyclinum, roztwór od infuzji, 100mg/5ml x 10 amp.</t>
  </si>
  <si>
    <t>Fluconazolum, kaps.100mg x 28</t>
  </si>
  <si>
    <t>Fosfomycinum, granulat do sporządzania roztworu doustnego 3g  x 1 sasz. A 8 g</t>
  </si>
  <si>
    <t>Furazidinum, tabl. 50 mg x 30</t>
  </si>
  <si>
    <t>Gentamicinum, roztwór do wstrzykiwań i infuzji 40 mg /1ml x 10 amp</t>
  </si>
  <si>
    <t>Gentamycin, roztwór do wstrzykiwań i infuzji, 80 mg/2ml x 10 amp</t>
  </si>
  <si>
    <t xml:space="preserve">Itraconazolum, kaps., 100mg x 28 </t>
  </si>
  <si>
    <t xml:space="preserve">Levofloxacinum tabl., 500mg x 10 </t>
  </si>
  <si>
    <t>Metronidazolum tabl., 250 mg  x 20</t>
  </si>
  <si>
    <t>Moxifloxacinum, tabl., 400mg x 7</t>
  </si>
  <si>
    <t>Norfloxacinum tabl., 400 mg x 20</t>
  </si>
  <si>
    <t xml:space="preserve">Oseltamivirum, kaps 75 mg x 10 </t>
  </si>
  <si>
    <t>Rifampicinum, kaps., 300 mg x 100</t>
  </si>
  <si>
    <t>Tinidazolum,  tabl., 500 mg x 4</t>
  </si>
  <si>
    <t xml:space="preserve">Voriconazolum, tabl, 200 mg x 20 </t>
  </si>
  <si>
    <t>Azathioprynum,  tabl. 50 mg x 50</t>
  </si>
  <si>
    <t xml:space="preserve">Chlortalidonum, tabl. 50 mg x 20 </t>
  </si>
  <si>
    <t>Ciclosporinum kaps., 25 mg x 50</t>
  </si>
  <si>
    <t>Ciclosporinum, kaps. 50 mg x 50</t>
  </si>
  <si>
    <t>Ciclosporinum kaps 100 mg x 50</t>
  </si>
  <si>
    <t>Filgrastinum inj. 30 mln jm/0,5 ml x 1 amp. strzyk.</t>
  </si>
  <si>
    <t>Mycophenolas mofetil, kaps., 250mg x 100</t>
  </si>
  <si>
    <t>Allopurinol tabletki 0,100 x 50</t>
  </si>
  <si>
    <t>Baclofenum tabl. 10 mg x 50</t>
  </si>
  <si>
    <t xml:space="preserve">Colchicum, tabl, 500 mcg x 20 </t>
  </si>
  <si>
    <t>Dexketoprofenum inj. Iv, im i infu 25mg/ml x 5amp a 2ml</t>
  </si>
  <si>
    <t>Dexketoprofenum, tabl., 25mg + Tramadol 75mg x 20</t>
  </si>
  <si>
    <t>Diclofenacum natricum, inj 75mg/3ml x 5amp.</t>
  </si>
  <si>
    <t>Diclofenacum natricum, czopki 100 mg  x 10</t>
  </si>
  <si>
    <t>Ibuprofenum, tabl. 200 mg x 60</t>
  </si>
  <si>
    <t>Ketoprofenum inj. 100 mg/2ml x 10 amp</t>
  </si>
  <si>
    <t>Ketoprofenum kaps, 50 mg x 20</t>
  </si>
  <si>
    <t>Naproxenum, żel 10% tuba 50g lub 55g</t>
  </si>
  <si>
    <t>Rocuronii bromidum, roztwór do wstrzykiwań 50mg/5ml x 10 fiol</t>
  </si>
  <si>
    <t>Tizanidinum, tabl., 4mg x 30</t>
  </si>
  <si>
    <t>Tolperisoni hydrochloridum, tabl., 150 mg x 30</t>
  </si>
  <si>
    <t>Ambenonii chloridum 10mg x 50 tabletki</t>
  </si>
  <si>
    <t>Levodopum + Benserazidi hydrochloridum, kaps, 50 mg + 12,5 mg x 100</t>
  </si>
  <si>
    <t>Levodopum + Benserazidi hydrochloridum HBS, kaps, 100 mg + 25 mg x 100</t>
  </si>
  <si>
    <t>Betahistinum, tabl,  24mg  x 50</t>
  </si>
  <si>
    <t>Chlorprothixeni hydrochloridum 15 mg tabl. powl. x 50</t>
  </si>
  <si>
    <t xml:space="preserve">Citalopramum 20 mg x 28 </t>
  </si>
  <si>
    <t>Clomethiazolum, kaps. 300mg x 100</t>
  </si>
  <si>
    <t>Donepezili hydrochloridum, tabl. 5mg x 28</t>
  </si>
  <si>
    <t>Doxepini hydrochloridum, tabl. 10 mg  x 30</t>
  </si>
  <si>
    <t xml:space="preserve">Escitalopramum, tabl., 5mg x 28 </t>
  </si>
  <si>
    <t xml:space="preserve">Etomidatum, Roztwór do wstrzykiwań 20 mg/10 ml x 5 amp. </t>
  </si>
  <si>
    <t>Gabapentinum, kaps 100mg x 100</t>
  </si>
  <si>
    <t>Gabapentinum, kaps. 300mg x 100</t>
  </si>
  <si>
    <t>Galantaminum inj. 5 mg/ ml x 10amp. a 1 ml</t>
  </si>
  <si>
    <t>Haloperidolum, inj 5mg/1ml x 10 amp</t>
  </si>
  <si>
    <t>Haloperidol, Krople doustne, roztwór,  2mg/ml, but. 100ml</t>
  </si>
  <si>
    <t>Hydroxyzini hydrochloridum tabl. 10 mg x 30</t>
  </si>
  <si>
    <t>Hydroxyzini hydrochloridum tabl.  25 mg x 30</t>
  </si>
  <si>
    <t>Hydroxyzini hydrochloridum, syrop 2 mg/ml, but. 200 ml</t>
  </si>
  <si>
    <t>Lidocainum,  aerozol,  10%, but. 38,0g</t>
  </si>
  <si>
    <t>Memantini hydrochloridum, tabl. 20mg x 56</t>
  </si>
  <si>
    <t>Metamizolum natricum, krople doustne, 500mg/m, but.  20 ml</t>
  </si>
  <si>
    <t>Metamizolum natricum, tabl., 500 mg x 12 tab</t>
  </si>
  <si>
    <t>Mianserini hydrochloridum, tabl. 30mg x 30</t>
  </si>
  <si>
    <t>Neostigmini metilsulfas, roztwór do wstrzykiwań 0,5 mg/1 ml x 10 amp.</t>
  </si>
  <si>
    <t>Opipramolum, tabl, 50mg x 20 tab</t>
  </si>
  <si>
    <t xml:space="preserve">Paracetamol tabl. 500 mg x 50 </t>
  </si>
  <si>
    <t xml:space="preserve">Paracetamol, czopki 500 mg x 10 </t>
  </si>
  <si>
    <t xml:space="preserve">Paracetamol czopki 250 mg x 10 </t>
  </si>
  <si>
    <t>Perazinum, tabl. 100 mg x 30</t>
  </si>
  <si>
    <t>Piracetamum, tabl 800mg x 60</t>
  </si>
  <si>
    <t>Piracetamum, tabl. 1200mg x 60</t>
  </si>
  <si>
    <t>Prebagalinum, kaps. 75 mg x 56</t>
  </si>
  <si>
    <t>Promazine tabl.,25 mg x 60</t>
  </si>
  <si>
    <t xml:space="preserve">Quetiapinum, tabl., 25mg x 30 </t>
  </si>
  <si>
    <t>Risperidonum, tabl. 1mg x 20</t>
  </si>
  <si>
    <t>Tiapridum tabl., 100 mg x 20</t>
  </si>
  <si>
    <t>Tramadoli hydrochloridum, kaps. 50 mg x 20</t>
  </si>
  <si>
    <t>Tramadoli hydrochloridum + Paracetamolum, tabl., 37,5 mg + 325 mg x 30</t>
  </si>
  <si>
    <t>Trazodoni hydrochloridum, tabletki o przedłużonym uwalnianiu 150 mg x 60</t>
  </si>
  <si>
    <t>Natrii valproas + Acidum valproicum, Tabletki powlekane o przedłużonym uwalnianiu, 300 mg x 30</t>
  </si>
  <si>
    <t>Natrii valproas + Acidum valproicum, Tabletki powlekane o przedłużonym uwalnianiu, 500 mg x 30</t>
  </si>
  <si>
    <t>Vinpocetinum, tabl. 5mg x 100</t>
  </si>
  <si>
    <t xml:space="preserve">Fentanylum, plaster, 25mcg/h x 5 </t>
  </si>
  <si>
    <t xml:space="preserve">Fentanylum, plaster, 50mcg/h x 5 </t>
  </si>
  <si>
    <t>Ketaminum,   Roztwór do wstrzykiwań, 10mg/ml 2 x 5 fiol a 20 ml</t>
  </si>
  <si>
    <t xml:space="preserve">Morphini sulfas, tabl., 20mg x 60 </t>
  </si>
  <si>
    <t>Oxycodoni hydrochloridum, roztwór do wstrzykiwań / do infuzji,  10 mg/1ml x 10 amp.</t>
  </si>
  <si>
    <t xml:space="preserve">Alprazolamum, tabl., 0,5 mg x 30 </t>
  </si>
  <si>
    <t>Buprenorphinum, plaster, 35 mcg/h/ 20 mg/, x 5 szt.</t>
  </si>
  <si>
    <t>Buprenorphinum, plaster 70 mcg/h/ 40 mg/   x 5 szt.</t>
  </si>
  <si>
    <t>Clonazepamum, tabl. 0,5mg x 30</t>
  </si>
  <si>
    <t>Clonazepamum, roztwór do wstrzykiwań, 1 mg/1 ml x 10</t>
  </si>
  <si>
    <t>Diazepamum, roztwór do wstrzykiwań 10 mg/2 ml x 50 amp.</t>
  </si>
  <si>
    <t>Diazepamum, tabl. 2 mg x 20</t>
  </si>
  <si>
    <t>Diazepamum, tabl. 5 mg x 20</t>
  </si>
  <si>
    <t>Lorazepamum, tabl. 1mg x 25</t>
  </si>
  <si>
    <t>Midazolamum, tabl., 7,5mg x 10</t>
  </si>
  <si>
    <t>Zopilclonum tabl. 7,5 mg x 20</t>
  </si>
  <si>
    <t>Crotamitomum 100mg/1g płyn 100g</t>
  </si>
  <si>
    <t>Albendazolum, tabletki do rozgryzania i żucia, 400mg x 1tabl</t>
  </si>
  <si>
    <t>Mebendazolum, tabl. 100mg x 6</t>
  </si>
  <si>
    <t>Pyrantelum, tabl. 250 mg x 3</t>
  </si>
  <si>
    <t>Ambroxoli hydrochloridum inj. 15mg/2ml x 10 amp.</t>
  </si>
  <si>
    <t xml:space="preserve">Budesonidum, 200 mcg/dawke proszek do inhal x 100 daw.  </t>
  </si>
  <si>
    <t>Budesonidum, tabl. o przedł. uwalnianiu, 9mg x 30</t>
  </si>
  <si>
    <t>Clemastinum amp. 2mg/2ml x 5 amp</t>
  </si>
  <si>
    <t>Clemastinum tabl. 1 mg x 30</t>
  </si>
  <si>
    <t>Fenoteroli hydrobromidum + Ipratropii bromidum, r-r do nebulizacji, but. a 20 ml</t>
  </si>
  <si>
    <t>Ipratropii bromidum, Roztwór do nebulizacji, 0,25 mg/ml, but. A 20 ml</t>
  </si>
  <si>
    <t>Salbutamolum, Aerozol inhalacyjny, zawiesina 100mcg/dawkę x 200</t>
  </si>
  <si>
    <t>Salbutamolum, Roztwór do wstrzykiwań 0,5mg/1ml x 10 amp</t>
  </si>
  <si>
    <t>Salbutamol, roztwór do nebulizacji 0,1%  x 20 amp. a 2,5 ml</t>
  </si>
  <si>
    <t>Theophyllinum, roztwór do wstrzykiwań i infuzji, 20mg/ml, 5 amp a 10 ml</t>
  </si>
  <si>
    <t>Theophyllinum,  Tabletki powlekane o przedłużonym uwalnianiu, 300 mg x 50</t>
  </si>
  <si>
    <t>Theophyllinum,  Tabletki powlekane o przedłużonym uwalnianiu, 150 mg x 50</t>
  </si>
  <si>
    <t>Codeini phosphas + Kalii guaiacolosulfonas,tabl., 15 mg + 300 mg x 10</t>
  </si>
  <si>
    <t>Acetazolamide 0,25 x 30 tabletki</t>
  </si>
  <si>
    <t>Bimatoprost, krople do oczu, 0.3 mg/ml, but. 3 ml</t>
  </si>
  <si>
    <t>Bimatoprost+ Timololum, krople do oczu(0,3 mg + 5 mg)/ml, but. 3 ml</t>
  </si>
  <si>
    <t>Brimonidum, krople do oczu 2mg/m, but.  5ml</t>
  </si>
  <si>
    <t>Thymolum + Brimonidini tartras, krople do oczu, (2 mg + 5 mg)/ml, but. 5 ml</t>
  </si>
  <si>
    <t>Brinzolamidum, krople do oczu, 10 mg/ml, but. 5 ml</t>
  </si>
  <si>
    <t>Carbacholum, Roztwór do stosowania wewnątrzgałkowego,   0,1 mg/ml, op. 12 fiol. 1,5 ml</t>
  </si>
  <si>
    <t>Carbomerum  2 mg/g, żel do oczu, tuba a 10g</t>
  </si>
  <si>
    <t>Dexamethasone, krople do oczu 1mg/ml x 20 minim. A 0.4 ml</t>
  </si>
  <si>
    <t>Dexamethasonum, krople do oczu/zawiesina, 1mg/ml, but. a 5ml</t>
  </si>
  <si>
    <t>Diclofenacum natricum, krople do oczu,  1mg/ml, but. a 5ml</t>
  </si>
  <si>
    <t>Dorzolamidi hydrochloridum, krople do oczu 20 mg/ml, but. a 5ml</t>
  </si>
  <si>
    <t xml:space="preserve">Dorzolamidum + Timololum, krople do oczu, (20mg + 5mg/ml) but. a 5 ml </t>
  </si>
  <si>
    <t>Fludrocortisoni acetas, maść do oczu,  0,1%  tuba a 3g</t>
  </si>
  <si>
    <t>Fluoresceinum,  10%  inj 500mg/5ml, x 10</t>
  </si>
  <si>
    <t>Fluorometholum, krople do oczu/zawiesina 1mg/ml, but. a 5ml</t>
  </si>
  <si>
    <t>Hypromellosum, krople do oczu, 3,2 mg/ml, but. 10 ml</t>
  </si>
  <si>
    <t>Pilocarpini hydrochloridum, krople do oczu 2% 2 x 5ml</t>
  </si>
  <si>
    <t>Phenylephrinum, krople do oczu 10% , but.10 ml</t>
  </si>
  <si>
    <t>Proxymetacaini hydrochloridum, krople do oczu, 0,5%, but. 15ml</t>
  </si>
  <si>
    <t>Timololum, krople do oczu, roztwór,  0.25 % but. 5ml</t>
  </si>
  <si>
    <t>Timololum, krople do oczu, roztwór,  0.5 % but. 5ml</t>
  </si>
  <si>
    <t>Tropicamidum, krople do oczu, 1% op. 2 x 5ml</t>
  </si>
  <si>
    <t>Tropicamidum, krople do oczu 0,5%, op. 2 x 5ml</t>
  </si>
  <si>
    <t>Troxerutinum, krople do oczu, 50 mg/ml, but. 10ml</t>
  </si>
  <si>
    <t>Amikacinum, krople do oczu 0,3%, but. a 5ml</t>
  </si>
  <si>
    <t>Azithromycinum, krople do oczu, roztwór, 15 mg/g, x 6 poj. Jednodawkowych a  0,25 g</t>
  </si>
  <si>
    <t xml:space="preserve">Gentamicini sulfas + Dexamethasonum, krople do oczu, roztwór, 5 mg + 1 mg)/ml, but. 5ml </t>
  </si>
  <si>
    <t>Gentamicini sulfas + Dexamethasonum, maść do oczu, 5 mg + 0,3 mg)/g, tuba a 3g</t>
  </si>
  <si>
    <t>Ganciclovirum, żel do oczu, 1,5 mg/g, tuba a 5g</t>
  </si>
  <si>
    <t>Gentamicinum, krople do oczu, 3 mg/ ml, but. A 5ml</t>
  </si>
  <si>
    <t>Levofloxacinum, krople do oczu,  5 mg/ml, but. 5 ml</t>
  </si>
  <si>
    <t>Moxifloxacinum, krople do oczu,  5mg/ml, but. 5ml</t>
  </si>
  <si>
    <t>Neomycini sulfas, maść oczna 5mg/g, tuba a 3g</t>
  </si>
  <si>
    <t xml:space="preserve">Ofloxacinum, krople do oczu, 0,3% , but. 5ml </t>
  </si>
  <si>
    <t>Ofloxacinum, maść do oczu, 3 mg/g, tuba 3g</t>
  </si>
  <si>
    <t>Tobramycinum, maść do oczu, 3 mg/mg, tuba  3,5g</t>
  </si>
  <si>
    <t>Tobramycinum, krople do oczu,  0,3%, but. 5 ml</t>
  </si>
  <si>
    <t>Tobramycinum + Dexamethasonum, Krople do oczu, zawiesina, 3 mg + 1 mg)/ml, but. 5 ml</t>
  </si>
  <si>
    <t>Naloxoni hydrochloridum, inj 400 mcg/1 mlx 10 amp.</t>
  </si>
  <si>
    <t>Protamini sulfas, Roztwór do wstrzykiwań 50 mg/ 5 ml x 1 amp</t>
  </si>
  <si>
    <t>Czopki glicerolowe 2g x 10</t>
  </si>
  <si>
    <t>Ondansetroni hydrochloridum, r-r do wstrzyk i inf. 4 mg/2 ml x 5 amp</t>
  </si>
  <si>
    <t xml:space="preserve">Lidocaini h/ch , r-r do wstrzyk., 2% x 20 amp a 5 ml  </t>
  </si>
  <si>
    <t xml:space="preserve">Ciprofloxacinum 400 mg /200 ml gotowy roztwór do infuzji nie zawierający w swoim składzie glukozy - /worek lub flacon lub inny/ </t>
  </si>
  <si>
    <t>Metronidazolum, Roztwór do wstrzykiwań i infuzji, 0.5%  poj. A 100 ml</t>
  </si>
  <si>
    <t>Razem</t>
  </si>
  <si>
    <t xml:space="preserve">Cefuroximum, 50 mg proszek do sporządzenia roztworu do wstrzykiwań  fiolka x 10 fiol. + 10 igieł z filtrem - do podania do komory przedniej gałki ocznej </t>
  </si>
  <si>
    <t>Tropicamidum + Phenylephrini hydrochloridum + Lidocaini hydrochloridum monohydricum, Roztwór do wstrzykiwań (0,2 mg + 3,1 mg + 10 mg)/ml x 20 amp a 0,6 ml</t>
  </si>
  <si>
    <t>wartość netto słownie: …………………………………………………………………………</t>
  </si>
  <si>
    <t>wartość brutto słownie: ………………………………………………………………………..</t>
  </si>
  <si>
    <t xml:space="preserve"> </t>
  </si>
  <si>
    <t>wartość netto słownie : ………………………………………………………………………….</t>
  </si>
  <si>
    <t>wartość brutto słownie: ………………………………………………………………………….</t>
  </si>
  <si>
    <t>Cisatracurium, Roztwór do wstrzykiwań i infuzji 5 mg/2.5ml x 5 amp</t>
  </si>
  <si>
    <t>Cisatracurium, Roztwór do wstrzykiwań i infuzji 10 mg/5ml x 5 amp</t>
  </si>
  <si>
    <t>Atracurii besilas, Roztwór do wstrzykiwań / do infuzji 25 mg/2.5 ml x 5 amp.</t>
  </si>
  <si>
    <t>Mivacurii chloridum, Roztwór do wstrzykiwań, 10 mg/5 ml x 5</t>
  </si>
  <si>
    <t>Mivacurii chloridum, Roztwór do wstrzykiwań, 20 mg/10 ml x 5</t>
  </si>
  <si>
    <t>wartość netto słownie: …………………………………………………………………..</t>
  </si>
  <si>
    <t>wartość brutto słownie: ………………………………………………………………….</t>
  </si>
  <si>
    <t>wartość netto słownie: ……………………………………………………………………………..</t>
  </si>
  <si>
    <t>wartość brutto słownie: ……………………………………………………………………………..</t>
  </si>
  <si>
    <t>*Thiopentalum natricum, Proszek do sporządzania roztworu do wstrzykiwań, 1g  x 1 fiol</t>
  </si>
  <si>
    <t>Zamawiający nie wymaga złożenia dokumentów rejestracyjnych.</t>
  </si>
  <si>
    <t>RAZEM</t>
  </si>
  <si>
    <t xml:space="preserve">wartość netto słownie: …………………………………………………………………………………….. </t>
  </si>
  <si>
    <t>wartość brutto słownie: …………………………………………………………………………………….</t>
  </si>
  <si>
    <t>* w trybie import docelowy  / czas dostawy uzgodniony po złożeniu zamówienia /</t>
  </si>
  <si>
    <t>Albumini humani solutio, 20%, but.  100 ml</t>
  </si>
  <si>
    <t xml:space="preserve">wartość netto słownie: ………………………………………………………………………….. </t>
  </si>
  <si>
    <t>Wchłanialna gąbka hemostatyczna pokryta elementami kleju fibrynowego. Zawiera w 1 cm2: fibrynogen ludzki 5.5 mg, trombinę ludzką 2.0 j.m. Rozmiar: 9,5 x 4,8 x1 sztuka</t>
  </si>
  <si>
    <t>Wchłanialna gąbka hemostatyczna pokryta elementami kleju fibrynowego. Zawiera w 1 cm2: fibrynogen ludzki 5.5 mg, trombinę ludzką 2.0 j.m. Rozmiar: 4,8 x 4,8 x 2 sztuki</t>
  </si>
  <si>
    <t>wartość netto słownie: ……………………………………………………………………………</t>
  </si>
  <si>
    <t>wartość brutto słownie: …………………………………………………………………………..</t>
  </si>
  <si>
    <t>Furosemidum, roztwór do wstrzykiwań, 20 mg/2ml  x 50 amp</t>
  </si>
  <si>
    <t>Atropini sulfas, Roztwór do wstrzykiwań,0,5mg/1ml x 10 amp</t>
  </si>
  <si>
    <t>Atropini sulfas, roztwór do wstrzykiwań, 1mg/1ml x 10 amp</t>
  </si>
  <si>
    <t>Calcii chloridum, roztwór do wstrzykiwań, 67mg/ml  x 10 amp. A 10 ml</t>
  </si>
  <si>
    <t>Calcii gluconas ad iniectabile, roztwór do wstrzykiwań, 95,5mg/ml  x 5 amp. A 10 ml</t>
  </si>
  <si>
    <t>Metoclopramidi hydrochloridum,  roztwór do wstrzykiwań, 10 mg/2 ml x 5 amp</t>
  </si>
  <si>
    <t>Papaverini hydrochloridum, roztwór do wstrzykiwań, 40 mg/2ml x 10 amp</t>
  </si>
  <si>
    <t>Heparinum natricum,  roztwór do wstrzykiwań, 5 000 j.m./ml x 10 fiol a  5 ml</t>
  </si>
  <si>
    <t>Magnesii sulfas, roztwór do wstrzykiwań,  20% 200 mg/ml, x 10 amp. A 10 ml</t>
  </si>
  <si>
    <t>Natrii chloridum, rozpuszczalnik do sporządzania leków parenteralnych, 0,9% ( 9mg/ml) x100 amp a 10 ml</t>
  </si>
  <si>
    <t>Natrii chloridum, koncentrat do sporządzania roztworu do infuzji, 10% (100 mg/ml) x 100 amp x 10 ml</t>
  </si>
  <si>
    <t xml:space="preserve">Kalii chloridum,  Koncentrat do sporządzania roztworu do infuzji 15% (150 mg/ml)1 x 50 amp a 10 ml </t>
  </si>
  <si>
    <t>Adrenalinum, roztwór do wstrzykiwań, 1mg/1ml x 10 amp.</t>
  </si>
  <si>
    <t>Dopamini hydrochloridum,  4% , roztwór do infuzji, 200mg/5ml x 10 amp</t>
  </si>
  <si>
    <t>Sulfamethoxazolum + Trimethoprimum, Koncentrat do sporządzania roztworu do infuzji,  480mg/5ml x 10 amp</t>
  </si>
  <si>
    <r>
      <t>Piracetamum, Roztwór do infuzji 12g/60ml x 20</t>
    </r>
    <r>
      <rPr>
        <b/>
        <sz val="10"/>
        <rFont val="Times New Roman"/>
        <family val="1"/>
        <charset val="238"/>
      </rPr>
      <t xml:space="preserve"> </t>
    </r>
  </si>
  <si>
    <t>Antazolini mesilas, Roztwór do wstrzykiwań, 100 mg/2ml x 10 amp</t>
  </si>
  <si>
    <t>Ephedrini hydrochloridum,  roztwór do wstrzykiwań, 25 mg/1ml x 10 amp</t>
  </si>
  <si>
    <t xml:space="preserve">wartość netto słownie: ………………………………………………………………………. </t>
  </si>
  <si>
    <t>Wartość brutto słownie: ……………………………………………………………………..</t>
  </si>
  <si>
    <t xml:space="preserve">1. Zamawiający wymaga użyczenia parowników do podaży leku j.w. kompatybilnych z aparatami firmy Dräger (6 szt.) oraz firmy Datex Ochmeda (2 szt.) </t>
  </si>
  <si>
    <t>2. Przeglądy (bezpłatne) używanych parowników w okresie trwania umowy.</t>
  </si>
  <si>
    <t>Lidocaini hydrochloridum, żel typu A, 20 mg/g (2% ) tuba 30 g</t>
  </si>
  <si>
    <t>Suxamethonii chloridum, Proszek do sporządzania roztworu do wstrzykiwań, 200 mg  x 10 fiol</t>
  </si>
  <si>
    <t>Propofolum, Emulsja do wstrzykiwań lub infuzji (1%) 10 mg/ml, fiol a 20 ml</t>
  </si>
  <si>
    <t>Imipenemum + Cilastatinum, Proszek do sporządzania roztworu do infuzji, 500 mg + 500 mg</t>
  </si>
  <si>
    <t>Butelka sterylna 10 ml + nakrętka - zakraplacz</t>
  </si>
  <si>
    <t>Butelka szklana 10ml - NIESTERYLNA</t>
  </si>
  <si>
    <t>Nakrętka z kroplomierzem śr. 18 mm  NIESTERYLNA na butelkę szklaną 10 ml do poz. wyżej</t>
  </si>
  <si>
    <t>Gumki recepturki 40 lub 50mm 1kg</t>
  </si>
  <si>
    <t>wartość netto słownie: ………………………………………………………………………………</t>
  </si>
  <si>
    <t>Kwota VAT</t>
  </si>
  <si>
    <t>% VAT</t>
  </si>
  <si>
    <t>Magnesii hydrogenoaspartas + Kalii hydrogenoaspartas, tabl., 250 mg + 250 mg x 50</t>
  </si>
  <si>
    <t>wartość netto słownie: ……………………………………………………………………</t>
  </si>
  <si>
    <t>wartość brutto słownie: …………………………………………………………………..</t>
  </si>
  <si>
    <t>…………………………………………..</t>
  </si>
  <si>
    <t>Pakiet 1 - Grupa A - Przewód pokarmowy i metabolizm</t>
  </si>
  <si>
    <t>Pakiet 2 - Grupa B - Krew i układ krwiotwórczy</t>
  </si>
  <si>
    <t>Alteplase fiol. subst. s. 20mg + rozpuszcz. 20ml</t>
  </si>
  <si>
    <t>Finasteridum, tabl., 5 mg  x 28</t>
  </si>
  <si>
    <t>Ibuprofenum, czopki 125 mg x 10</t>
  </si>
  <si>
    <t>Ibuprofenum, czopki 60 mg x 10</t>
  </si>
  <si>
    <t>Ibuprofenum, czopki 200 mg x 5</t>
  </si>
  <si>
    <t>Diazepamum, roztwór do wstrzykiwań 10 mg/2 ml x 5 amp.</t>
  </si>
  <si>
    <t xml:space="preserve">Paracetamol,  roztwór do infuzji 500 mg/50ml  </t>
  </si>
  <si>
    <t>Bupivacaini hydrochloridum + Epinephrinum, Roztwór do wstrzykiwań, 5 mg + 0,005 mg)/ml,  x 5 fiol a 20 ml</t>
  </si>
  <si>
    <t xml:space="preserve">Bupivacaini  hydrochlor. roztwór  hiperbaryczny(Heavy), roztwór do wstrzykiwań , 20mg/4ml  x 5 amp </t>
  </si>
  <si>
    <t>Bupivacaini hydrochloridum, roztwór do wstrzykiwań, 100 mg/ml x 5 fiol 20 ml</t>
  </si>
  <si>
    <t>Bromhexini hydrochloridum, tabl. 8 mg x 40</t>
  </si>
  <si>
    <t>Acetylocysteinum 600mg x 10 tabl.</t>
  </si>
  <si>
    <t>Ornithini aspartas, Granulat do sporządzania roztworu doustnego, 3 g/5 g x 30 sasz.</t>
  </si>
  <si>
    <t>Acyclovirum, maść do oczu, 30g/g, tuba a 4,5g</t>
  </si>
  <si>
    <t>Atropini sulfas, krople do oczu, 1% , but. a 5ml</t>
  </si>
  <si>
    <t>Flumazenilum, Roztwór do wstrzykiwań, koncentrat do sporządzania roztworu do infuzji, 0,1 mg/ml, 5 amp a 5 ml</t>
  </si>
  <si>
    <t>Natrii polistyreni sulfonas, proszek doustny lub do sporządzania zawiesiny doodbytniczej, 1,42 g Na+/15 g, op. 454g</t>
  </si>
  <si>
    <t xml:space="preserve">Sugammadexum, Roztwór do wstrzykiwań, 200 mg/2ml x 10 </t>
  </si>
  <si>
    <t>Acyclovirum tabl. 800 mg x 30</t>
  </si>
  <si>
    <t>Fluconazolum, kaps. 50mg x 7</t>
  </si>
  <si>
    <t xml:space="preserve">Levofloxacinum,  Roztwór do infuzji, 500 mg/100 ml </t>
  </si>
  <si>
    <t>Piperacillinum + Tazobactamum, Proszek do sporządzania roztworu do infuzji, 4 g + 0,5 g x 10</t>
  </si>
  <si>
    <t>Amphoteracinum B, proszek do sporządzania roztworu do infuzji, 50 mg x 1 fiol</t>
  </si>
  <si>
    <t>Fosfomycinum, Proszek do sporządzania roztworu do infuzji, 2g/50 ml</t>
  </si>
  <si>
    <t xml:space="preserve">Amikacinum, 500 mg/2 ml  r-r do wstrz.  i  inf.  </t>
  </si>
  <si>
    <t xml:space="preserve">Cefazolinum, proszek do sporządzania rozwtoru do wstrzyk i lub infuzji,1g </t>
  </si>
  <si>
    <t xml:space="preserve">Cefotaximum, proszek do sporządzania roztworu do wstrzykiwań lub infuzji, 1g </t>
  </si>
  <si>
    <t xml:space="preserve">Ceftazidimum, Proszek do sporządzania roztworu do wstrzykiwań lub infuzji, 1g </t>
  </si>
  <si>
    <t xml:space="preserve">Ceftriaxonum,  Proszek do sporządzania roztworu do wstrzykiwań lub infuzji, 1g </t>
  </si>
  <si>
    <t>Fluconazolum inj. 2mg/1ml 100 ml</t>
  </si>
  <si>
    <t xml:space="preserve">Linezolidum, roztwór do infuzji, 600 mg/300 ml </t>
  </si>
  <si>
    <t>Vit B1 - Thiaminum inj. 25 mg /1ml x 5 amp</t>
  </si>
  <si>
    <t>Betaxolol hydroch., tabl. 20 mg  x 30</t>
  </si>
  <si>
    <t xml:space="preserve">Digoxinum, roztwór do wstrzykiwań,  0,5mg/2ml x 5 </t>
  </si>
  <si>
    <t xml:space="preserve">Dobutamini hydrochloridum, inj., 250 mg </t>
  </si>
  <si>
    <t xml:space="preserve">Losartanum kalicum, tabl. 50 mg x 30 </t>
  </si>
  <si>
    <t>Metoprololi tartras, inj. i.v.5mg/5ml x 5</t>
  </si>
  <si>
    <t>Noradrenalinum,  koncentrat do sporządzania roztworu do infuzji, 4 mg/4ml x 5</t>
  </si>
  <si>
    <t>Pentoxifilinum,  koncentrat do sporządzania roztworu do infuzji 300 mg/15ml x 10</t>
  </si>
  <si>
    <t>Pentoxifyllinum, Roztwór do wstrzykiwań,  100 mg/5ml x 5</t>
  </si>
  <si>
    <t xml:space="preserve">Torasemidum, Roztwór do wstrzykiwań, 20MG/4ML  x 5 </t>
  </si>
  <si>
    <t>*Mitomycinum,  proszek do sporz. roztworu do wstrzykiwań, 10mg x 1 fiol.</t>
  </si>
  <si>
    <t>*Triamcinolol inj. 40 mg/1 ml inj. amp. lub amp. strzyk.</t>
  </si>
  <si>
    <t>Ciprofloxacinum, 3 mg/ml, krople do oczu, but. 5 ml</t>
  </si>
  <si>
    <t>Latanoprostum, 0,05 mg/ml, Krople do oczu, roztwór, but. 2,5 ml</t>
  </si>
  <si>
    <t>Norfloxacinum, 3 mg/ml, Krople do oczu, roztwór, but. 5ml</t>
  </si>
  <si>
    <t>Methylprednisoloni acetas, 40mg/ml, fiol. a 1 ml</t>
  </si>
  <si>
    <t>Cefuroximum, Granulat do sporządzania zawiesiny doustnej, 125 mg/5 ml, but.60ml</t>
  </si>
  <si>
    <t>Cefuroximum, Granulat do sporządzania zawiesiny doustnej, 250 mg/5 ml, but.60ml</t>
  </si>
  <si>
    <t>Buprenorphinum, 0,3 mg/ml, Roztwór do wstrzykiwań, 5 amp. 1 ml</t>
  </si>
  <si>
    <t>Diclofenacum natricum, 75 mg, Kapsułki o zmodyfikowanym uwalnianiu x 30</t>
  </si>
  <si>
    <t>Chlorpromazini hydrochloridum, 40 mg/g, 1 butelka 10 g</t>
  </si>
  <si>
    <t>Loratadinum, 10 mg, tabl x 30</t>
  </si>
  <si>
    <t xml:space="preserve">Cetirizini dihydrochloridum, 10 mg, tabl. x 30 </t>
  </si>
  <si>
    <t>Dimetindeni maleas, 1 mg/g, żel, tuba 30 g</t>
  </si>
  <si>
    <t>Hydrocortisoni acetas, krem, 5 mg/g, tuba 15 g</t>
  </si>
  <si>
    <t>Dapagliflozinum, 10 mg tabl x 30</t>
  </si>
  <si>
    <t>Empagliflozinum, 10mg tab., x 28</t>
  </si>
  <si>
    <t>Ferri Isomaltosidum, roztwór do wstrzykiwań/infuzji, 100mg Fe III /ml</t>
  </si>
  <si>
    <t>Ferri Isomaltosidum, roztwór do wstrzykiwań/infuzji, 500mg Fe III5/ml</t>
  </si>
  <si>
    <t xml:space="preserve">Paracetamol,  roztwór do infuzji 1000 mg/100ml  </t>
  </si>
  <si>
    <t>Natrii tetraboras płyn, 200 mg/g butelka a  10,0 g</t>
  </si>
  <si>
    <t>Absinthii herbae tinctura + Ethanolum + Acidum aceticum, Płyn do stosowania na skórę, but. 100 ml</t>
  </si>
  <si>
    <t>Dekspantenol, 50 mg/g, żel do oczu, tuba 5 g</t>
  </si>
  <si>
    <t>Sól sodowa kwasu masłowego (maślan sodu) 150mg x 60 kaps.</t>
  </si>
  <si>
    <t xml:space="preserve">Cefuroximum, Proszek do sporządzania roztworu do wstrzykiwań 1.5g </t>
  </si>
  <si>
    <t xml:space="preserve">Cefuroximum , Proszek do sporządzania roztworu lub zawiesiny do wstrzykiwań 750 mg </t>
  </si>
  <si>
    <t xml:space="preserve">Dexamethasoni phosphas, Roztwór do wstrzykiwań0, 8 mg/2ml x 10 amp </t>
  </si>
  <si>
    <t>Gluosum, roztwór do wstrzykiwań, 200mg/ml( 20% ) x 50 amp a 10 ml</t>
  </si>
  <si>
    <t>Gluosum, roztwór do wstrzykiwań, 400mg/ml( 40% ) x 50 amp a 10 ml</t>
  </si>
  <si>
    <t>Natrii bicarbonas,  roztwór do wstrzykiwań, 84 mg/ml( 8,4%) x 10 amp a 20 ml</t>
  </si>
  <si>
    <t>Ferrosi sulfas + Acidum ascorbicum, Tabletki o przedłużonym uwalnianiu, 100 mg Fe(II) + 60 mg,  x 50</t>
  </si>
  <si>
    <t>Propylothiouracilum, tabl. 50mg x 90 tabletek</t>
  </si>
  <si>
    <t>Clindamycinum,tabl, 600mg x 16</t>
  </si>
  <si>
    <t>Clindamycinum, tabl., 300mg x 16</t>
  </si>
  <si>
    <t>Sulfamethoxazolum + Trimethoprimum, tabl., 800 mg + 160 mg x 10</t>
  </si>
  <si>
    <t xml:space="preserve">Clarithromycinum, proszek do sporządzania roztworu do infuzji, 500 mg </t>
  </si>
  <si>
    <t xml:space="preserve">Amoxicillinum + Acidum clavulonicum, Proszek do sporządzania roztworu do wstrzykiwań i infuzji, 1000 mg + 200 mg </t>
  </si>
  <si>
    <t xml:space="preserve">Ampicylinum, proszek do sporządzania roztworu do wstrzykiwań / do infuzji 1g </t>
  </si>
  <si>
    <t xml:space="preserve">Clindamycinum, Roztwór do wstrzykiwań lub infuzji 600 mg /4ml </t>
  </si>
  <si>
    <t xml:space="preserve">Clindamycinum, Roztwór do wstrzykiwań lub infuzji, 300 mg /2ml </t>
  </si>
  <si>
    <t xml:space="preserve">Cloxacillinum, proszek do sporządzania roztworu do wstrzykiwań 1 g  . </t>
  </si>
  <si>
    <t>Voriconazolum, Proszek i rozpuszczalnik do sporządzania roztworu do infuzji 200 mg</t>
  </si>
  <si>
    <t xml:space="preserve">Erythromycinum, 5 mg/g (0,5%), maść do oczu, op. 3,5 g </t>
  </si>
  <si>
    <t>Ibuprofenum zawiesina doustna, 200 mg/5 ml, but. 100 ml lub 150 ml</t>
  </si>
  <si>
    <t>Budesonidum 500mg/ml amp a  2ml zawiesina do nebul x 20</t>
  </si>
  <si>
    <t>*Fentanylum,  inj. 50mcg /ml  x 50 amp 2ml</t>
  </si>
  <si>
    <t>Dexamethasonum + Neomycinum + Polymyxinum B, (1 mg + 3500 j.m. + 6000 j.m.)/g, Maść do oczu, op.3,5 g</t>
  </si>
  <si>
    <t>Paracetamolum, zawiesina doustna, 240 mg/5 ml, but. 85 ml lub 100 ml</t>
  </si>
  <si>
    <t>Enoxaparinum natricum, Roztwór do wstrzykiwań 20 mg/0,2ml x 10 amp. strz.</t>
  </si>
  <si>
    <t>Enoxaparinum natricum, Roztwór do wstrzykiwań 40 mg/0,4ml x 10 amp. strz.</t>
  </si>
  <si>
    <t>Enoxaparinum natricum, Roztwór do wstrzykiwań 60 mg/0,6ml x 10 amp. strz.</t>
  </si>
  <si>
    <t>Enoxaparinum natricum, Roztwór do wstrzykiwań 80 mg/0,8ml x 10 amp. strz.</t>
  </si>
  <si>
    <t>Enoxaparinum natricum, Roztwór do wstrzykiwań 100mg/1ml x 10 amp. strz.</t>
  </si>
  <si>
    <t>Cyclopentolati hydrochloridum, 10 mg/ml, Krople do oczu, roztwór, but. 5 ml</t>
  </si>
  <si>
    <t>Natrium chloratum 100g</t>
  </si>
  <si>
    <t xml:space="preserve">Parafina ciekła 800g </t>
  </si>
  <si>
    <t>Vaselinum album 100 g</t>
  </si>
  <si>
    <t>Vaselinum album 250 g</t>
  </si>
  <si>
    <t xml:space="preserve">Spirytus skażony hibitanem 0.5% 1litr </t>
  </si>
  <si>
    <t>Spirytus kamforowy 100g</t>
  </si>
  <si>
    <t>Spirytus salicylowy 2% 800g</t>
  </si>
  <si>
    <t xml:space="preserve">Morphinum h/chlor.1g subst. </t>
  </si>
  <si>
    <t>Atropini sulfas a 1g</t>
  </si>
  <si>
    <t>Acidum ascorbicum subst. a 25g</t>
  </si>
  <si>
    <t xml:space="preserve">Dinatrii phosphas dodecahydricus + Natrii dihydrogenophosphas monohydricus, Roztwór doodbytniczy, (32,2 mg + 139 mg)/ml- but. 150 ml  </t>
  </si>
  <si>
    <t>Natrii tetraboras płyn,  butleka a  10,0 g</t>
  </si>
  <si>
    <t>Barii sulfas, zawiesina doustna i doodbytnicza, 200ml</t>
  </si>
  <si>
    <t>Wyrób medyczny w postaci sterylnego, izotonicznego roztworu do oczu zawierający sól sodową kwasu hialuronowego i wyciąg z miłorzębu (Ginko biloba L.)
Nie zawiera konserwantów, but 10 ml</t>
  </si>
  <si>
    <t>Adeps lanae, 1 kg</t>
  </si>
  <si>
    <t xml:space="preserve">Chlorhexidini diglucon. 20% roztwór 100g  </t>
  </si>
  <si>
    <t xml:space="preserve">Parafina ciekła 100g </t>
  </si>
  <si>
    <t>Zinci sulfas heptahydricus, 1g</t>
  </si>
  <si>
    <t>Erythromycinum, 1 g</t>
  </si>
  <si>
    <t>Prednisolonum, 1 g</t>
  </si>
  <si>
    <t>Chloramphenicol subst. a 1g</t>
  </si>
  <si>
    <t>Chlorhexidini diacetas, 1g</t>
  </si>
  <si>
    <t>Gentamycinum subst. a 1g</t>
  </si>
  <si>
    <t>Adeps lanae, 250 g</t>
  </si>
  <si>
    <t>Glicerolum 86 %, 80 g</t>
  </si>
  <si>
    <t>Acidum boricum, 50g</t>
  </si>
  <si>
    <t>Etanol 70% - 800 g</t>
  </si>
  <si>
    <t>Jałowe opakowanie na maści oczne 10 g /tuba aluminiowa z kaniulą/tubostrzykawka 10 g lub 10 ml /lub inne równoważne opakowanie</t>
  </si>
  <si>
    <t>Igła do Pena  30 G x 0,3 * 8mm x 100</t>
  </si>
  <si>
    <t xml:space="preserve"> Insulinum glulisinum, 100 j.m./ml, Roztwór do wstrzykiwań, op 5 wstrzykiwaczy 3 ml  </t>
  </si>
  <si>
    <t xml:space="preserve">Insulinum glarginum, Roztwór do wstrzykiwań, 300 j.m./ml, op. 10 wstrzykiwaczy a 1,5 ml  </t>
  </si>
  <si>
    <t xml:space="preserve"> Insulinum glarginum, Roztwór do wstrzykiwań, 100 j.m./ml, op. 5 wstrzykiwaczy a 3 ml </t>
  </si>
  <si>
    <t xml:space="preserve"> Insulinum, zawiesina do wstrzykiwań; 100 j./ml (100 j./ml; zawiera: 30% rozpuszczalnej insuliny ludzkiej, 70% insuliny ludzkiej izofanowej);  op 5 wkładów do wstrzyk. a 3 ml </t>
  </si>
  <si>
    <t xml:space="preserve"> Insulinum aspart, roztwór do wstrzykiwań; 100 j./ml; op 10 wkładów do wstrzyk. a 3 ml  </t>
  </si>
  <si>
    <t xml:space="preserve"> Insulinum, zawiesina do wstrzykiwań; 100 j./ml (100 j./ml; zawiera: 30% rozpuszczalnej insuliny aspart, 70% insuliny aspart krystalizowanej z protaminą);  op 10 wkładów do wstrzyk. a 3 ml</t>
  </si>
  <si>
    <t xml:space="preserve"> Insulinum humanum, roztwór do wstrzykiwań, 100 j.m./ ml, op 5 wkładów do wstrzykiwaczy a 3 ml </t>
  </si>
  <si>
    <t xml:space="preserve"> Insulinum lisprum, 100 j.m./ml, Roztwór do wstrzykiwań we wstrzykiwaczu, op 5 wstrzykiwaczy a 3 ml  </t>
  </si>
  <si>
    <t xml:space="preserve">Insulina typu Insulatard 100j/ml Penfil 3ml x 10amp. / lub równoważny; Insulinum humanum isophanum, 100 j.m./ml, Zawiesina do wstrzykiwań, op 10 wkładów do wstrzyk. a 3 ml  </t>
  </si>
  <si>
    <t xml:space="preserve">Etykietka - Lek do oczu </t>
  </si>
  <si>
    <t>Etykietki pomarańczowe nalepki - 35 x 65 mmm / lub zbliżony rozmiar</t>
  </si>
  <si>
    <t xml:space="preserve">Torebki białe recepturowe na 100g </t>
  </si>
  <si>
    <t xml:space="preserve">Sygnatura apteczna pomarańczowa  5.8 x 21cm /zewnętrzna/ lub zbliżony rozmiar </t>
  </si>
  <si>
    <t>Torebka termoizolacyjna 1000 ml</t>
  </si>
  <si>
    <t xml:space="preserve">Etykietka - nalepka Trucizna </t>
  </si>
  <si>
    <t>Jednorazowy sterylny filtr do przesączania kropli ocznych 0,2 µm . Po obu stronach końcówki Luer Lock umożliwiające mocowanie strzykawki. *</t>
  </si>
  <si>
    <t>Hyoscini butylbromidum, Roztwór do wstrzykiwań, 20 mg/ml, 10 amp a 1 ml</t>
  </si>
  <si>
    <t>Gliclazidum, Tabletki o zmodyfikowanym uwalnianiu, 30 mg, x 90</t>
  </si>
  <si>
    <t>Gliclazidum, Tabletki o zmodyfikowanym uwalnianiu, 60 mg, x 90</t>
  </si>
  <si>
    <t>Ivabradinum, tabl. 5 mg, x 112</t>
  </si>
  <si>
    <t>Ivabradinum, tabl. 7,5 mg, x 112</t>
  </si>
  <si>
    <t>Perindoprilum, tabl. 5mg  x 90</t>
  </si>
  <si>
    <t>Perindoprilum, tabl. 10mg  x 90</t>
  </si>
  <si>
    <t>Trimetazidini dihydrochloridum,tabletki o zmodyfikowanym uwalnianiu 35mg tabl x 90</t>
  </si>
  <si>
    <t>Indapamidum, tabl. O przedł. uwalnianiu 1.5mg x 108</t>
  </si>
  <si>
    <t xml:space="preserve">*Metamizolum natricum,  roztwór do wstrzykiwań,  1g/2 ml x 5 amp </t>
  </si>
  <si>
    <t xml:space="preserve">*Tramadoli hydrochloridum, Roztwór do wstrzykiwań, 50 mg/1ml x 5 amp </t>
  </si>
  <si>
    <t>*Tramadoli hydrochloridum, Roztwór do wstrzykiwań, 100 mg/2ml x 5 amp</t>
  </si>
  <si>
    <t>*Metamizolum natricum,  roztwór do wstrzykiwań,  2.5g/5 ml x 5 amp</t>
  </si>
  <si>
    <t>*Midazolamum,  Roztwór do wstrzykiwań 15mg/3ml x 5 amp</t>
  </si>
  <si>
    <t xml:space="preserve">*Midazolamum, Roztwór do wstrzykiwań, 5mg/1ml x 10 amp,  </t>
  </si>
  <si>
    <t>Morphini sulfas, Roztwór do wstrzykiwań 10mg/1ml x 10 amp</t>
  </si>
  <si>
    <t>Morphini sulfas, Roztwór do wstrzykiwań 20 mg/1ml x 10 amp</t>
  </si>
  <si>
    <t>Timonacicum, 100 mg, tabl x 100</t>
  </si>
  <si>
    <t>Glukoza,  substancja sucha , torebka a 75g, doustny test tolerancji glukozy, bez dodatków smakowych</t>
  </si>
  <si>
    <t>Krem barierowo ochronny, do pielegnacji skóry narażonej na odparzenia, odleżyny lub otarcia, 250 g</t>
  </si>
  <si>
    <t>Ioversolum, Roztwór do wstrzykiwań i infuzji, 636 mg/ml, (300 mg I/ml), 100 ml x 10 butelek</t>
  </si>
  <si>
    <t>Umeclidinium + Vilanterolum, 55 mcg + 22 mcg, Proszek do inhalacji, podzielony, inhalator 30 dawek</t>
  </si>
  <si>
    <t>Amiodarone h/chlor, inj 150mg/3 ml x 5 amp.</t>
  </si>
  <si>
    <t>Amlodipine tabl 10 mg x 30</t>
  </si>
  <si>
    <t>Amlodipine tabl 5 mg x 30</t>
  </si>
  <si>
    <t>Dopamini hydrochloridum 1 %,  inj. 50 mg/5ml x 10 amp</t>
  </si>
  <si>
    <t xml:space="preserve">Ciclosporinum inj. koncentrat do sprzadzania r-ru do inf 50 mg/1ml x 10 </t>
  </si>
  <si>
    <t xml:space="preserve">*Methylprednisolonum, Proszek i rozpuszczalnik do sporządzania roztworu do wstrzykiwań x fiol + rozp. inj 500mg </t>
  </si>
  <si>
    <t xml:space="preserve">*Methylprednisolonum, Proszek i rozpuszczalnik do sporządzania roztworu do wstrzykiwań  x fiol + rozp. inj 125mg </t>
  </si>
  <si>
    <t xml:space="preserve">*Methylprednisolonum, Proszek i rozpuszczalnik do sporządzania roztworu do wstrzykiwań x fiol + rozp. inj 40mg </t>
  </si>
  <si>
    <t xml:space="preserve">*Methylprednisolonum, Proszek i rozpuszczalnik do sporządzania roztworu do wstrzykiwań  x fiol + rozp. inj 1000 mg </t>
  </si>
  <si>
    <t xml:space="preserve">Hydrocortisonum, Proszek i rozpuszczalnik do sporządzania roztworu do wstrzykiwań lub do infuzji 25 mg </t>
  </si>
  <si>
    <t xml:space="preserve">Hydrocortisonum, proszek  do sporządzania roztworu do wstrzykiwań /infuzji lub proszek i rozpuszczalnik do sporządzania roztworu do wstrzykiwań / infuzji 100 mg </t>
  </si>
  <si>
    <t>Meropenemum, proszek do sporządzania roztworu do wstrzykiwań / do infuzji, 1g x  10 fiol</t>
  </si>
  <si>
    <t>Atracurii besilas, Roztwór do wstrzykiwań / do infuzji 50 mg/5 ml x 5 amp.</t>
  </si>
  <si>
    <t>Fluticasoni furoas + Umeclidinium + Vilanterolum, (92 mcg + 55 mcg + 22 mcg)/dawkę inh., Proszek do inhalacji, podzielony x 30 dawek</t>
  </si>
  <si>
    <t xml:space="preserve">Desloratadinum, 0,5 mg/ml, roztwór doustny, but. 60 ml </t>
  </si>
  <si>
    <t xml:space="preserve">Vancomycinum, Proszek do sporządzania roztworu do infuzji dożylnych i roztworu doustnego, 500 mg </t>
  </si>
  <si>
    <t>Vancomycinum, Proszek do sporządzania roztworu do infuzji dożylnych i roztworu doustnego, 1g</t>
  </si>
  <si>
    <t xml:space="preserve">Sevofluranum, płyn wziewny anestezjologiczny 250 ml.* </t>
  </si>
  <si>
    <t>Indocyanine green, Proszek do sporządzania roztworu do wstrzykiwań 25 mg. fiol</t>
  </si>
  <si>
    <t>Dexamethasoni phosphas, Roztwór do wstrzykiwań 0, 4 mg/1ml x 10 amp</t>
  </si>
  <si>
    <t xml:space="preserve">*Lacticaseibacillus rhamnosus  + Lactobacillus helveticus, kaps, 2 x 10^9 CFU x 60 </t>
  </si>
  <si>
    <t>Pakiet 5 - Grupa D, G, L</t>
  </si>
  <si>
    <t>Pakiet 7 - Amfoterycyna</t>
  </si>
  <si>
    <t>Pakiet 9 - Szczepionki i immunoglobuliny</t>
  </si>
  <si>
    <t>Pakiet 11 - Grupa M - Układ mięśniowo - szkieletowy</t>
  </si>
  <si>
    <t>Pakiet 14 - Grupa S - Narządy wzroku i zmysłów</t>
  </si>
  <si>
    <t>Pakiet 16 - Enoksyparyna</t>
  </si>
  <si>
    <t>Pakiet 19 - Mitomycyna</t>
  </si>
  <si>
    <t>Pakiet 24 - Sewofluran</t>
  </si>
  <si>
    <t>Pakiet 25 - Wankomycyna</t>
  </si>
  <si>
    <t xml:space="preserve">Clemastinum, 0,5 mg/5 ml, syrop, but. 100 ml </t>
  </si>
  <si>
    <t>Nazwa handlowa,postać, dawka, producent, numer GTIN produktu leczniczego</t>
  </si>
  <si>
    <t>Nazwa handlowa,  producent, nr katalogowy</t>
  </si>
  <si>
    <t>Nazwa handlowa, producent, nr katalogowy</t>
  </si>
  <si>
    <t>WYMAGANIA:</t>
  </si>
  <si>
    <t xml:space="preserve"> - poz. 23 - preparat zarejestrowany jako produkt leczniczy.</t>
  </si>
  <si>
    <t xml:space="preserve">  data, kwalifikowany podpis elektroniczny lub podpis zaufany lub podpis osobisty  </t>
  </si>
  <si>
    <t>Nazwa handlowa, postać, dawka, producent, numer GTIN produktu leczniczego</t>
  </si>
  <si>
    <t>*WYMAGANIA:</t>
  </si>
  <si>
    <t>poz. 12-15 - produkty kompatybilne ze sobą, posiadające potwierdzone w CHPL wskazania do stosowania w okulistyce.</t>
  </si>
  <si>
    <t>…………………………………………………..</t>
  </si>
  <si>
    <t>Pakiet 6 - Grupa H - Leki hormonalne do stosowania wewnętrznego (bez hormonów płciowych)</t>
  </si>
  <si>
    <t>……………………………………...………..</t>
  </si>
  <si>
    <t>……………………………….………………..</t>
  </si>
  <si>
    <t>…………………………………………..…..</t>
  </si>
  <si>
    <t>……………………………………………....</t>
  </si>
  <si>
    <t xml:space="preserve"> - poz. 47, 48: możliwość mieszania z morfiną (poz. 50, 51)w jednej strzykawce potwierdzone w CHPL.</t>
  </si>
  <si>
    <t xml:space="preserve"> - poz. 42, 43, 74, 75: możliwość mieszania metamizolu (poz. 42, 43) z tramadolem (poz.74,75), potwierdzone w CHPL.</t>
  </si>
  <si>
    <t xml:space="preserve"> - poz.23  podanie potwierdzone w CHPL: domięśniowe, dożylne, podskórne, zewnątrzoponowe, podpajęczynówkowe.</t>
  </si>
  <si>
    <t>wartość brutto słownie: ……………………………………………………………………</t>
  </si>
  <si>
    <t>………………………………..……………..</t>
  </si>
  <si>
    <t>………………………………………..………..</t>
  </si>
  <si>
    <t>Pakiet 15 - Grupa V - Varia</t>
  </si>
  <si>
    <t>…………………………….…………………..</t>
  </si>
  <si>
    <t>………………………………………………………..………………</t>
  </si>
  <si>
    <t>Pakiet 17 - Kontrast</t>
  </si>
  <si>
    <t>* w trybie import docelowy / czas dostawy uzgodniony po złożeniu zamówienia /</t>
  </si>
  <si>
    <t>………………………………..…………………………………..</t>
  </si>
  <si>
    <t>Pakiet 18 - Tiopental</t>
  </si>
  <si>
    <t>………………………………………….…………………..</t>
  </si>
  <si>
    <t>Pakiet 20 - Triamcinolon</t>
  </si>
  <si>
    <t>………………………...…………...…………………………..</t>
  </si>
  <si>
    <t>…………………………………..…………………..…………</t>
  </si>
  <si>
    <t>Pakiet 21 - Zieleń indocyjaninowa</t>
  </si>
  <si>
    <t>…………………………….…………………………………..…</t>
  </si>
  <si>
    <t>Pakiet 22 - Albumina ludzka</t>
  </si>
  <si>
    <t>……………………..………………………………………………</t>
  </si>
  <si>
    <t>Pakiet 23 - Gąbki hemostatyczne</t>
  </si>
  <si>
    <t>………………………………………………</t>
  </si>
  <si>
    <t>……………….…………………….…………………………</t>
  </si>
  <si>
    <t>…………………………………………………</t>
  </si>
  <si>
    <t>Pakiet 27 - Insuliny</t>
  </si>
  <si>
    <t>……………………………………………..……..……………..</t>
  </si>
  <si>
    <t>Pakiet 28 - Paracetamol</t>
  </si>
  <si>
    <t>………………………………………………….……………………..</t>
  </si>
  <si>
    <r>
      <t>Wyrób medyczny w postaci kropli do oczu - emulsji; zawierający: 0,1% oleju z nasion sacha inchi (</t>
    </r>
    <r>
      <rPr>
        <i/>
        <sz val="10"/>
        <color rgb="FF333333"/>
        <rFont val="Times New Roman"/>
        <family val="1"/>
        <charset val="238"/>
      </rPr>
      <t>Plukenetia volubilis</t>
    </r>
    <r>
      <rPr>
        <sz val="10"/>
        <color rgb="FF333333"/>
        <rFont val="Times New Roman"/>
        <family val="1"/>
        <charset val="238"/>
      </rPr>
      <t>), 2% trehalozy, 0,2% hialuronianu o dużej masie cząsteczkowej, glicerol; nie zawierający środków konserwujących, but 10 ml</t>
    </r>
  </si>
  <si>
    <t>Wyrób medyczny w postaci kropli do oczu, zawierający: 1 g zawiera: 20 mg trehalozy, 2,5 mg kwasu hialuronowego; nie zawierający środków konserwujących;  but. 10 ml</t>
  </si>
  <si>
    <t xml:space="preserve">Wyrób medyczny w postaci maści do oczu z vitaminą A, zawierająca w składzie: 250 j.m./g palitynianu retinolu, nie zawiera środków konserwujących, tuba 5 g, </t>
  </si>
  <si>
    <t>……………………………………………...……………………………..</t>
  </si>
  <si>
    <t>……………………………………...……………………………….</t>
  </si>
  <si>
    <t>…………………………………………………………………….………..</t>
  </si>
  <si>
    <t>poz 1-20 - zarejestrowane jako surowiec farmaceutyczny</t>
  </si>
  <si>
    <t>……………………………………………………...………………………..</t>
  </si>
  <si>
    <t>Pakiet 33 - Opakowania do leków ocznych</t>
  </si>
  <si>
    <t>……………………………..……...………………………………..</t>
  </si>
  <si>
    <t>Pakiet 34 - Opakowania na leki</t>
  </si>
  <si>
    <t>……………………………………………………………………..</t>
  </si>
  <si>
    <t>Pakiet 35 - Filtry do przesączania kropli ocznych</t>
  </si>
  <si>
    <t>Zamawiający dopuszcza przeliczenie ilości na opakowania  z zastrzeżeniem zachowania ilości sztuk określonych w postępowaniu.</t>
  </si>
  <si>
    <t>……………………………………………………………….……….</t>
  </si>
  <si>
    <t>Pakiet 12 - Grupa N - Ośrodkowy Układ Nerwowy</t>
  </si>
  <si>
    <t>Pakiet 13 - Grupa R - Układ Oddechowy</t>
  </si>
  <si>
    <t>Pakiet 26 - Leki stosowane w okulistyce</t>
  </si>
  <si>
    <t>Butelka jałowa do kropli ocznych z zakraplaczem zachowującym jałowość 10 ml</t>
  </si>
  <si>
    <t>Pakiet 29 - Żelazo</t>
  </si>
  <si>
    <t>Pakiet 30 - Surowce farmaceutyczne</t>
  </si>
  <si>
    <t>Nazwa handlowa, postać, dawka, producent</t>
  </si>
  <si>
    <t>Pakiet 3 - Grupa C - Układ sercowo - naczyniowy (1)</t>
  </si>
  <si>
    <t>Pakiet 4 - Grupa Ca - Układ sercowo - naczyniowy (2)</t>
  </si>
  <si>
    <t>Pakiet 8 - Grupa J - Leki stosowane w zakażeniach (1)</t>
  </si>
  <si>
    <t>Pakiet 10 - Grupa Ja - Leki stosowane w zakażeniach (2)</t>
  </si>
  <si>
    <t>Pakiet 31 - Wyroby medyczne okulistyczne (1)</t>
  </si>
  <si>
    <t>Pakiet 32 - Wyroby medyczne okulistyczne (2)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</si>
</sst>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164" formatCode="_-* #,##0.00\ _z_ł_-;\-* #,##0.00\ _z_ł_-;_-* \-??\ _z_ł_-;_-@_-"/>
    <numFmt numFmtId="165" formatCode="_-* #,##0.00&quot; zł&quot;_-;\-* #,##0.00&quot; zł&quot;_-;_-* \-??&quot; zł&quot;_-;_-@_-"/>
    <numFmt numFmtId="166" formatCode="#,##0.00_ ;\-#,##0.00\ 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name val="Arial CE"/>
      <family val="2"/>
      <charset val="238"/>
    </font>
    <font>
      <sz val="10"/>
      <color rgb="FFFF0000"/>
      <name val="Times New Roman"/>
      <family val="1"/>
      <charset val="238"/>
    </font>
    <font>
      <sz val="11"/>
      <color rgb="FFFF0000"/>
      <name val="Arial CE"/>
      <family val="2"/>
      <charset val="238"/>
    </font>
    <font>
      <sz val="10"/>
      <color rgb="FFFF0000"/>
      <name val="Arial CE"/>
      <family val="2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1"/>
      <name val="Calibri"/>
      <family val="2"/>
      <scheme val="minor"/>
    </font>
    <font>
      <sz val="1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2"/>
      <color theme="1"/>
      <name val="Times New Roman"/>
      <family val="1"/>
      <charset val="238"/>
    </font>
    <font>
      <sz val="10"/>
      <color rgb="FF333333"/>
      <name val="Times New Roman"/>
      <family val="1"/>
      <charset val="238"/>
    </font>
    <font>
      <i/>
      <sz val="10"/>
      <color rgb="FF333333"/>
      <name val="Times New Roman"/>
      <family val="1"/>
      <charset val="238"/>
    </font>
    <font>
      <sz val="11"/>
      <color theme="1"/>
      <name val="Calibri"/>
      <family val="2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0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top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2" fontId="4" fillId="0" borderId="1" xfId="0" applyNumberFormat="1" applyFont="1" applyBorder="1" applyAlignment="1">
      <alignment horizontal="center" vertical="center"/>
    </xf>
    <xf numFmtId="44" fontId="4" fillId="0" borderId="1" xfId="0" applyNumberFormat="1" applyFont="1" applyBorder="1" applyAlignment="1">
      <alignment vertical="center"/>
    </xf>
    <xf numFmtId="44" fontId="4" fillId="0" borderId="1" xfId="0" applyNumberFormat="1" applyFont="1" applyBorder="1" applyAlignment="1">
      <alignment horizontal="right" vertical="center"/>
    </xf>
    <xf numFmtId="4" fontId="4" fillId="3" borderId="1" xfId="0" applyNumberFormat="1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44" fontId="4" fillId="0" borderId="2" xfId="0" applyNumberFormat="1" applyFont="1" applyBorder="1" applyAlignment="1">
      <alignment vertical="center"/>
    </xf>
    <xf numFmtId="2" fontId="4" fillId="0" borderId="0" xfId="0" applyNumberFormat="1" applyFont="1" applyAlignment="1">
      <alignment horizontal="center" vertical="center"/>
    </xf>
    <xf numFmtId="0" fontId="8" fillId="0" borderId="0" xfId="0" applyFont="1"/>
    <xf numFmtId="0" fontId="4" fillId="0" borderId="2" xfId="0" applyFont="1" applyBorder="1" applyAlignment="1">
      <alignment horizontal="left" vertical="top"/>
    </xf>
    <xf numFmtId="4" fontId="4" fillId="0" borderId="2" xfId="0" applyNumberFormat="1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 vertical="center"/>
    </xf>
    <xf numFmtId="2" fontId="4" fillId="0" borderId="12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4" fillId="0" borderId="13" xfId="0" applyFont="1" applyBorder="1" applyAlignment="1">
      <alignment horizontal="left" vertical="top" wrapText="1"/>
    </xf>
    <xf numFmtId="0" fontId="4" fillId="3" borderId="1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9" fontId="4" fillId="0" borderId="13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4" fontId="4" fillId="3" borderId="13" xfId="0" applyNumberFormat="1" applyFont="1" applyFill="1" applyBorder="1" applyAlignment="1">
      <alignment horizontal="center" vertical="center"/>
    </xf>
    <xf numFmtId="3" fontId="4" fillId="3" borderId="13" xfId="0" applyNumberFormat="1" applyFont="1" applyFill="1" applyBorder="1" applyAlignment="1">
      <alignment horizontal="center" vertical="center" wrapText="1"/>
    </xf>
    <xf numFmtId="4" fontId="4" fillId="3" borderId="13" xfId="0" applyNumberFormat="1" applyFont="1" applyFill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right" vertical="center"/>
    </xf>
    <xf numFmtId="9" fontId="4" fillId="3" borderId="2" xfId="0" applyNumberFormat="1" applyFont="1" applyFill="1" applyBorder="1" applyAlignment="1">
      <alignment horizontal="center" vertical="center"/>
    </xf>
    <xf numFmtId="2" fontId="4" fillId="3" borderId="13" xfId="0" applyNumberFormat="1" applyFont="1" applyFill="1" applyBorder="1" applyAlignment="1">
      <alignment horizontal="center" vertical="center"/>
    </xf>
    <xf numFmtId="4" fontId="4" fillId="3" borderId="2" xfId="0" applyNumberFormat="1" applyFont="1" applyFill="1" applyBorder="1" applyAlignment="1">
      <alignment horizontal="center" vertical="center"/>
    </xf>
    <xf numFmtId="0" fontId="4" fillId="0" borderId="6" xfId="0" applyFont="1" applyBorder="1"/>
    <xf numFmtId="0" fontId="4" fillId="0" borderId="6" xfId="0" applyFont="1" applyBorder="1" applyAlignment="1">
      <alignment horizontal="center" vertical="center"/>
    </xf>
    <xf numFmtId="2" fontId="4" fillId="3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top" wrapText="1"/>
    </xf>
    <xf numFmtId="4" fontId="4" fillId="3" borderId="2" xfId="0" applyNumberFormat="1" applyFont="1" applyFill="1" applyBorder="1" applyAlignment="1">
      <alignment horizontal="center" vertical="center" wrapText="1"/>
    </xf>
    <xf numFmtId="2" fontId="4" fillId="3" borderId="2" xfId="0" applyNumberFormat="1" applyFont="1" applyFill="1" applyBorder="1" applyAlignment="1">
      <alignment horizontal="center" vertical="center" wrapText="1"/>
    </xf>
    <xf numFmtId="2" fontId="4" fillId="3" borderId="6" xfId="0" applyNumberFormat="1" applyFont="1" applyFill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9" fontId="4" fillId="3" borderId="13" xfId="0" applyNumberFormat="1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 wrapText="1"/>
    </xf>
    <xf numFmtId="4" fontId="4" fillId="3" borderId="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3" fillId="0" borderId="0" xfId="0" applyFont="1"/>
    <xf numFmtId="0" fontId="4" fillId="0" borderId="13" xfId="0" applyFont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top" wrapText="1"/>
    </xf>
    <xf numFmtId="2" fontId="4" fillId="0" borderId="10" xfId="0" applyNumberFormat="1" applyFont="1" applyBorder="1" applyAlignment="1">
      <alignment horizontal="center" vertical="center"/>
    </xf>
    <xf numFmtId="0" fontId="4" fillId="0" borderId="8" xfId="0" applyFont="1" applyBorder="1"/>
    <xf numFmtId="0" fontId="9" fillId="0" borderId="8" xfId="0" applyFont="1" applyBorder="1"/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6" fontId="12" fillId="0" borderId="2" xfId="0" applyNumberFormat="1" applyFont="1" applyBorder="1" applyAlignment="1">
      <alignment horizontal="center" vertical="center"/>
    </xf>
    <xf numFmtId="0" fontId="9" fillId="0" borderId="0" xfId="0" applyFont="1"/>
    <xf numFmtId="4" fontId="4" fillId="0" borderId="0" xfId="0" applyNumberFormat="1" applyFont="1"/>
    <xf numFmtId="2" fontId="4" fillId="0" borderId="3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14" fillId="0" borderId="0" xfId="0" applyFont="1"/>
    <xf numFmtId="0" fontId="12" fillId="0" borderId="0" xfId="0" applyFont="1"/>
    <xf numFmtId="164" fontId="4" fillId="3" borderId="13" xfId="0" applyNumberFormat="1" applyFont="1" applyFill="1" applyBorder="1" applyAlignment="1">
      <alignment horizontal="center" vertical="center"/>
    </xf>
    <xf numFmtId="4" fontId="13" fillId="0" borderId="0" xfId="0" applyNumberFormat="1" applyFont="1" applyAlignment="1">
      <alignment horizontal="right" vertical="center"/>
    </xf>
    <xf numFmtId="4" fontId="12" fillId="0" borderId="0" xfId="0" applyNumberFormat="1" applyFont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" fontId="4" fillId="0" borderId="8" xfId="0" applyNumberFormat="1" applyFont="1" applyBorder="1"/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/>
    <xf numFmtId="164" fontId="4" fillId="0" borderId="2" xfId="0" applyNumberFormat="1" applyFont="1" applyBorder="1" applyAlignment="1">
      <alignment horizontal="left" vertical="center" wrapText="1"/>
    </xf>
    <xf numFmtId="44" fontId="4" fillId="0" borderId="7" xfId="0" applyNumberFormat="1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6" fillId="0" borderId="0" xfId="0" applyFont="1"/>
    <xf numFmtId="0" fontId="17" fillId="0" borderId="0" xfId="0" applyFont="1"/>
    <xf numFmtId="0" fontId="16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3" fontId="18" fillId="0" borderId="1" xfId="0" applyNumberFormat="1" applyFont="1" applyBorder="1" applyAlignment="1">
      <alignment horizontal="center" vertical="center"/>
    </xf>
    <xf numFmtId="4" fontId="18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0" fontId="0" fillId="0" borderId="0" xfId="0" applyFont="1"/>
    <xf numFmtId="4" fontId="4" fillId="0" borderId="1" xfId="1" applyNumberFormat="1" applyFont="1" applyFill="1" applyBorder="1" applyAlignment="1" applyProtection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4" fontId="5" fillId="2" borderId="1" xfId="0" applyNumberFormat="1" applyFont="1" applyFill="1" applyBorder="1" applyAlignment="1">
      <alignment horizontal="center" vertical="center" wrapText="1"/>
    </xf>
    <xf numFmtId="4" fontId="19" fillId="0" borderId="1" xfId="0" applyNumberFormat="1" applyFont="1" applyBorder="1" applyAlignment="1">
      <alignment horizontal="center"/>
    </xf>
    <xf numFmtId="0" fontId="4" fillId="0" borderId="0" xfId="0" applyFont="1" applyAlignment="1">
      <alignment wrapText="1"/>
    </xf>
    <xf numFmtId="4" fontId="4" fillId="0" borderId="6" xfId="0" applyNumberFormat="1" applyFont="1" applyBorder="1" applyAlignment="1">
      <alignment horizontal="center" vertical="center"/>
    </xf>
    <xf numFmtId="4" fontId="4" fillId="0" borderId="2" xfId="1" applyNumberFormat="1" applyFont="1" applyFill="1" applyBorder="1" applyAlignment="1" applyProtection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0" borderId="21" xfId="0" applyBorder="1"/>
    <xf numFmtId="4" fontId="19" fillId="0" borderId="22" xfId="0" applyNumberFormat="1" applyFont="1" applyBorder="1"/>
    <xf numFmtId="4" fontId="19" fillId="0" borderId="22" xfId="0" applyNumberFormat="1" applyFont="1" applyBorder="1" applyAlignment="1">
      <alignment horizontal="center"/>
    </xf>
    <xf numFmtId="9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vertical="center"/>
    </xf>
    <xf numFmtId="0" fontId="4" fillId="0" borderId="13" xfId="0" applyFont="1" applyBorder="1" applyAlignment="1">
      <alignment horizontal="left" vertical="top"/>
    </xf>
    <xf numFmtId="0" fontId="4" fillId="0" borderId="13" xfId="0" applyFont="1" applyBorder="1" applyAlignment="1">
      <alignment vertical="center"/>
    </xf>
    <xf numFmtId="0" fontId="4" fillId="3" borderId="5" xfId="0" applyFont="1" applyFill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9" fontId="4" fillId="0" borderId="2" xfId="0" applyNumberFormat="1" applyFont="1" applyBorder="1" applyAlignment="1">
      <alignment horizontal="center" vertical="center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6" xfId="0" applyNumberFormat="1" applyFont="1" applyFill="1" applyBorder="1" applyAlignment="1">
      <alignment horizontal="center" vertical="center" wrapText="1"/>
    </xf>
    <xf numFmtId="4" fontId="4" fillId="0" borderId="5" xfId="1" applyNumberFormat="1" applyFont="1" applyFill="1" applyBorder="1" applyAlignment="1" applyProtection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0" fontId="14" fillId="0" borderId="0" xfId="0" applyFont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0" fillId="0" borderId="0" xfId="0" applyFont="1"/>
    <xf numFmtId="164" fontId="4" fillId="0" borderId="1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0" fontId="14" fillId="0" borderId="0" xfId="0" applyFont="1"/>
    <xf numFmtId="0" fontId="4" fillId="0" borderId="0" xfId="0" applyFont="1" applyAlignment="1">
      <alignment horizontal="center" vertical="center"/>
    </xf>
    <xf numFmtId="166" fontId="4" fillId="0" borderId="2" xfId="0" applyNumberFormat="1" applyFont="1" applyBorder="1" applyAlignment="1">
      <alignment vertical="center"/>
    </xf>
    <xf numFmtId="9" fontId="4" fillId="0" borderId="4" xfId="0" applyNumberFormat="1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 vertical="center"/>
    </xf>
    <xf numFmtId="0" fontId="0" fillId="0" borderId="0" xfId="0"/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3" fontId="4" fillId="3" borderId="12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2" fontId="4" fillId="0" borderId="14" xfId="0" applyNumberFormat="1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44" fontId="4" fillId="0" borderId="0" xfId="0" applyNumberFormat="1" applyFont="1" applyAlignment="1">
      <alignment horizontal="right" vertical="center"/>
    </xf>
    <xf numFmtId="2" fontId="4" fillId="3" borderId="16" xfId="0" applyNumberFormat="1" applyFont="1" applyFill="1" applyBorder="1" applyAlignment="1">
      <alignment horizontal="center" vertical="center"/>
    </xf>
    <xf numFmtId="4" fontId="12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/>
    <xf numFmtId="166" fontId="4" fillId="0" borderId="1" xfId="0" applyNumberFormat="1" applyFont="1" applyBorder="1" applyAlignment="1">
      <alignment horizontal="right" vertical="center"/>
    </xf>
    <xf numFmtId="0" fontId="15" fillId="0" borderId="0" xfId="0" applyFont="1"/>
    <xf numFmtId="0" fontId="21" fillId="0" borderId="0" xfId="0" applyFont="1"/>
    <xf numFmtId="4" fontId="4" fillId="3" borderId="2" xfId="1" applyNumberFormat="1" applyFont="1" applyFill="1" applyBorder="1" applyAlignment="1" applyProtection="1">
      <alignment horizontal="center" vertical="center"/>
    </xf>
    <xf numFmtId="4" fontId="4" fillId="3" borderId="13" xfId="1" applyNumberFormat="1" applyFont="1" applyFill="1" applyBorder="1" applyAlignment="1" applyProtection="1">
      <alignment horizontal="center" vertical="center"/>
    </xf>
    <xf numFmtId="0" fontId="2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0" fontId="0" fillId="0" borderId="0" xfId="0" applyAlignment="1"/>
    <xf numFmtId="165" fontId="4" fillId="0" borderId="0" xfId="0" applyNumberFormat="1" applyFont="1" applyAlignment="1">
      <alignment horizontal="center" vertical="top" wrapText="1"/>
    </xf>
    <xf numFmtId="0" fontId="0" fillId="0" borderId="0" xfId="0"/>
    <xf numFmtId="4" fontId="4" fillId="3" borderId="6" xfId="0" applyNumberFormat="1" applyFont="1" applyFill="1" applyBorder="1" applyAlignment="1">
      <alignment horizontal="center" vertical="center"/>
    </xf>
    <xf numFmtId="2" fontId="4" fillId="0" borderId="11" xfId="0" applyNumberFormat="1" applyFont="1" applyBorder="1" applyAlignment="1">
      <alignment horizontal="center" vertical="center"/>
    </xf>
    <xf numFmtId="4" fontId="4" fillId="0" borderId="12" xfId="1" applyNumberFormat="1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4" fontId="18" fillId="2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2" fontId="4" fillId="0" borderId="1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/>
    </xf>
    <xf numFmtId="4" fontId="4" fillId="3" borderId="22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/>
    </xf>
    <xf numFmtId="0" fontId="4" fillId="0" borderId="3" xfId="0" applyFont="1" applyBorder="1" applyAlignment="1">
      <alignment horizontal="center" wrapText="1"/>
    </xf>
    <xf numFmtId="44" fontId="4" fillId="0" borderId="16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top"/>
    </xf>
    <xf numFmtId="44" fontId="4" fillId="0" borderId="13" xfId="0" applyNumberFormat="1" applyFont="1" applyBorder="1" applyAlignment="1">
      <alignment horizontal="center" vertical="center"/>
    </xf>
    <xf numFmtId="44" fontId="4" fillId="0" borderId="2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center"/>
    </xf>
    <xf numFmtId="166" fontId="4" fillId="0" borderId="16" xfId="0" applyNumberFormat="1" applyFont="1" applyBorder="1" applyAlignment="1">
      <alignment horizontal="center" vertical="center"/>
    </xf>
    <xf numFmtId="4" fontId="4" fillId="0" borderId="16" xfId="1" applyNumberFormat="1" applyFont="1" applyFill="1" applyBorder="1" applyAlignment="1" applyProtection="1">
      <alignment horizontal="center" vertical="center"/>
    </xf>
    <xf numFmtId="9" fontId="4" fillId="0" borderId="16" xfId="0" applyNumberFormat="1" applyFont="1" applyBorder="1" applyAlignment="1">
      <alignment horizontal="center" vertical="center"/>
    </xf>
    <xf numFmtId="4" fontId="4" fillId="0" borderId="16" xfId="0" applyNumberFormat="1" applyFont="1" applyBorder="1" applyAlignment="1">
      <alignment horizontal="center" vertical="center"/>
    </xf>
    <xf numFmtId="9" fontId="4" fillId="0" borderId="22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2" xfId="0" applyFont="1" applyBorder="1" applyAlignment="1">
      <alignment horizontal="center" vertical="top" wrapText="1"/>
    </xf>
    <xf numFmtId="44" fontId="4" fillId="0" borderId="10" xfId="0" applyNumberFormat="1" applyFont="1" applyBorder="1" applyAlignment="1">
      <alignment horizontal="center" vertical="center"/>
    </xf>
    <xf numFmtId="44" fontId="4" fillId="0" borderId="15" xfId="0" applyNumberFormat="1" applyFont="1" applyBorder="1" applyAlignment="1">
      <alignment horizontal="center" vertical="center"/>
    </xf>
    <xf numFmtId="9" fontId="4" fillId="0" borderId="14" xfId="0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top"/>
    </xf>
    <xf numFmtId="164" fontId="4" fillId="3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44" fontId="0" fillId="0" borderId="0" xfId="0" applyNumberFormat="1"/>
    <xf numFmtId="4" fontId="4" fillId="0" borderId="9" xfId="1" applyNumberFormat="1" applyFont="1" applyFill="1" applyBorder="1" applyAlignment="1" applyProtection="1">
      <alignment horizontal="center" vertical="center"/>
    </xf>
    <xf numFmtId="4" fontId="19" fillId="0" borderId="0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7" xfId="0" applyFont="1" applyBorder="1" applyAlignment="1">
      <alignment horizontal="center" vertical="top"/>
    </xf>
    <xf numFmtId="0" fontId="4" fillId="0" borderId="6" xfId="0" applyFont="1" applyBorder="1" applyAlignment="1">
      <alignment horizontal="center"/>
    </xf>
    <xf numFmtId="9" fontId="4" fillId="0" borderId="12" xfId="1" applyFont="1" applyFill="1" applyBorder="1" applyAlignment="1" applyProtection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wrapText="1"/>
    </xf>
    <xf numFmtId="0" fontId="18" fillId="0" borderId="5" xfId="0" applyFont="1" applyBorder="1" applyAlignment="1">
      <alignment horizontal="center" vertical="center" wrapText="1"/>
    </xf>
    <xf numFmtId="44" fontId="4" fillId="0" borderId="3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0" fontId="18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top" wrapText="1"/>
    </xf>
    <xf numFmtId="44" fontId="4" fillId="0" borderId="6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top" wrapText="1"/>
    </xf>
    <xf numFmtId="44" fontId="4" fillId="0" borderId="22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top"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/>
    <xf numFmtId="4" fontId="18" fillId="2" borderId="18" xfId="0" applyNumberFormat="1" applyFont="1" applyFill="1" applyBorder="1" applyAlignment="1">
      <alignment horizontal="center" vertical="center" wrapText="1"/>
    </xf>
    <xf numFmtId="2" fontId="4" fillId="0" borderId="22" xfId="0" applyNumberFormat="1" applyFont="1" applyBorder="1" applyAlignment="1">
      <alignment horizontal="center" vertical="center"/>
    </xf>
    <xf numFmtId="4" fontId="4" fillId="0" borderId="22" xfId="1" applyNumberFormat="1" applyFont="1" applyFill="1" applyBorder="1" applyAlignment="1" applyProtection="1">
      <alignment horizontal="center" vertical="center"/>
    </xf>
    <xf numFmtId="4" fontId="4" fillId="0" borderId="22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/>
    <xf numFmtId="0" fontId="14" fillId="0" borderId="0" xfId="0" applyFont="1"/>
    <xf numFmtId="0" fontId="12" fillId="0" borderId="0" xfId="0" applyFont="1" applyFill="1" applyBorder="1" applyAlignment="1">
      <alignment vertical="center" wrapText="1"/>
    </xf>
    <xf numFmtId="0" fontId="18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0" fontId="0" fillId="0" borderId="0" xfId="0"/>
    <xf numFmtId="0" fontId="4" fillId="0" borderId="0" xfId="0" applyFont="1" applyAlignment="1">
      <alignment horizontal="center" vertical="center"/>
    </xf>
    <xf numFmtId="166" fontId="4" fillId="0" borderId="1" xfId="0" applyNumberFormat="1" applyFont="1" applyBorder="1" applyAlignment="1">
      <alignment vertical="center"/>
    </xf>
    <xf numFmtId="166" fontId="4" fillId="0" borderId="1" xfId="0" applyNumberFormat="1" applyFont="1" applyBorder="1"/>
    <xf numFmtId="166" fontId="4" fillId="0" borderId="2" xfId="0" applyNumberFormat="1" applyFont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0" fontId="4" fillId="0" borderId="0" xfId="0" applyFont="1" applyBorder="1"/>
    <xf numFmtId="0" fontId="9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166" fontId="12" fillId="0" borderId="13" xfId="0" applyNumberFormat="1" applyFont="1" applyBorder="1" applyAlignment="1">
      <alignment horizontal="center" vertical="center"/>
    </xf>
    <xf numFmtId="4" fontId="12" fillId="0" borderId="23" xfId="0" applyNumberFormat="1" applyFont="1" applyBorder="1" applyAlignment="1">
      <alignment horizontal="center" vertical="center"/>
    </xf>
    <xf numFmtId="4" fontId="12" fillId="0" borderId="22" xfId="0" applyNumberFormat="1" applyFont="1" applyBorder="1" applyAlignment="1">
      <alignment horizontal="center" vertical="center"/>
    </xf>
    <xf numFmtId="0" fontId="4" fillId="0" borderId="1" xfId="0" applyFont="1" applyBorder="1"/>
    <xf numFmtId="2" fontId="9" fillId="0" borderId="1" xfId="0" applyNumberFormat="1" applyFont="1" applyBorder="1" applyAlignment="1">
      <alignment horizontal="center" vertical="center"/>
    </xf>
    <xf numFmtId="0" fontId="24" fillId="0" borderId="0" xfId="0" applyFont="1"/>
    <xf numFmtId="0" fontId="5" fillId="0" borderId="0" xfId="0" applyFont="1" applyBorder="1" applyAlignment="1">
      <alignment horizontal="center" vertical="center"/>
    </xf>
    <xf numFmtId="0" fontId="0" fillId="0" borderId="0" xfId="0" applyBorder="1"/>
    <xf numFmtId="4" fontId="19" fillId="0" borderId="0" xfId="0" applyNumberFormat="1" applyFont="1" applyBorder="1"/>
    <xf numFmtId="0" fontId="22" fillId="0" borderId="22" xfId="0" applyFont="1" applyBorder="1" applyAlignment="1">
      <alignment horizontal="center" wrapText="1"/>
    </xf>
    <xf numFmtId="0" fontId="4" fillId="0" borderId="22" xfId="0" applyFont="1" applyBorder="1" applyAlignment="1">
      <alignment horizontal="center" vertical="center"/>
    </xf>
    <xf numFmtId="166" fontId="4" fillId="0" borderId="22" xfId="0" applyNumberFormat="1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/>
    <xf numFmtId="0" fontId="4" fillId="0" borderId="14" xfId="0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6" fillId="0" borderId="0" xfId="0" applyFont="1"/>
    <xf numFmtId="0" fontId="0" fillId="0" borderId="0" xfId="0"/>
    <xf numFmtId="0" fontId="26" fillId="0" borderId="25" xfId="0" applyFont="1" applyBorder="1" applyAlignment="1">
      <alignment horizontal="center" wrapText="1"/>
    </xf>
    <xf numFmtId="0" fontId="4" fillId="0" borderId="24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top"/>
    </xf>
    <xf numFmtId="0" fontId="4" fillId="0" borderId="27" xfId="0" applyFont="1" applyBorder="1" applyAlignment="1">
      <alignment horizontal="center" vertical="center"/>
    </xf>
    <xf numFmtId="44" fontId="4" fillId="0" borderId="28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top" wrapText="1"/>
    </xf>
    <xf numFmtId="0" fontId="0" fillId="0" borderId="0" xfId="0"/>
    <xf numFmtId="0" fontId="25" fillId="0" borderId="0" xfId="0" applyFont="1" applyAlignment="1"/>
    <xf numFmtId="0" fontId="4" fillId="0" borderId="0" xfId="0" applyFont="1" applyAlignment="1">
      <alignment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wrapText="1"/>
    </xf>
    <xf numFmtId="0" fontId="0" fillId="0" borderId="0" xfId="0" applyAlignment="1"/>
    <xf numFmtId="0" fontId="25" fillId="0" borderId="0" xfId="0" applyFont="1" applyAlignment="1"/>
    <xf numFmtId="0" fontId="0" fillId="0" borderId="0" xfId="0"/>
    <xf numFmtId="44" fontId="4" fillId="0" borderId="17" xfId="0" applyNumberFormat="1" applyFont="1" applyBorder="1" applyAlignment="1">
      <alignment horizontal="right" vertical="center"/>
    </xf>
    <xf numFmtId="0" fontId="13" fillId="0" borderId="0" xfId="0" applyFont="1" applyAlignment="1">
      <alignment horizontal="left" vertical="top"/>
    </xf>
    <xf numFmtId="44" fontId="4" fillId="0" borderId="7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0" fillId="0" borderId="0" xfId="0"/>
    <xf numFmtId="2" fontId="4" fillId="0" borderId="17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top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8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4" fontId="18" fillId="2" borderId="33" xfId="0" applyNumberFormat="1" applyFont="1" applyFill="1" applyBorder="1" applyAlignment="1">
      <alignment horizontal="center" vertical="center" wrapText="1"/>
    </xf>
    <xf numFmtId="0" fontId="4" fillId="0" borderId="2" xfId="0" applyFont="1" applyBorder="1"/>
    <xf numFmtId="0" fontId="18" fillId="2" borderId="31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/>
    </xf>
    <xf numFmtId="2" fontId="4" fillId="0" borderId="32" xfId="0" applyNumberFormat="1" applyFont="1" applyBorder="1" applyAlignment="1">
      <alignment horizontal="center" vertical="center"/>
    </xf>
    <xf numFmtId="0" fontId="0" fillId="0" borderId="0" xfId="0"/>
    <xf numFmtId="165" fontId="4" fillId="0" borderId="0" xfId="0" applyNumberFormat="1" applyFont="1" applyAlignment="1">
      <alignment horizontal="center"/>
    </xf>
    <xf numFmtId="0" fontId="5" fillId="0" borderId="0" xfId="0" applyFont="1" applyBorder="1" applyAlignment="1">
      <alignment horizontal="right" vertical="center"/>
    </xf>
    <xf numFmtId="4" fontId="4" fillId="3" borderId="14" xfId="0" applyNumberFormat="1" applyFont="1" applyFill="1" applyBorder="1" applyAlignment="1">
      <alignment horizontal="center" vertical="center"/>
    </xf>
    <xf numFmtId="4" fontId="4" fillId="0" borderId="15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right"/>
    </xf>
    <xf numFmtId="4" fontId="12" fillId="0" borderId="0" xfId="0" applyNumberFormat="1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4" fillId="0" borderId="2" xfId="0" applyFont="1" applyBorder="1" applyAlignment="1"/>
    <xf numFmtId="2" fontId="9" fillId="0" borderId="2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 wrapText="1"/>
    </xf>
    <xf numFmtId="165" fontId="4" fillId="0" borderId="0" xfId="0" applyNumberFormat="1" applyFont="1" applyAlignment="1">
      <alignment horizontal="center" vertical="top"/>
    </xf>
    <xf numFmtId="0" fontId="4" fillId="0" borderId="22" xfId="0" applyFont="1" applyBorder="1" applyAlignment="1">
      <alignment horizontal="left" vertical="top"/>
    </xf>
    <xf numFmtId="0" fontId="4" fillId="3" borderId="14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166" fontId="4" fillId="0" borderId="6" xfId="0" applyNumberFormat="1" applyFont="1" applyBorder="1" applyAlignment="1">
      <alignment vertical="center"/>
    </xf>
    <xf numFmtId="4" fontId="4" fillId="0" borderId="6" xfId="1" applyNumberFormat="1" applyFont="1" applyFill="1" applyBorder="1" applyAlignment="1" applyProtection="1">
      <alignment horizontal="center" vertical="center"/>
    </xf>
    <xf numFmtId="44" fontId="4" fillId="0" borderId="16" xfId="0" applyNumberFormat="1" applyFont="1" applyBorder="1" applyAlignment="1">
      <alignment horizontal="right" vertical="center"/>
    </xf>
    <xf numFmtId="166" fontId="4" fillId="0" borderId="13" xfId="0" applyNumberFormat="1" applyFont="1" applyBorder="1" applyAlignment="1">
      <alignment vertical="center"/>
    </xf>
    <xf numFmtId="4" fontId="4" fillId="0" borderId="13" xfId="1" applyNumberFormat="1" applyFont="1" applyFill="1" applyBorder="1" applyAlignment="1" applyProtection="1">
      <alignment horizontal="center" vertical="center"/>
    </xf>
    <xf numFmtId="44" fontId="4" fillId="0" borderId="22" xfId="0" applyNumberFormat="1" applyFont="1" applyBorder="1" applyAlignment="1">
      <alignment horizontal="right" vertical="center"/>
    </xf>
    <xf numFmtId="44" fontId="4" fillId="0" borderId="2" xfId="0" applyNumberFormat="1" applyFont="1" applyBorder="1" applyAlignment="1">
      <alignment horizontal="right" vertical="center"/>
    </xf>
    <xf numFmtId="0" fontId="4" fillId="3" borderId="6" xfId="0" applyFont="1" applyFill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/>
    </xf>
    <xf numFmtId="4" fontId="4" fillId="3" borderId="23" xfId="0" applyNumberFormat="1" applyFont="1" applyFill="1" applyBorder="1" applyAlignment="1">
      <alignment horizontal="center" vertical="center"/>
    </xf>
    <xf numFmtId="4" fontId="4" fillId="3" borderId="16" xfId="0" applyNumberFormat="1" applyFont="1" applyFill="1" applyBorder="1" applyAlignment="1">
      <alignment horizontal="center" vertical="center"/>
    </xf>
    <xf numFmtId="4" fontId="4" fillId="0" borderId="14" xfId="0" applyNumberFormat="1" applyFont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3" fontId="4" fillId="3" borderId="21" xfId="0" applyNumberFormat="1" applyFont="1" applyFill="1" applyBorder="1" applyAlignment="1">
      <alignment horizontal="center" vertical="center"/>
    </xf>
    <xf numFmtId="4" fontId="4" fillId="3" borderId="20" xfId="0" applyNumberFormat="1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/>
    </xf>
    <xf numFmtId="9" fontId="4" fillId="0" borderId="2" xfId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/>
    <xf numFmtId="0" fontId="4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5" fontId="27" fillId="0" borderId="0" xfId="0" applyNumberFormat="1" applyFont="1" applyAlignment="1">
      <alignment horizontal="center" vertical="top" wrapText="1"/>
    </xf>
    <xf numFmtId="0" fontId="28" fillId="0" borderId="0" xfId="0" applyFont="1" applyAlignment="1">
      <alignment wrapText="1"/>
    </xf>
    <xf numFmtId="0" fontId="28" fillId="0" borderId="0" xfId="0" applyFont="1" applyAlignment="1">
      <alignment horizontal="center" wrapText="1"/>
    </xf>
    <xf numFmtId="4" fontId="28" fillId="0" borderId="0" xfId="0" applyNumberFormat="1" applyFont="1" applyAlignment="1">
      <alignment horizontal="center" wrapText="1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4" fillId="0" borderId="0" xfId="0" applyFont="1" applyAlignment="1">
      <alignment wrapText="1"/>
    </xf>
    <xf numFmtId="0" fontId="0" fillId="0" borderId="0" xfId="0" applyAlignment="1"/>
    <xf numFmtId="0" fontId="25" fillId="0" borderId="0" xfId="0" applyFont="1" applyAlignment="1"/>
    <xf numFmtId="0" fontId="5" fillId="0" borderId="18" xfId="0" applyFont="1" applyBorder="1" applyAlignment="1">
      <alignment horizontal="right" vertical="center"/>
    </xf>
    <xf numFmtId="0" fontId="0" fillId="0" borderId="17" xfId="0" applyBorder="1" applyAlignment="1">
      <alignment horizontal="right"/>
    </xf>
    <xf numFmtId="165" fontId="27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4" fontId="28" fillId="0" borderId="0" xfId="0" applyNumberFormat="1" applyFont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0" fillId="0" borderId="30" xfId="0" applyBorder="1" applyAlignment="1">
      <alignment horizontal="right"/>
    </xf>
    <xf numFmtId="0" fontId="14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 applyAlignment="1"/>
    <xf numFmtId="0" fontId="0" fillId="0" borderId="0" xfId="0"/>
    <xf numFmtId="0" fontId="25" fillId="0" borderId="0" xfId="0" applyFont="1" applyAlignment="1">
      <alignment wrapText="1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165" fontId="4" fillId="0" borderId="0" xfId="0" applyNumberFormat="1" applyFont="1" applyAlignment="1">
      <alignment horizontal="center" wrapText="1"/>
    </xf>
    <xf numFmtId="0" fontId="13" fillId="0" borderId="2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7" fillId="0" borderId="1" xfId="0" applyFont="1" applyBorder="1"/>
    <xf numFmtId="0" fontId="14" fillId="0" borderId="0" xfId="0" applyFont="1"/>
    <xf numFmtId="0" fontId="5" fillId="0" borderId="35" xfId="0" applyFont="1" applyBorder="1" applyAlignment="1">
      <alignment horizontal="right" vertical="center"/>
    </xf>
    <xf numFmtId="0" fontId="0" fillId="0" borderId="36" xfId="0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3" fillId="0" borderId="13" xfId="0" applyFont="1" applyBorder="1" applyAlignment="1">
      <alignment horizontal="right" vertical="center"/>
    </xf>
    <xf numFmtId="0" fontId="4" fillId="0" borderId="0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14" fillId="0" borderId="0" xfId="0" applyFont="1" applyAlignment="1">
      <alignment vertical="center" wrapText="1"/>
    </xf>
    <xf numFmtId="0" fontId="25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7"/>
  <sheetViews>
    <sheetView view="pageLayout" topLeftCell="A56" zoomScaleNormal="100" workbookViewId="0">
      <selection activeCell="K10" sqref="K10"/>
    </sheetView>
  </sheetViews>
  <sheetFormatPr defaultRowHeight="14.4"/>
  <cols>
    <col min="1" max="1" width="4.109375" customWidth="1"/>
    <col min="2" max="2" width="21" customWidth="1"/>
    <col min="3" max="3" width="16.44140625" customWidth="1"/>
    <col min="4" max="4" width="3.6640625" customWidth="1"/>
    <col min="5" max="5" width="9.77734375" customWidth="1"/>
    <col min="6" max="6" width="11.88671875" customWidth="1"/>
    <col min="8" max="8" width="12.109375" customWidth="1"/>
    <col min="9" max="9" width="11" customWidth="1"/>
    <col min="10" max="10" width="5.77734375" style="96" customWidth="1"/>
    <col min="11" max="11" width="13.88671875" style="117" customWidth="1"/>
    <col min="12" max="12" width="11.44140625" style="117" customWidth="1"/>
  </cols>
  <sheetData>
    <row r="1" spans="1:12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86"/>
      <c r="K1" s="386"/>
      <c r="L1" s="386"/>
    </row>
    <row r="2" spans="1:12" ht="15.6">
      <c r="A2" s="1"/>
      <c r="B2" s="2"/>
      <c r="C2" s="2"/>
      <c r="D2" s="2"/>
      <c r="E2" s="2"/>
      <c r="F2" s="2"/>
      <c r="G2" s="2"/>
      <c r="H2" s="2"/>
      <c r="I2" s="2"/>
    </row>
    <row r="4" spans="1:12" ht="22.8" customHeight="1">
      <c r="A4" s="9"/>
      <c r="B4" s="391" t="s">
        <v>414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2" s="6" customFormat="1" ht="85.8" customHeight="1">
      <c r="A5" s="4" t="s">
        <v>0</v>
      </c>
      <c r="B5" s="5" t="s">
        <v>8</v>
      </c>
      <c r="C5" s="5" t="s">
        <v>609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409</v>
      </c>
      <c r="K5" s="118" t="s">
        <v>408</v>
      </c>
      <c r="L5" s="118" t="s">
        <v>3</v>
      </c>
    </row>
    <row r="6" spans="1:12" ht="39.6">
      <c r="A6" s="10">
        <v>1</v>
      </c>
      <c r="B6" s="187" t="s">
        <v>47</v>
      </c>
      <c r="C6" s="191"/>
      <c r="D6" s="10" t="s">
        <v>12</v>
      </c>
      <c r="E6" s="10">
        <v>3</v>
      </c>
      <c r="F6" s="12"/>
      <c r="G6" s="12"/>
      <c r="H6" s="162"/>
      <c r="I6" s="114"/>
      <c r="J6" s="115"/>
      <c r="K6" s="18"/>
      <c r="L6" s="18"/>
    </row>
    <row r="7" spans="1:12" ht="26.4">
      <c r="A7" s="10">
        <f>SUM(A6+1)</f>
        <v>2</v>
      </c>
      <c r="B7" s="187" t="s">
        <v>11</v>
      </c>
      <c r="C7" s="191"/>
      <c r="D7" s="10" t="s">
        <v>12</v>
      </c>
      <c r="E7" s="10">
        <v>2</v>
      </c>
      <c r="F7" s="12"/>
      <c r="G7" s="12"/>
      <c r="H7" s="162"/>
      <c r="I7" s="114"/>
      <c r="J7" s="115"/>
      <c r="K7" s="18"/>
      <c r="L7" s="18"/>
    </row>
    <row r="8" spans="1:12" ht="26.4">
      <c r="A8" s="10">
        <f t="shared" ref="A8:A62" si="0">SUM(A7+1)</f>
        <v>3</v>
      </c>
      <c r="B8" s="187" t="s">
        <v>13</v>
      </c>
      <c r="C8" s="191"/>
      <c r="D8" s="10" t="s">
        <v>12</v>
      </c>
      <c r="E8" s="10">
        <v>2</v>
      </c>
      <c r="F8" s="12"/>
      <c r="G8" s="12"/>
      <c r="H8" s="162"/>
      <c r="I8" s="114"/>
      <c r="J8" s="115"/>
      <c r="K8" s="18"/>
      <c r="L8" s="18"/>
    </row>
    <row r="9" spans="1:12" ht="39.6">
      <c r="A9" s="10">
        <f t="shared" si="0"/>
        <v>4</v>
      </c>
      <c r="B9" s="192" t="s">
        <v>379</v>
      </c>
      <c r="C9" s="192"/>
      <c r="D9" s="10" t="s">
        <v>21</v>
      </c>
      <c r="E9" s="10">
        <v>300</v>
      </c>
      <c r="F9" s="12"/>
      <c r="G9" s="12"/>
      <c r="H9" s="162"/>
      <c r="I9" s="114"/>
      <c r="J9" s="115"/>
      <c r="K9" s="18"/>
      <c r="L9" s="18"/>
    </row>
    <row r="10" spans="1:12" ht="52.8">
      <c r="A10" s="10">
        <f t="shared" si="0"/>
        <v>5</v>
      </c>
      <c r="B10" s="192" t="s">
        <v>378</v>
      </c>
      <c r="C10" s="192"/>
      <c r="D10" s="10" t="s">
        <v>21</v>
      </c>
      <c r="E10" s="10">
        <v>100</v>
      </c>
      <c r="F10" s="15"/>
      <c r="G10" s="12"/>
      <c r="H10" s="162"/>
      <c r="I10" s="114"/>
      <c r="J10" s="115"/>
      <c r="K10" s="18"/>
      <c r="L10" s="18"/>
    </row>
    <row r="11" spans="1:12" ht="26.4">
      <c r="A11" s="10">
        <f t="shared" si="0"/>
        <v>6</v>
      </c>
      <c r="B11" s="187" t="s">
        <v>56</v>
      </c>
      <c r="C11" s="191"/>
      <c r="D11" s="10" t="s">
        <v>12</v>
      </c>
      <c r="E11" s="10">
        <v>50</v>
      </c>
      <c r="F11" s="12"/>
      <c r="G11" s="12"/>
      <c r="H11" s="162"/>
      <c r="I11" s="114"/>
      <c r="J11" s="115"/>
      <c r="K11" s="18"/>
      <c r="L11" s="18"/>
    </row>
    <row r="12" spans="1:12" ht="26.4">
      <c r="A12" s="10">
        <f t="shared" si="0"/>
        <v>7</v>
      </c>
      <c r="B12" s="187" t="s">
        <v>17</v>
      </c>
      <c r="C12" s="191"/>
      <c r="D12" s="10" t="s">
        <v>12</v>
      </c>
      <c r="E12" s="10">
        <v>5</v>
      </c>
      <c r="F12" s="12"/>
      <c r="G12" s="12"/>
      <c r="H12" s="162"/>
      <c r="I12" s="114"/>
      <c r="J12" s="115"/>
      <c r="K12" s="18"/>
      <c r="L12" s="18"/>
    </row>
    <row r="13" spans="1:12" ht="39.6">
      <c r="A13" s="10">
        <f t="shared" si="0"/>
        <v>8</v>
      </c>
      <c r="B13" s="187" t="s">
        <v>380</v>
      </c>
      <c r="C13" s="192"/>
      <c r="D13" s="10" t="s">
        <v>12</v>
      </c>
      <c r="E13" s="10">
        <v>30</v>
      </c>
      <c r="F13" s="12"/>
      <c r="G13" s="12"/>
      <c r="H13" s="162"/>
      <c r="I13" s="114"/>
      <c r="J13" s="115"/>
      <c r="K13" s="18"/>
      <c r="L13" s="18"/>
    </row>
    <row r="14" spans="1:12" ht="52.8">
      <c r="A14" s="10">
        <f t="shared" si="0"/>
        <v>9</v>
      </c>
      <c r="B14" s="187" t="s">
        <v>381</v>
      </c>
      <c r="C14" s="192"/>
      <c r="D14" s="10" t="s">
        <v>12</v>
      </c>
      <c r="E14" s="10">
        <v>8</v>
      </c>
      <c r="F14" s="12"/>
      <c r="G14" s="12"/>
      <c r="H14" s="162"/>
      <c r="I14" s="114"/>
      <c r="J14" s="115"/>
      <c r="K14" s="18"/>
      <c r="L14" s="18"/>
    </row>
    <row r="15" spans="1:12" ht="26.4">
      <c r="A15" s="10">
        <f t="shared" si="0"/>
        <v>10</v>
      </c>
      <c r="B15" s="187" t="s">
        <v>18</v>
      </c>
      <c r="C15" s="191"/>
      <c r="D15" s="10" t="s">
        <v>12</v>
      </c>
      <c r="E15" s="10">
        <v>15</v>
      </c>
      <c r="F15" s="15"/>
      <c r="G15" s="16"/>
      <c r="H15" s="162"/>
      <c r="I15" s="114"/>
      <c r="J15" s="115"/>
      <c r="K15" s="18"/>
      <c r="L15" s="18"/>
    </row>
    <row r="16" spans="1:12" s="167" customFormat="1" ht="26.4">
      <c r="A16" s="10">
        <f t="shared" si="0"/>
        <v>11</v>
      </c>
      <c r="B16" s="187" t="s">
        <v>472</v>
      </c>
      <c r="C16" s="191"/>
      <c r="D16" s="10" t="s">
        <v>12</v>
      </c>
      <c r="E16" s="10">
        <v>5</v>
      </c>
      <c r="F16" s="15"/>
      <c r="G16" s="16"/>
      <c r="H16" s="162"/>
      <c r="I16" s="114"/>
      <c r="J16" s="115"/>
      <c r="K16" s="18"/>
      <c r="L16" s="18"/>
    </row>
    <row r="17" spans="1:12" ht="66">
      <c r="A17" s="10">
        <f t="shared" si="0"/>
        <v>12</v>
      </c>
      <c r="B17" s="187" t="s">
        <v>14</v>
      </c>
      <c r="C17" s="191"/>
      <c r="D17" s="10" t="s">
        <v>15</v>
      </c>
      <c r="E17" s="10">
        <v>10</v>
      </c>
      <c r="F17" s="12"/>
      <c r="G17" s="12"/>
      <c r="H17" s="162"/>
      <c r="I17" s="114"/>
      <c r="J17" s="115"/>
      <c r="K17" s="18"/>
      <c r="L17" s="18"/>
    </row>
    <row r="18" spans="1:12" ht="39.6">
      <c r="A18" s="10">
        <f t="shared" si="0"/>
        <v>13</v>
      </c>
      <c r="B18" s="187" t="s">
        <v>20</v>
      </c>
      <c r="C18" s="191"/>
      <c r="D18" s="10" t="s">
        <v>21</v>
      </c>
      <c r="E18" s="10">
        <v>300</v>
      </c>
      <c r="F18" s="12"/>
      <c r="G18" s="12"/>
      <c r="H18" s="162"/>
      <c r="I18" s="114"/>
      <c r="J18" s="115"/>
      <c r="K18" s="18"/>
      <c r="L18" s="18"/>
    </row>
    <row r="19" spans="1:12" ht="39.6">
      <c r="A19" s="10">
        <f t="shared" si="0"/>
        <v>14</v>
      </c>
      <c r="B19" s="187" t="s">
        <v>22</v>
      </c>
      <c r="C19" s="191"/>
      <c r="D19" s="10" t="s">
        <v>21</v>
      </c>
      <c r="E19" s="10">
        <v>60</v>
      </c>
      <c r="F19" s="12"/>
      <c r="G19" s="12"/>
      <c r="H19" s="162"/>
      <c r="I19" s="114"/>
      <c r="J19" s="115"/>
      <c r="K19" s="18"/>
      <c r="L19" s="18"/>
    </row>
    <row r="20" spans="1:12" s="167" customFormat="1" ht="26.4">
      <c r="A20" s="10">
        <f t="shared" si="0"/>
        <v>15</v>
      </c>
      <c r="B20" s="187" t="s">
        <v>473</v>
      </c>
      <c r="C20" s="191"/>
      <c r="D20" s="10" t="s">
        <v>12</v>
      </c>
      <c r="E20" s="10">
        <v>5</v>
      </c>
      <c r="F20" s="12"/>
      <c r="G20" s="12"/>
      <c r="H20" s="162"/>
      <c r="I20" s="114"/>
      <c r="J20" s="115"/>
      <c r="K20" s="18"/>
      <c r="L20" s="18"/>
    </row>
    <row r="21" spans="1:12" ht="52.8">
      <c r="A21" s="10">
        <f t="shared" si="0"/>
        <v>16</v>
      </c>
      <c r="B21" s="187" t="s">
        <v>23</v>
      </c>
      <c r="C21" s="191"/>
      <c r="D21" s="10" t="s">
        <v>12</v>
      </c>
      <c r="E21" s="10">
        <v>2</v>
      </c>
      <c r="F21" s="12"/>
      <c r="G21" s="12"/>
      <c r="H21" s="162"/>
      <c r="I21" s="114"/>
      <c r="J21" s="115"/>
      <c r="K21" s="18"/>
      <c r="L21" s="18"/>
    </row>
    <row r="22" spans="1:12" ht="40.200000000000003">
      <c r="A22" s="10">
        <f t="shared" si="0"/>
        <v>17</v>
      </c>
      <c r="B22" s="193" t="s">
        <v>24</v>
      </c>
      <c r="C22" s="10"/>
      <c r="D22" s="10" t="s">
        <v>12</v>
      </c>
      <c r="E22" s="10">
        <v>5</v>
      </c>
      <c r="F22" s="12"/>
      <c r="G22" s="12"/>
      <c r="H22" s="162"/>
      <c r="I22" s="114"/>
      <c r="J22" s="115"/>
      <c r="K22" s="18"/>
      <c r="L22" s="18"/>
    </row>
    <row r="23" spans="1:12" ht="26.4">
      <c r="A23" s="10">
        <f t="shared" si="0"/>
        <v>18</v>
      </c>
      <c r="B23" s="187" t="s">
        <v>25</v>
      </c>
      <c r="C23" s="194"/>
      <c r="D23" s="10" t="s">
        <v>21</v>
      </c>
      <c r="E23" s="10">
        <v>3</v>
      </c>
      <c r="F23" s="12"/>
      <c r="G23" s="12"/>
      <c r="H23" s="162"/>
      <c r="I23" s="114"/>
      <c r="J23" s="115"/>
      <c r="K23" s="18"/>
      <c r="L23" s="18"/>
    </row>
    <row r="24" spans="1:12" ht="26.4">
      <c r="A24" s="10">
        <f t="shared" si="0"/>
        <v>19</v>
      </c>
      <c r="B24" s="187" t="s">
        <v>26</v>
      </c>
      <c r="C24" s="194"/>
      <c r="D24" s="10" t="s">
        <v>21</v>
      </c>
      <c r="E24" s="10">
        <v>5</v>
      </c>
      <c r="F24" s="12"/>
      <c r="G24" s="12"/>
      <c r="H24" s="162"/>
      <c r="I24" s="114"/>
      <c r="J24" s="115"/>
      <c r="K24" s="18"/>
      <c r="L24" s="18"/>
    </row>
    <row r="25" spans="1:12" ht="40.200000000000003">
      <c r="A25" s="10">
        <f t="shared" si="0"/>
        <v>20</v>
      </c>
      <c r="B25" s="195" t="s">
        <v>556</v>
      </c>
      <c r="C25" s="192"/>
      <c r="D25" s="10" t="s">
        <v>12</v>
      </c>
      <c r="E25" s="10">
        <v>10</v>
      </c>
      <c r="F25" s="12"/>
      <c r="G25" s="12"/>
      <c r="H25" s="162"/>
      <c r="I25" s="114"/>
      <c r="J25" s="115"/>
      <c r="K25" s="18"/>
      <c r="L25" s="18"/>
    </row>
    <row r="26" spans="1:12" ht="39.6">
      <c r="A26" s="10">
        <f t="shared" si="0"/>
        <v>21</v>
      </c>
      <c r="B26" s="187" t="s">
        <v>44</v>
      </c>
      <c r="C26" s="191"/>
      <c r="D26" s="10" t="s">
        <v>12</v>
      </c>
      <c r="E26" s="10">
        <v>2</v>
      </c>
      <c r="F26" s="12"/>
      <c r="G26" s="12"/>
      <c r="H26" s="162"/>
      <c r="I26" s="114"/>
      <c r="J26" s="115"/>
      <c r="K26" s="18"/>
      <c r="L26" s="18"/>
    </row>
    <row r="27" spans="1:12" ht="52.8">
      <c r="A27" s="10">
        <f t="shared" si="0"/>
        <v>22</v>
      </c>
      <c r="B27" s="187" t="s">
        <v>43</v>
      </c>
      <c r="C27" s="191"/>
      <c r="D27" s="10" t="s">
        <v>12</v>
      </c>
      <c r="E27" s="10">
        <v>150</v>
      </c>
      <c r="F27" s="12"/>
      <c r="G27" s="12"/>
      <c r="H27" s="162"/>
      <c r="I27" s="114"/>
      <c r="J27" s="115"/>
      <c r="K27" s="18"/>
      <c r="L27" s="18"/>
    </row>
    <row r="28" spans="1:12" s="300" customFormat="1" ht="52.8">
      <c r="A28" s="10">
        <f t="shared" si="0"/>
        <v>23</v>
      </c>
      <c r="B28" s="187" t="s">
        <v>598</v>
      </c>
      <c r="C28" s="191"/>
      <c r="D28" s="10" t="s">
        <v>12</v>
      </c>
      <c r="E28" s="10">
        <v>250</v>
      </c>
      <c r="F28" s="12"/>
      <c r="G28" s="12"/>
      <c r="H28" s="162"/>
      <c r="I28" s="114"/>
      <c r="J28" s="115"/>
      <c r="K28" s="18"/>
      <c r="L28" s="18"/>
    </row>
    <row r="29" spans="1:12" ht="26.4">
      <c r="A29" s="10">
        <f t="shared" si="0"/>
        <v>24</v>
      </c>
      <c r="B29" s="187" t="s">
        <v>27</v>
      </c>
      <c r="C29" s="191"/>
      <c r="D29" s="10" t="s">
        <v>15</v>
      </c>
      <c r="E29" s="10">
        <v>110</v>
      </c>
      <c r="F29" s="12"/>
      <c r="G29" s="12"/>
      <c r="H29" s="162"/>
      <c r="I29" s="114"/>
      <c r="J29" s="115"/>
      <c r="K29" s="18"/>
      <c r="L29" s="18"/>
    </row>
    <row r="30" spans="1:12" ht="39.6">
      <c r="A30" s="10">
        <f t="shared" si="0"/>
        <v>25</v>
      </c>
      <c r="B30" s="187" t="s">
        <v>28</v>
      </c>
      <c r="C30" s="191"/>
      <c r="D30" s="10" t="s">
        <v>12</v>
      </c>
      <c r="E30" s="10">
        <v>60</v>
      </c>
      <c r="F30" s="12"/>
      <c r="G30" s="12"/>
      <c r="H30" s="162"/>
      <c r="I30" s="114"/>
      <c r="J30" s="115"/>
      <c r="K30" s="18"/>
      <c r="L30" s="18"/>
    </row>
    <row r="31" spans="1:12" ht="52.8">
      <c r="A31" s="10">
        <f t="shared" si="0"/>
        <v>26</v>
      </c>
      <c r="B31" s="196" t="s">
        <v>410</v>
      </c>
      <c r="C31" s="191"/>
      <c r="D31" s="10" t="s">
        <v>12</v>
      </c>
      <c r="E31" s="10">
        <v>20</v>
      </c>
      <c r="F31" s="12"/>
      <c r="G31" s="12"/>
      <c r="H31" s="162"/>
      <c r="I31" s="114"/>
      <c r="J31" s="115"/>
      <c r="K31" s="18"/>
      <c r="L31" s="18"/>
    </row>
    <row r="32" spans="1:12" ht="52.8">
      <c r="A32" s="10">
        <f t="shared" si="0"/>
        <v>27</v>
      </c>
      <c r="B32" s="187" t="s">
        <v>29</v>
      </c>
      <c r="C32" s="191"/>
      <c r="D32" s="10" t="s">
        <v>12</v>
      </c>
      <c r="E32" s="10">
        <v>2</v>
      </c>
      <c r="F32" s="12"/>
      <c r="G32" s="12"/>
      <c r="H32" s="162"/>
      <c r="I32" s="114"/>
      <c r="J32" s="115"/>
      <c r="K32" s="18"/>
      <c r="L32" s="18"/>
    </row>
    <row r="33" spans="1:12" ht="26.4">
      <c r="A33" s="10">
        <f t="shared" si="0"/>
        <v>28</v>
      </c>
      <c r="B33" s="187" t="s">
        <v>30</v>
      </c>
      <c r="C33" s="191"/>
      <c r="D33" s="10" t="s">
        <v>12</v>
      </c>
      <c r="E33" s="10">
        <v>6</v>
      </c>
      <c r="F33" s="12"/>
      <c r="G33" s="12"/>
      <c r="H33" s="162"/>
      <c r="I33" s="114"/>
      <c r="J33" s="115"/>
      <c r="K33" s="18"/>
      <c r="L33" s="18"/>
    </row>
    <row r="34" spans="1:12" ht="39.6">
      <c r="A34" s="10">
        <f t="shared" si="0"/>
        <v>29</v>
      </c>
      <c r="B34" s="187" t="s">
        <v>35</v>
      </c>
      <c r="C34" s="191"/>
      <c r="D34" s="10" t="s">
        <v>12</v>
      </c>
      <c r="E34" s="17">
        <v>10</v>
      </c>
      <c r="F34" s="12"/>
      <c r="G34" s="12"/>
      <c r="H34" s="162"/>
      <c r="I34" s="114"/>
      <c r="J34" s="115"/>
      <c r="K34" s="18"/>
      <c r="L34" s="18"/>
    </row>
    <row r="35" spans="1:12" ht="39.6">
      <c r="A35" s="10">
        <f t="shared" si="0"/>
        <v>30</v>
      </c>
      <c r="B35" s="187" t="s">
        <v>34</v>
      </c>
      <c r="C35" s="191"/>
      <c r="D35" s="10" t="s">
        <v>12</v>
      </c>
      <c r="E35" s="17">
        <v>10</v>
      </c>
      <c r="F35" s="12"/>
      <c r="G35" s="12"/>
      <c r="H35" s="162"/>
      <c r="I35" s="114"/>
      <c r="J35" s="115"/>
      <c r="K35" s="18"/>
      <c r="L35" s="18"/>
    </row>
    <row r="36" spans="1:12" ht="39.6">
      <c r="A36" s="10">
        <f t="shared" si="0"/>
        <v>31</v>
      </c>
      <c r="B36" s="187" t="s">
        <v>36</v>
      </c>
      <c r="C36" s="191"/>
      <c r="D36" s="10" t="s">
        <v>12</v>
      </c>
      <c r="E36" s="17">
        <v>10</v>
      </c>
      <c r="F36" s="12"/>
      <c r="G36" s="12"/>
      <c r="H36" s="162"/>
      <c r="I36" s="114"/>
      <c r="J36" s="115"/>
      <c r="K36" s="18"/>
      <c r="L36" s="18"/>
    </row>
    <row r="37" spans="1:12" ht="52.8">
      <c r="A37" s="10">
        <f t="shared" si="0"/>
        <v>32</v>
      </c>
      <c r="B37" s="187" t="s">
        <v>33</v>
      </c>
      <c r="C37" s="191"/>
      <c r="D37" s="10" t="s">
        <v>12</v>
      </c>
      <c r="E37" s="10">
        <v>2</v>
      </c>
      <c r="F37" s="12"/>
      <c r="G37" s="12"/>
      <c r="H37" s="162"/>
      <c r="I37" s="114"/>
      <c r="J37" s="115"/>
      <c r="K37" s="18"/>
      <c r="L37" s="18"/>
    </row>
    <row r="38" spans="1:12" ht="52.8">
      <c r="A38" s="10">
        <f t="shared" si="0"/>
        <v>33</v>
      </c>
      <c r="B38" s="187" t="s">
        <v>31</v>
      </c>
      <c r="C38" s="191"/>
      <c r="D38" s="10" t="s">
        <v>12</v>
      </c>
      <c r="E38" s="10">
        <v>6</v>
      </c>
      <c r="F38" s="12"/>
      <c r="G38" s="12"/>
      <c r="H38" s="162"/>
      <c r="I38" s="114"/>
      <c r="J38" s="115"/>
      <c r="K38" s="18"/>
      <c r="L38" s="18"/>
    </row>
    <row r="39" spans="1:12" ht="52.8">
      <c r="A39" s="10">
        <f t="shared" si="0"/>
        <v>34</v>
      </c>
      <c r="B39" s="187" t="s">
        <v>32</v>
      </c>
      <c r="C39" s="191"/>
      <c r="D39" s="10" t="s">
        <v>12</v>
      </c>
      <c r="E39" s="10">
        <v>5</v>
      </c>
      <c r="F39" s="12"/>
      <c r="G39" s="12"/>
      <c r="H39" s="162"/>
      <c r="I39" s="114"/>
      <c r="J39" s="115"/>
      <c r="K39" s="18"/>
      <c r="L39" s="18"/>
    </row>
    <row r="40" spans="1:12" ht="53.4">
      <c r="A40" s="10">
        <f t="shared" si="0"/>
        <v>35</v>
      </c>
      <c r="B40" s="193" t="s">
        <v>382</v>
      </c>
      <c r="C40" s="191"/>
      <c r="D40" s="10" t="s">
        <v>12</v>
      </c>
      <c r="E40" s="10">
        <v>700</v>
      </c>
      <c r="F40" s="12"/>
      <c r="G40" s="12"/>
      <c r="H40" s="162"/>
      <c r="I40" s="114"/>
      <c r="J40" s="115"/>
      <c r="K40" s="18"/>
      <c r="L40" s="18"/>
    </row>
    <row r="41" spans="1:12" ht="39.6">
      <c r="A41" s="10">
        <f t="shared" si="0"/>
        <v>36</v>
      </c>
      <c r="B41" s="187" t="s">
        <v>37</v>
      </c>
      <c r="C41" s="191"/>
      <c r="D41" s="10" t="s">
        <v>12</v>
      </c>
      <c r="E41" s="17">
        <v>10</v>
      </c>
      <c r="F41" s="12"/>
      <c r="G41" s="12"/>
      <c r="H41" s="162"/>
      <c r="I41" s="114"/>
      <c r="J41" s="115"/>
      <c r="K41" s="18"/>
      <c r="L41" s="18"/>
    </row>
    <row r="42" spans="1:12" ht="26.4">
      <c r="A42" s="10">
        <f t="shared" si="0"/>
        <v>37</v>
      </c>
      <c r="B42" s="187" t="s">
        <v>50</v>
      </c>
      <c r="C42" s="191"/>
      <c r="D42" s="10" t="s">
        <v>12</v>
      </c>
      <c r="E42" s="10">
        <v>70</v>
      </c>
      <c r="F42" s="12"/>
      <c r="G42" s="12"/>
      <c r="H42" s="162"/>
      <c r="I42" s="114"/>
      <c r="J42" s="115"/>
      <c r="K42" s="18"/>
      <c r="L42" s="18"/>
    </row>
    <row r="43" spans="1:12" ht="66">
      <c r="A43" s="10">
        <f t="shared" si="0"/>
        <v>38</v>
      </c>
      <c r="B43" s="187" t="s">
        <v>52</v>
      </c>
      <c r="C43" s="191"/>
      <c r="D43" s="10" t="s">
        <v>15</v>
      </c>
      <c r="E43" s="10">
        <v>30</v>
      </c>
      <c r="F43" s="12"/>
      <c r="G43" s="12"/>
      <c r="H43" s="162"/>
      <c r="I43" s="114"/>
      <c r="J43" s="115"/>
      <c r="K43" s="18"/>
      <c r="L43" s="18"/>
    </row>
    <row r="44" spans="1:12" ht="26.4">
      <c r="A44" s="10">
        <f t="shared" si="0"/>
        <v>39</v>
      </c>
      <c r="B44" s="187" t="s">
        <v>51</v>
      </c>
      <c r="C44" s="191"/>
      <c r="D44" s="10" t="s">
        <v>12</v>
      </c>
      <c r="E44" s="10">
        <v>2</v>
      </c>
      <c r="F44" s="12"/>
      <c r="G44" s="12"/>
      <c r="H44" s="162"/>
      <c r="I44" s="114"/>
      <c r="J44" s="115"/>
      <c r="K44" s="18"/>
      <c r="L44" s="18"/>
    </row>
    <row r="45" spans="1:12" ht="26.4">
      <c r="A45" s="10">
        <f t="shared" si="0"/>
        <v>40</v>
      </c>
      <c r="B45" s="187" t="s">
        <v>39</v>
      </c>
      <c r="C45" s="191"/>
      <c r="D45" s="10" t="s">
        <v>12</v>
      </c>
      <c r="E45" s="10">
        <v>400</v>
      </c>
      <c r="F45" s="12"/>
      <c r="G45" s="12"/>
      <c r="H45" s="162"/>
      <c r="I45" s="114"/>
      <c r="J45" s="115"/>
      <c r="K45" s="18"/>
      <c r="L45" s="18"/>
    </row>
    <row r="46" spans="1:12" s="113" customFormat="1" ht="52.8">
      <c r="A46" s="109">
        <f t="shared" si="0"/>
        <v>41</v>
      </c>
      <c r="B46" s="196" t="s">
        <v>344</v>
      </c>
      <c r="C46" s="197"/>
      <c r="D46" s="109" t="s">
        <v>21</v>
      </c>
      <c r="E46" s="110">
        <v>120</v>
      </c>
      <c r="F46" s="111"/>
      <c r="G46" s="112"/>
      <c r="H46" s="162"/>
      <c r="I46" s="114"/>
      <c r="J46" s="115"/>
      <c r="K46" s="18"/>
      <c r="L46" s="18"/>
    </row>
    <row r="47" spans="1:12" ht="52.8">
      <c r="A47" s="10">
        <f t="shared" si="0"/>
        <v>42</v>
      </c>
      <c r="B47" s="187" t="s">
        <v>428</v>
      </c>
      <c r="C47" s="191"/>
      <c r="D47" s="10" t="s">
        <v>12</v>
      </c>
      <c r="E47" s="10">
        <v>10</v>
      </c>
      <c r="F47" s="12"/>
      <c r="G47" s="12"/>
      <c r="H47" s="162"/>
      <c r="I47" s="114"/>
      <c r="J47" s="115"/>
      <c r="K47" s="18"/>
      <c r="L47" s="18"/>
    </row>
    <row r="48" spans="1:12" ht="66">
      <c r="A48" s="10">
        <f t="shared" si="0"/>
        <v>43</v>
      </c>
      <c r="B48" s="187" t="s">
        <v>40</v>
      </c>
      <c r="C48" s="191"/>
      <c r="D48" s="10" t="s">
        <v>12</v>
      </c>
      <c r="E48" s="10">
        <v>40</v>
      </c>
      <c r="F48" s="12"/>
      <c r="G48" s="12"/>
      <c r="H48" s="162"/>
      <c r="I48" s="114"/>
      <c r="J48" s="115"/>
      <c r="K48" s="18"/>
      <c r="L48" s="18"/>
    </row>
    <row r="49" spans="1:12" ht="39.6">
      <c r="A49" s="10">
        <f t="shared" si="0"/>
        <v>44</v>
      </c>
      <c r="B49" s="187" t="s">
        <v>38</v>
      </c>
      <c r="C49" s="191"/>
      <c r="D49" s="10" t="s">
        <v>12</v>
      </c>
      <c r="E49" s="10">
        <v>10</v>
      </c>
      <c r="F49" s="12"/>
      <c r="G49" s="12"/>
      <c r="H49" s="162"/>
      <c r="I49" s="114"/>
      <c r="J49" s="115"/>
      <c r="K49" s="18"/>
      <c r="L49" s="18"/>
    </row>
    <row r="50" spans="1:12" ht="79.2">
      <c r="A50" s="10">
        <f t="shared" si="0"/>
        <v>45</v>
      </c>
      <c r="B50" s="187" t="s">
        <v>41</v>
      </c>
      <c r="C50" s="192"/>
      <c r="D50" s="10" t="s">
        <v>42</v>
      </c>
      <c r="E50" s="17">
        <v>3000</v>
      </c>
      <c r="F50" s="18"/>
      <c r="G50" s="18"/>
      <c r="H50" s="162"/>
      <c r="I50" s="114"/>
      <c r="J50" s="115"/>
      <c r="K50" s="18"/>
      <c r="L50" s="18"/>
    </row>
    <row r="51" spans="1:12" ht="52.8">
      <c r="A51" s="10">
        <f t="shared" si="0"/>
        <v>46</v>
      </c>
      <c r="B51" s="187" t="s">
        <v>383</v>
      </c>
      <c r="C51" s="192"/>
      <c r="D51" s="10" t="s">
        <v>12</v>
      </c>
      <c r="E51" s="10">
        <v>5</v>
      </c>
      <c r="F51" s="12"/>
      <c r="G51" s="12"/>
      <c r="H51" s="162"/>
      <c r="I51" s="114"/>
      <c r="J51" s="115"/>
      <c r="K51" s="18"/>
      <c r="L51" s="18"/>
    </row>
    <row r="52" spans="1:12" ht="92.4">
      <c r="A52" s="10">
        <f t="shared" si="0"/>
        <v>47</v>
      </c>
      <c r="B52" s="198" t="s">
        <v>45</v>
      </c>
      <c r="C52" s="191"/>
      <c r="D52" s="10" t="s">
        <v>12</v>
      </c>
      <c r="E52" s="10">
        <v>20</v>
      </c>
      <c r="F52" s="12"/>
      <c r="G52" s="12"/>
      <c r="H52" s="162"/>
      <c r="I52" s="114"/>
      <c r="J52" s="115"/>
      <c r="K52" s="18"/>
      <c r="L52" s="18"/>
    </row>
    <row r="53" spans="1:12" ht="26.4">
      <c r="A53" s="10">
        <f t="shared" si="0"/>
        <v>48</v>
      </c>
      <c r="B53" s="187" t="s">
        <v>53</v>
      </c>
      <c r="C53" s="191"/>
      <c r="D53" s="10" t="s">
        <v>12</v>
      </c>
      <c r="E53" s="10">
        <v>15</v>
      </c>
      <c r="F53" s="12"/>
      <c r="G53" s="12"/>
      <c r="H53" s="162"/>
      <c r="I53" s="114"/>
      <c r="J53" s="115"/>
      <c r="K53" s="18"/>
      <c r="L53" s="18"/>
    </row>
    <row r="54" spans="1:12" ht="26.4">
      <c r="A54" s="10">
        <f t="shared" si="0"/>
        <v>49</v>
      </c>
      <c r="B54" s="187" t="s">
        <v>19</v>
      </c>
      <c r="C54" s="191"/>
      <c r="D54" s="10" t="s">
        <v>12</v>
      </c>
      <c r="E54" s="384">
        <v>15</v>
      </c>
      <c r="F54" s="12"/>
      <c r="G54" s="12"/>
      <c r="H54" s="162"/>
      <c r="I54" s="114"/>
      <c r="J54" s="115"/>
      <c r="K54" s="18"/>
      <c r="L54" s="18"/>
    </row>
    <row r="55" spans="1:12" s="32" customFormat="1" ht="26.4">
      <c r="A55" s="10">
        <f t="shared" si="0"/>
        <v>50</v>
      </c>
      <c r="B55" s="187" t="s">
        <v>54</v>
      </c>
      <c r="C55" s="191"/>
      <c r="D55" s="10" t="s">
        <v>12</v>
      </c>
      <c r="E55" s="384">
        <v>5</v>
      </c>
      <c r="F55" s="12"/>
      <c r="G55" s="12"/>
      <c r="H55" s="162"/>
      <c r="I55" s="114"/>
      <c r="J55" s="115"/>
      <c r="K55" s="18"/>
      <c r="L55" s="18"/>
    </row>
    <row r="56" spans="1:12" ht="26.4">
      <c r="A56" s="10">
        <f t="shared" si="0"/>
        <v>51</v>
      </c>
      <c r="B56" s="97" t="s">
        <v>55</v>
      </c>
      <c r="C56" s="199"/>
      <c r="D56" s="22" t="s">
        <v>12</v>
      </c>
      <c r="E56" s="22">
        <v>6</v>
      </c>
      <c r="F56" s="12"/>
      <c r="G56" s="12"/>
      <c r="H56" s="162"/>
      <c r="I56" s="114"/>
      <c r="J56" s="115"/>
      <c r="K56" s="18"/>
      <c r="L56" s="18"/>
    </row>
    <row r="57" spans="1:12" s="297" customFormat="1" ht="26.4">
      <c r="A57" s="10">
        <f t="shared" si="0"/>
        <v>52</v>
      </c>
      <c r="B57" s="97" t="s">
        <v>573</v>
      </c>
      <c r="C57" s="199"/>
      <c r="D57" s="22" t="s">
        <v>12</v>
      </c>
      <c r="E57" s="22">
        <v>10</v>
      </c>
      <c r="F57" s="39"/>
      <c r="G57" s="40"/>
      <c r="H57" s="257"/>
      <c r="I57" s="264"/>
      <c r="J57" s="221"/>
      <c r="K57" s="265"/>
      <c r="L57" s="265"/>
    </row>
    <row r="58" spans="1:12" ht="26.4">
      <c r="A58" s="10">
        <f t="shared" si="0"/>
        <v>53</v>
      </c>
      <c r="B58" s="97" t="s">
        <v>46</v>
      </c>
      <c r="C58" s="199"/>
      <c r="D58" s="22" t="s">
        <v>12</v>
      </c>
      <c r="E58" s="22">
        <v>1</v>
      </c>
      <c r="F58" s="24"/>
      <c r="G58" s="25"/>
      <c r="H58" s="162"/>
      <c r="I58" s="114"/>
      <c r="J58" s="115"/>
      <c r="K58" s="18"/>
      <c r="L58" s="18"/>
    </row>
    <row r="59" spans="1:12" ht="26.4">
      <c r="A59" s="10">
        <f t="shared" si="0"/>
        <v>54</v>
      </c>
      <c r="B59" s="97" t="s">
        <v>48</v>
      </c>
      <c r="C59" s="199"/>
      <c r="D59" s="22" t="s">
        <v>12</v>
      </c>
      <c r="E59" s="22">
        <v>2</v>
      </c>
      <c r="F59" s="24"/>
      <c r="G59" s="25"/>
      <c r="H59" s="162"/>
      <c r="I59" s="114"/>
      <c r="J59" s="115"/>
      <c r="K59" s="18"/>
      <c r="L59" s="18"/>
    </row>
    <row r="60" spans="1:12" ht="26.4">
      <c r="A60" s="10">
        <f t="shared" si="0"/>
        <v>55</v>
      </c>
      <c r="B60" s="97" t="s">
        <v>447</v>
      </c>
      <c r="C60" s="199"/>
      <c r="D60" s="22" t="s">
        <v>12</v>
      </c>
      <c r="E60" s="22">
        <v>15</v>
      </c>
      <c r="F60" s="24"/>
      <c r="G60" s="25"/>
      <c r="H60" s="162"/>
      <c r="I60" s="114"/>
      <c r="J60" s="115"/>
      <c r="K60" s="18"/>
      <c r="L60" s="18"/>
    </row>
    <row r="61" spans="1:12" ht="39.6">
      <c r="A61" s="10">
        <f t="shared" si="0"/>
        <v>56</v>
      </c>
      <c r="B61" s="97" t="s">
        <v>49</v>
      </c>
      <c r="C61" s="199"/>
      <c r="D61" s="22" t="s">
        <v>12</v>
      </c>
      <c r="E61" s="22">
        <v>30</v>
      </c>
      <c r="F61" s="39"/>
      <c r="G61" s="25"/>
      <c r="H61" s="162"/>
      <c r="I61" s="114"/>
      <c r="J61" s="115"/>
      <c r="K61" s="18"/>
      <c r="L61" s="18"/>
    </row>
    <row r="62" spans="1:12" ht="66.599999999999994">
      <c r="A62" s="10">
        <f t="shared" si="0"/>
        <v>57</v>
      </c>
      <c r="B62" s="200" t="s">
        <v>16</v>
      </c>
      <c r="C62" s="199"/>
      <c r="D62" s="22" t="s">
        <v>12</v>
      </c>
      <c r="E62" s="22">
        <v>5</v>
      </c>
      <c r="F62" s="24"/>
      <c r="G62" s="36"/>
      <c r="H62" s="201"/>
      <c r="I62" s="114"/>
      <c r="J62" s="115"/>
      <c r="K62" s="18"/>
      <c r="L62" s="18"/>
    </row>
    <row r="63" spans="1:12">
      <c r="B63" s="96"/>
      <c r="C63" s="96"/>
      <c r="D63" s="96"/>
      <c r="E63" s="96"/>
      <c r="F63" s="96"/>
      <c r="G63" s="397" t="s">
        <v>367</v>
      </c>
      <c r="H63" s="398"/>
      <c r="I63" s="119"/>
      <c r="J63" s="116"/>
      <c r="K63" s="119"/>
      <c r="L63" s="119"/>
    </row>
    <row r="65" spans="1:12" s="300" customFormat="1">
      <c r="B65" s="303" t="s">
        <v>612</v>
      </c>
      <c r="J65" s="96"/>
      <c r="K65" s="117"/>
      <c r="L65" s="117"/>
    </row>
    <row r="66" spans="1:12" s="300" customFormat="1">
      <c r="B66" s="396" t="s">
        <v>613</v>
      </c>
      <c r="C66" s="396"/>
      <c r="D66" s="396"/>
      <c r="E66" s="396"/>
      <c r="F66" s="396"/>
      <c r="G66" s="396"/>
      <c r="H66" s="396"/>
      <c r="I66" s="396"/>
      <c r="J66" s="396"/>
      <c r="K66" s="396"/>
      <c r="L66" s="396"/>
    </row>
    <row r="67" spans="1:12" s="313" customFormat="1">
      <c r="B67" s="314"/>
      <c r="C67" s="314"/>
      <c r="D67" s="314"/>
      <c r="E67" s="314"/>
      <c r="F67" s="314"/>
      <c r="G67" s="314"/>
      <c r="H67" s="314"/>
      <c r="I67" s="314"/>
      <c r="J67" s="314"/>
      <c r="K67" s="314"/>
      <c r="L67" s="314"/>
    </row>
    <row r="69" spans="1:12">
      <c r="A69" s="107"/>
      <c r="B69" s="394" t="s">
        <v>411</v>
      </c>
      <c r="C69" s="395"/>
      <c r="D69" s="395"/>
      <c r="E69" s="395"/>
      <c r="F69" s="395"/>
      <c r="G69" s="395"/>
    </row>
    <row r="70" spans="1:12">
      <c r="A70" s="107"/>
      <c r="B70" s="7"/>
      <c r="C70" s="8"/>
      <c r="D70" s="3"/>
      <c r="E70" s="3"/>
      <c r="F70" s="3"/>
      <c r="G70" s="3"/>
    </row>
    <row r="71" spans="1:12">
      <c r="A71" s="107"/>
      <c r="B71" s="394" t="s">
        <v>412</v>
      </c>
      <c r="C71" s="395"/>
      <c r="D71" s="395"/>
      <c r="E71" s="395"/>
      <c r="F71" s="395"/>
      <c r="G71" s="395"/>
    </row>
    <row r="72" spans="1:12">
      <c r="A72" s="107"/>
      <c r="B72" s="7"/>
      <c r="C72" s="8"/>
      <c r="D72" s="3"/>
      <c r="E72" s="3"/>
      <c r="F72" s="3"/>
      <c r="G72" s="3"/>
    </row>
    <row r="74" spans="1:12">
      <c r="A74" s="179"/>
      <c r="B74" s="3"/>
      <c r="C74" s="3"/>
      <c r="D74" s="3"/>
      <c r="I74" s="28" t="s">
        <v>413</v>
      </c>
      <c r="J74" s="28"/>
      <c r="K74" s="28"/>
      <c r="L74" s="28"/>
    </row>
    <row r="75" spans="1:12">
      <c r="I75" s="387" t="s">
        <v>614</v>
      </c>
      <c r="J75" s="387"/>
      <c r="K75" s="387"/>
      <c r="L75" s="312"/>
    </row>
    <row r="76" spans="1:12">
      <c r="I76" s="387"/>
      <c r="J76" s="387"/>
      <c r="K76" s="387"/>
      <c r="L76" s="312"/>
    </row>
    <row r="77" spans="1:12">
      <c r="I77" s="388"/>
      <c r="J77" s="389"/>
      <c r="K77" s="390"/>
    </row>
  </sheetData>
  <sortState ref="A6:L62">
    <sortCondition ref="B6:B62"/>
  </sortState>
  <mergeCells count="7">
    <mergeCell ref="A1:L1"/>
    <mergeCell ref="I75:K77"/>
    <mergeCell ref="B4:L4"/>
    <mergeCell ref="B69:G69"/>
    <mergeCell ref="B71:G71"/>
    <mergeCell ref="B66:L66"/>
    <mergeCell ref="G63:H63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M55"/>
  <sheetViews>
    <sheetView view="pageLayout" topLeftCell="A50" zoomScaleNormal="100" workbookViewId="0">
      <selection activeCell="G11" sqref="G11"/>
    </sheetView>
  </sheetViews>
  <sheetFormatPr defaultRowHeight="14.4"/>
  <cols>
    <col min="1" max="1" width="4.88671875" customWidth="1"/>
    <col min="2" max="2" width="19.109375" customWidth="1"/>
    <col min="3" max="3" width="21.5546875" customWidth="1"/>
    <col min="4" max="4" width="3.6640625" customWidth="1"/>
    <col min="5" max="5" width="10.109375" customWidth="1"/>
    <col min="6" max="6" width="11.88671875" customWidth="1"/>
    <col min="8" max="8" width="12.109375" customWidth="1"/>
    <col min="9" max="9" width="10" bestFit="1" customWidth="1"/>
    <col min="10" max="10" width="5.44140625" customWidth="1"/>
    <col min="12" max="12" width="12.88671875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"/>
      <c r="B2" s="2"/>
      <c r="C2" s="2"/>
      <c r="D2" s="2"/>
      <c r="E2" s="2"/>
      <c r="F2" s="2"/>
      <c r="G2" s="2"/>
      <c r="H2" s="2"/>
      <c r="I2" s="2"/>
    </row>
    <row r="4" spans="1:13" ht="19.2" customHeight="1">
      <c r="A4" s="9"/>
      <c r="B4" s="391" t="s">
        <v>415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2.8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26.4">
      <c r="A6" s="22">
        <v>1</v>
      </c>
      <c r="B6" s="187" t="s">
        <v>59</v>
      </c>
      <c r="C6" s="191"/>
      <c r="D6" s="10" t="s">
        <v>12</v>
      </c>
      <c r="E6" s="10">
        <v>2</v>
      </c>
      <c r="F6" s="12"/>
      <c r="G6" s="12"/>
      <c r="H6" s="202"/>
      <c r="I6" s="114"/>
      <c r="J6" s="115"/>
      <c r="K6" s="18"/>
      <c r="L6" s="162"/>
      <c r="M6" s="27"/>
    </row>
    <row r="7" spans="1:13" ht="26.4">
      <c r="A7" s="22">
        <f>SUM(A6+1)</f>
        <v>2</v>
      </c>
      <c r="B7" s="187" t="s">
        <v>57</v>
      </c>
      <c r="C7" s="191"/>
      <c r="D7" s="10" t="s">
        <v>12</v>
      </c>
      <c r="E7" s="17">
        <v>10</v>
      </c>
      <c r="F7" s="12"/>
      <c r="G7" s="12"/>
      <c r="H7" s="202"/>
      <c r="I7" s="114"/>
      <c r="J7" s="115"/>
      <c r="K7" s="18"/>
      <c r="L7" s="162"/>
      <c r="M7" s="27"/>
    </row>
    <row r="8" spans="1:13" ht="26.4">
      <c r="A8" s="22">
        <f t="shared" ref="A8:A23" si="0">SUM(1+A7)</f>
        <v>3</v>
      </c>
      <c r="B8" s="187" t="s">
        <v>58</v>
      </c>
      <c r="C8" s="191"/>
      <c r="D8" s="10" t="s">
        <v>12</v>
      </c>
      <c r="E8" s="17">
        <v>30</v>
      </c>
      <c r="F8" s="12"/>
      <c r="G8" s="12"/>
      <c r="H8" s="202"/>
      <c r="I8" s="114"/>
      <c r="J8" s="115"/>
      <c r="K8" s="18"/>
      <c r="L8" s="162"/>
      <c r="M8" s="28"/>
    </row>
    <row r="9" spans="1:13" ht="26.4">
      <c r="A9" s="22">
        <f t="shared" si="0"/>
        <v>4</v>
      </c>
      <c r="B9" s="187" t="s">
        <v>70</v>
      </c>
      <c r="C9" s="191"/>
      <c r="D9" s="10" t="s">
        <v>12</v>
      </c>
      <c r="E9" s="10">
        <v>30</v>
      </c>
      <c r="F9" s="12"/>
      <c r="G9" s="12"/>
      <c r="H9" s="202"/>
      <c r="I9" s="114"/>
      <c r="J9" s="115"/>
      <c r="K9" s="18"/>
      <c r="L9" s="162"/>
      <c r="M9" s="28"/>
    </row>
    <row r="10" spans="1:13" ht="26.4">
      <c r="A10" s="22">
        <f t="shared" si="0"/>
        <v>5</v>
      </c>
      <c r="B10" s="187" t="s">
        <v>71</v>
      </c>
      <c r="C10" s="191"/>
      <c r="D10" s="10" t="s">
        <v>12</v>
      </c>
      <c r="E10" s="10">
        <v>20</v>
      </c>
      <c r="F10" s="12"/>
      <c r="G10" s="12"/>
      <c r="H10" s="202"/>
      <c r="I10" s="114"/>
      <c r="J10" s="115"/>
      <c r="K10" s="18"/>
      <c r="L10" s="162"/>
      <c r="M10" s="28"/>
    </row>
    <row r="11" spans="1:13" ht="26.4">
      <c r="A11" s="22">
        <f t="shared" si="0"/>
        <v>6</v>
      </c>
      <c r="B11" s="187" t="s">
        <v>80</v>
      </c>
      <c r="C11" s="191"/>
      <c r="D11" s="10" t="s">
        <v>21</v>
      </c>
      <c r="E11" s="17">
        <v>5</v>
      </c>
      <c r="F11" s="12"/>
      <c r="G11" s="12"/>
      <c r="H11" s="202"/>
      <c r="I11" s="114"/>
      <c r="J11" s="115"/>
      <c r="K11" s="18"/>
      <c r="L11" s="162"/>
      <c r="M11" s="28"/>
    </row>
    <row r="12" spans="1:13" ht="66">
      <c r="A12" s="22">
        <f t="shared" si="0"/>
        <v>7</v>
      </c>
      <c r="B12" s="187" t="s">
        <v>81</v>
      </c>
      <c r="C12" s="191"/>
      <c r="D12" s="10" t="s">
        <v>12</v>
      </c>
      <c r="E12" s="10">
        <v>120</v>
      </c>
      <c r="F12" s="12"/>
      <c r="G12" s="12"/>
      <c r="H12" s="202"/>
      <c r="I12" s="114"/>
      <c r="J12" s="115"/>
      <c r="K12" s="18"/>
      <c r="L12" s="162"/>
      <c r="M12" s="28"/>
    </row>
    <row r="13" spans="1:13" ht="39.6">
      <c r="A13" s="22">
        <f t="shared" si="0"/>
        <v>8</v>
      </c>
      <c r="B13" s="187" t="s">
        <v>73</v>
      </c>
      <c r="C13" s="191"/>
      <c r="D13" s="10" t="s">
        <v>12</v>
      </c>
      <c r="E13" s="10">
        <v>5</v>
      </c>
      <c r="F13" s="12"/>
      <c r="G13" s="12"/>
      <c r="H13" s="202"/>
      <c r="I13" s="114"/>
      <c r="J13" s="115"/>
      <c r="K13" s="18"/>
      <c r="L13" s="162"/>
      <c r="M13" s="28"/>
    </row>
    <row r="14" spans="1:13" ht="39.6">
      <c r="A14" s="22">
        <f t="shared" si="0"/>
        <v>9</v>
      </c>
      <c r="B14" s="187" t="s">
        <v>60</v>
      </c>
      <c r="C14" s="191"/>
      <c r="D14" s="10" t="s">
        <v>15</v>
      </c>
      <c r="E14" s="10">
        <v>10</v>
      </c>
      <c r="F14" s="12"/>
      <c r="G14" s="12"/>
      <c r="H14" s="202"/>
      <c r="I14" s="114"/>
      <c r="J14" s="115"/>
      <c r="K14" s="18"/>
      <c r="L14" s="162"/>
      <c r="M14" s="28"/>
    </row>
    <row r="15" spans="1:13" ht="39.6">
      <c r="A15" s="22">
        <f t="shared" si="0"/>
        <v>10</v>
      </c>
      <c r="B15" s="187" t="s">
        <v>416</v>
      </c>
      <c r="C15" s="191"/>
      <c r="D15" s="10" t="s">
        <v>15</v>
      </c>
      <c r="E15" s="10">
        <v>5</v>
      </c>
      <c r="F15" s="12"/>
      <c r="G15" s="12"/>
      <c r="H15" s="202"/>
      <c r="I15" s="114"/>
      <c r="J15" s="115"/>
      <c r="K15" s="18"/>
      <c r="L15" s="162"/>
      <c r="M15" s="28"/>
    </row>
    <row r="16" spans="1:13" ht="26.4">
      <c r="A16" s="22">
        <f t="shared" si="0"/>
        <v>11</v>
      </c>
      <c r="B16" s="187" t="s">
        <v>61</v>
      </c>
      <c r="C16" s="191"/>
      <c r="D16" s="10" t="s">
        <v>12</v>
      </c>
      <c r="E16" s="10">
        <v>10</v>
      </c>
      <c r="F16" s="12"/>
      <c r="G16" s="12"/>
      <c r="H16" s="202"/>
      <c r="I16" s="114"/>
      <c r="J16" s="115"/>
      <c r="K16" s="18"/>
      <c r="L16" s="162"/>
      <c r="M16" s="28"/>
    </row>
    <row r="17" spans="1:13" ht="26.4">
      <c r="A17" s="22">
        <f t="shared" si="0"/>
        <v>12</v>
      </c>
      <c r="B17" s="187" t="s">
        <v>62</v>
      </c>
      <c r="C17" s="191"/>
      <c r="D17" s="10" t="s">
        <v>12</v>
      </c>
      <c r="E17" s="10">
        <v>30</v>
      </c>
      <c r="F17" s="12"/>
      <c r="G17" s="12"/>
      <c r="H17" s="202"/>
      <c r="I17" s="114"/>
      <c r="J17" s="115"/>
      <c r="K17" s="18"/>
      <c r="L17" s="162"/>
      <c r="M17" s="28"/>
    </row>
    <row r="18" spans="1:13" s="32" customFormat="1" ht="39.6">
      <c r="A18" s="22">
        <f t="shared" si="0"/>
        <v>13</v>
      </c>
      <c r="B18" s="187" t="s">
        <v>65</v>
      </c>
      <c r="C18" s="191"/>
      <c r="D18" s="10" t="s">
        <v>21</v>
      </c>
      <c r="E18" s="10">
        <v>2</v>
      </c>
      <c r="F18" s="18"/>
      <c r="G18" s="12"/>
      <c r="H18" s="202"/>
      <c r="I18" s="114"/>
      <c r="J18" s="115"/>
      <c r="K18" s="18"/>
      <c r="L18" s="162"/>
      <c r="M18" s="31"/>
    </row>
    <row r="19" spans="1:13" ht="39.6">
      <c r="A19" s="22">
        <f t="shared" si="0"/>
        <v>14</v>
      </c>
      <c r="B19" s="187" t="s">
        <v>64</v>
      </c>
      <c r="C19" s="191"/>
      <c r="D19" s="10" t="s">
        <v>21</v>
      </c>
      <c r="E19" s="10">
        <v>1</v>
      </c>
      <c r="F19" s="18"/>
      <c r="G19" s="12"/>
      <c r="H19" s="202"/>
      <c r="I19" s="114"/>
      <c r="J19" s="115"/>
      <c r="K19" s="18"/>
      <c r="L19" s="162"/>
      <c r="M19" s="28"/>
    </row>
    <row r="20" spans="1:13" ht="39.6">
      <c r="A20" s="22">
        <f t="shared" si="0"/>
        <v>15</v>
      </c>
      <c r="B20" s="187" t="s">
        <v>63</v>
      </c>
      <c r="C20" s="191"/>
      <c r="D20" s="10" t="s">
        <v>21</v>
      </c>
      <c r="E20" s="10">
        <v>2</v>
      </c>
      <c r="F20" s="12"/>
      <c r="G20" s="12"/>
      <c r="H20" s="202"/>
      <c r="I20" s="114"/>
      <c r="J20" s="115"/>
      <c r="K20" s="18"/>
      <c r="L20" s="162"/>
      <c r="M20" s="28"/>
    </row>
    <row r="21" spans="1:13" ht="39.6">
      <c r="A21" s="22">
        <f t="shared" si="0"/>
        <v>16</v>
      </c>
      <c r="B21" s="187" t="s">
        <v>67</v>
      </c>
      <c r="C21" s="191"/>
      <c r="D21" s="10" t="s">
        <v>12</v>
      </c>
      <c r="E21" s="10">
        <v>80</v>
      </c>
      <c r="F21" s="12"/>
      <c r="G21" s="12"/>
      <c r="H21" s="202"/>
      <c r="I21" s="114"/>
      <c r="J21" s="115"/>
      <c r="K21" s="18"/>
      <c r="L21" s="162"/>
      <c r="M21" s="28"/>
    </row>
    <row r="22" spans="1:13" ht="26.4">
      <c r="A22" s="22">
        <f t="shared" si="0"/>
        <v>17</v>
      </c>
      <c r="B22" s="187" t="s">
        <v>66</v>
      </c>
      <c r="C22" s="191"/>
      <c r="D22" s="10" t="s">
        <v>12</v>
      </c>
      <c r="E22" s="10">
        <v>40</v>
      </c>
      <c r="F22" s="12"/>
      <c r="G22" s="12"/>
      <c r="H22" s="202"/>
      <c r="I22" s="114"/>
      <c r="J22" s="115"/>
      <c r="K22" s="18"/>
      <c r="L22" s="162"/>
      <c r="M22" s="28"/>
    </row>
    <row r="23" spans="1:13" s="179" customFormat="1" ht="79.2">
      <c r="A23" s="22">
        <f t="shared" si="0"/>
        <v>18</v>
      </c>
      <c r="B23" s="187" t="s">
        <v>487</v>
      </c>
      <c r="C23" s="191"/>
      <c r="D23" s="10" t="s">
        <v>12</v>
      </c>
      <c r="E23" s="10">
        <v>10</v>
      </c>
      <c r="F23" s="12"/>
      <c r="G23" s="12"/>
      <c r="H23" s="202"/>
      <c r="I23" s="114"/>
      <c r="J23" s="115"/>
      <c r="K23" s="18"/>
      <c r="L23" s="162"/>
      <c r="M23" s="28"/>
    </row>
    <row r="24" spans="1:13" ht="66">
      <c r="A24" s="22">
        <f t="shared" ref="A24:A25" si="1">SUM(1+A23)</f>
        <v>19</v>
      </c>
      <c r="B24" s="187" t="s">
        <v>68</v>
      </c>
      <c r="C24" s="191"/>
      <c r="D24" s="10" t="s">
        <v>12</v>
      </c>
      <c r="E24" s="10">
        <v>10</v>
      </c>
      <c r="F24" s="12"/>
      <c r="G24" s="12"/>
      <c r="H24" s="202"/>
      <c r="I24" s="114"/>
      <c r="J24" s="115"/>
      <c r="K24" s="18"/>
      <c r="L24" s="162"/>
      <c r="M24" s="28"/>
    </row>
    <row r="25" spans="1:13" ht="26.4">
      <c r="A25" s="34">
        <f t="shared" si="1"/>
        <v>20</v>
      </c>
      <c r="B25" s="213" t="s">
        <v>69</v>
      </c>
      <c r="C25" s="215"/>
      <c r="D25" s="216" t="s">
        <v>12</v>
      </c>
      <c r="E25" s="216">
        <v>10</v>
      </c>
      <c r="F25" s="186"/>
      <c r="G25" s="186"/>
      <c r="H25" s="217"/>
      <c r="I25" s="218"/>
      <c r="J25" s="219"/>
      <c r="K25" s="220"/>
      <c r="L25" s="201"/>
      <c r="M25" s="28"/>
    </row>
    <row r="26" spans="1:13" s="179" customFormat="1" ht="66">
      <c r="A26" s="20">
        <f t="shared" ref="A26:A44" si="2">SUM(1+A25)</f>
        <v>21</v>
      </c>
      <c r="B26" s="50" t="s">
        <v>574</v>
      </c>
      <c r="C26" s="231"/>
      <c r="D26" s="20" t="s">
        <v>12</v>
      </c>
      <c r="E26" s="20">
        <v>20</v>
      </c>
      <c r="F26" s="24"/>
      <c r="G26" s="24"/>
      <c r="H26" s="279"/>
      <c r="I26" s="122"/>
      <c r="J26" s="134"/>
      <c r="K26" s="30"/>
      <c r="L26" s="209"/>
      <c r="M26" s="28"/>
    </row>
    <row r="27" spans="1:13" s="179" customFormat="1" ht="52.8">
      <c r="A27" s="20">
        <f t="shared" si="2"/>
        <v>22</v>
      </c>
      <c r="B27" s="50" t="s">
        <v>484</v>
      </c>
      <c r="C27" s="29"/>
      <c r="D27" s="20" t="s">
        <v>12</v>
      </c>
      <c r="E27" s="20">
        <v>3</v>
      </c>
      <c r="F27" s="24"/>
      <c r="G27" s="24"/>
      <c r="H27" s="279"/>
      <c r="I27" s="122"/>
      <c r="J27" s="134"/>
      <c r="K27" s="30"/>
      <c r="L27" s="209"/>
    </row>
    <row r="28" spans="1:13" s="179" customFormat="1" ht="52.8">
      <c r="A28" s="295">
        <f t="shared" si="2"/>
        <v>23</v>
      </c>
      <c r="B28" s="222" t="s">
        <v>485</v>
      </c>
      <c r="C28" s="357"/>
      <c r="D28" s="295" t="s">
        <v>12</v>
      </c>
      <c r="E28" s="295">
        <v>30</v>
      </c>
      <c r="F28" s="263"/>
      <c r="G28" s="263"/>
      <c r="H28" s="296"/>
      <c r="I28" s="264"/>
      <c r="J28" s="221"/>
      <c r="K28" s="265"/>
      <c r="L28" s="257"/>
    </row>
    <row r="29" spans="1:13" ht="66">
      <c r="A29" s="38">
        <f t="shared" si="2"/>
        <v>24</v>
      </c>
      <c r="B29" s="214" t="s">
        <v>384</v>
      </c>
      <c r="C29" s="214"/>
      <c r="D29" s="295" t="s">
        <v>12</v>
      </c>
      <c r="E29" s="295">
        <v>20</v>
      </c>
      <c r="F29" s="263"/>
      <c r="G29" s="263"/>
      <c r="H29" s="296"/>
      <c r="I29" s="264"/>
      <c r="J29" s="221"/>
      <c r="K29" s="265"/>
      <c r="L29" s="257"/>
      <c r="M29" s="28"/>
    </row>
    <row r="30" spans="1:13" ht="79.2">
      <c r="A30" s="22">
        <f t="shared" si="2"/>
        <v>25</v>
      </c>
      <c r="B30" s="192" t="s">
        <v>388</v>
      </c>
      <c r="C30" s="192"/>
      <c r="D30" s="10" t="s">
        <v>12</v>
      </c>
      <c r="E30" s="10">
        <v>100</v>
      </c>
      <c r="F30" s="12"/>
      <c r="G30" s="12"/>
      <c r="H30" s="202"/>
      <c r="I30" s="114"/>
      <c r="J30" s="115"/>
      <c r="K30" s="18"/>
      <c r="L30" s="162"/>
      <c r="M30" s="28"/>
    </row>
    <row r="31" spans="1:13" ht="66">
      <c r="A31" s="22">
        <f t="shared" si="2"/>
        <v>26</v>
      </c>
      <c r="B31" s="192" t="s">
        <v>385</v>
      </c>
      <c r="C31" s="192"/>
      <c r="D31" s="10" t="s">
        <v>12</v>
      </c>
      <c r="E31" s="10">
        <v>120</v>
      </c>
      <c r="F31" s="12"/>
      <c r="G31" s="12"/>
      <c r="H31" s="202"/>
      <c r="I31" s="114"/>
      <c r="J31" s="115"/>
      <c r="K31" s="18"/>
      <c r="L31" s="162"/>
      <c r="M31" s="28"/>
    </row>
    <row r="32" spans="1:13" ht="79.2">
      <c r="A32" s="22">
        <f t="shared" si="2"/>
        <v>27</v>
      </c>
      <c r="B32" s="192" t="s">
        <v>387</v>
      </c>
      <c r="C32" s="192"/>
      <c r="D32" s="10" t="s">
        <v>12</v>
      </c>
      <c r="E32" s="10">
        <v>15</v>
      </c>
      <c r="F32" s="12"/>
      <c r="G32" s="12"/>
      <c r="H32" s="202"/>
      <c r="I32" s="114"/>
      <c r="J32" s="115"/>
      <c r="K32" s="18"/>
      <c r="L32" s="162"/>
      <c r="M32" s="28"/>
    </row>
    <row r="33" spans="1:13" ht="79.2">
      <c r="A33" s="22">
        <f t="shared" si="2"/>
        <v>28</v>
      </c>
      <c r="B33" s="192" t="s">
        <v>386</v>
      </c>
      <c r="C33" s="192"/>
      <c r="D33" s="10" t="s">
        <v>12</v>
      </c>
      <c r="E33" s="10">
        <v>200</v>
      </c>
      <c r="F33" s="12"/>
      <c r="G33" s="12"/>
      <c r="H33" s="202"/>
      <c r="I33" s="114"/>
      <c r="J33" s="115"/>
      <c r="K33" s="18"/>
      <c r="L33" s="162"/>
      <c r="M33" s="28"/>
    </row>
    <row r="34" spans="1:13" ht="66">
      <c r="A34" s="22">
        <f t="shared" si="2"/>
        <v>29</v>
      </c>
      <c r="B34" s="187" t="s">
        <v>486</v>
      </c>
      <c r="C34" s="191"/>
      <c r="D34" s="10" t="s">
        <v>12</v>
      </c>
      <c r="E34" s="10">
        <v>40</v>
      </c>
      <c r="F34" s="12"/>
      <c r="G34" s="12"/>
      <c r="H34" s="202"/>
      <c r="I34" s="114"/>
      <c r="J34" s="115"/>
      <c r="K34" s="18"/>
      <c r="L34" s="162"/>
      <c r="M34" s="28"/>
    </row>
    <row r="35" spans="1:13" ht="39.6">
      <c r="A35" s="22">
        <f t="shared" si="2"/>
        <v>30</v>
      </c>
      <c r="B35" s="187" t="s">
        <v>72</v>
      </c>
      <c r="C35" s="191"/>
      <c r="D35" s="10" t="s">
        <v>12</v>
      </c>
      <c r="E35" s="10">
        <v>120</v>
      </c>
      <c r="F35" s="12"/>
      <c r="G35" s="12"/>
      <c r="H35" s="202"/>
      <c r="I35" s="114"/>
      <c r="J35" s="115"/>
      <c r="K35" s="18"/>
      <c r="L35" s="162"/>
      <c r="M35" s="28"/>
    </row>
    <row r="36" spans="1:13" ht="26.4">
      <c r="A36" s="22">
        <f t="shared" si="2"/>
        <v>31</v>
      </c>
      <c r="B36" s="187" t="s">
        <v>75</v>
      </c>
      <c r="C36" s="191"/>
      <c r="D36" s="10" t="s">
        <v>12</v>
      </c>
      <c r="E36" s="10">
        <v>8</v>
      </c>
      <c r="F36" s="12"/>
      <c r="G36" s="12"/>
      <c r="H36" s="202"/>
      <c r="I36" s="114"/>
      <c r="J36" s="115"/>
      <c r="K36" s="18"/>
      <c r="L36" s="162"/>
      <c r="M36" s="28"/>
    </row>
    <row r="37" spans="1:13" ht="26.4">
      <c r="A37" s="22">
        <f t="shared" si="2"/>
        <v>32</v>
      </c>
      <c r="B37" s="187" t="s">
        <v>74</v>
      </c>
      <c r="C37" s="191"/>
      <c r="D37" s="10" t="s">
        <v>12</v>
      </c>
      <c r="E37" s="10">
        <v>6</v>
      </c>
      <c r="F37" s="12"/>
      <c r="G37" s="12"/>
      <c r="H37" s="202"/>
      <c r="I37" s="114"/>
      <c r="J37" s="115"/>
      <c r="K37" s="18"/>
      <c r="L37" s="162"/>
      <c r="M37" s="28"/>
    </row>
    <row r="38" spans="1:13" ht="66">
      <c r="A38" s="22">
        <f t="shared" si="2"/>
        <v>33</v>
      </c>
      <c r="B38" s="187" t="s">
        <v>76</v>
      </c>
      <c r="C38" s="191"/>
      <c r="D38" s="10" t="s">
        <v>12</v>
      </c>
      <c r="E38" s="10">
        <v>12</v>
      </c>
      <c r="F38" s="12"/>
      <c r="G38" s="12"/>
      <c r="H38" s="202"/>
      <c r="I38" s="114"/>
      <c r="J38" s="115"/>
      <c r="K38" s="18"/>
      <c r="L38" s="162"/>
      <c r="M38" s="28"/>
    </row>
    <row r="39" spans="1:13" ht="26.4">
      <c r="A39" s="22">
        <f t="shared" si="2"/>
        <v>34</v>
      </c>
      <c r="B39" s="187" t="s">
        <v>78</v>
      </c>
      <c r="C39" s="191"/>
      <c r="D39" s="10" t="s">
        <v>12</v>
      </c>
      <c r="E39" s="10">
        <v>2</v>
      </c>
      <c r="F39" s="12"/>
      <c r="G39" s="12"/>
      <c r="H39" s="202"/>
      <c r="I39" s="114"/>
      <c r="J39" s="115"/>
      <c r="K39" s="18"/>
      <c r="L39" s="162"/>
    </row>
    <row r="40" spans="1:13" ht="39.6">
      <c r="A40" s="22">
        <f t="shared" si="2"/>
        <v>35</v>
      </c>
      <c r="B40" s="187" t="s">
        <v>77</v>
      </c>
      <c r="C40" s="191"/>
      <c r="D40" s="10" t="s">
        <v>12</v>
      </c>
      <c r="E40" s="10">
        <v>10</v>
      </c>
      <c r="F40" s="12"/>
      <c r="G40" s="12"/>
      <c r="H40" s="202"/>
      <c r="I40" s="114"/>
      <c r="J40" s="115"/>
      <c r="K40" s="18"/>
      <c r="L40" s="162"/>
    </row>
    <row r="41" spans="1:13" ht="39.6">
      <c r="A41" s="22">
        <f t="shared" si="2"/>
        <v>36</v>
      </c>
      <c r="B41" s="187" t="s">
        <v>79</v>
      </c>
      <c r="C41" s="191"/>
      <c r="D41" s="10" t="s">
        <v>12</v>
      </c>
      <c r="E41" s="10">
        <v>1</v>
      </c>
      <c r="F41" s="12"/>
      <c r="G41" s="12"/>
      <c r="H41" s="202"/>
      <c r="I41" s="114"/>
      <c r="J41" s="115"/>
      <c r="K41" s="18"/>
      <c r="L41" s="162"/>
    </row>
    <row r="42" spans="1:13" ht="39.6">
      <c r="A42" s="22">
        <f t="shared" si="2"/>
        <v>37</v>
      </c>
      <c r="B42" s="187" t="s">
        <v>84</v>
      </c>
      <c r="C42" s="191"/>
      <c r="D42" s="10" t="s">
        <v>12</v>
      </c>
      <c r="E42" s="10">
        <v>20</v>
      </c>
      <c r="F42" s="12"/>
      <c r="G42" s="12"/>
      <c r="H42" s="202"/>
      <c r="I42" s="114"/>
      <c r="J42" s="115"/>
      <c r="K42" s="18"/>
      <c r="L42" s="162"/>
    </row>
    <row r="43" spans="1:13" ht="26.4">
      <c r="A43" s="22">
        <f t="shared" si="2"/>
        <v>38</v>
      </c>
      <c r="B43" s="187" t="s">
        <v>82</v>
      </c>
      <c r="C43" s="191"/>
      <c r="D43" s="10" t="s">
        <v>12</v>
      </c>
      <c r="E43" s="10">
        <v>4</v>
      </c>
      <c r="F43" s="12"/>
      <c r="G43" s="12"/>
      <c r="H43" s="202"/>
      <c r="I43" s="114"/>
      <c r="J43" s="115"/>
      <c r="K43" s="18"/>
      <c r="L43" s="162"/>
    </row>
    <row r="44" spans="1:13" ht="26.4">
      <c r="A44" s="22">
        <f t="shared" si="2"/>
        <v>39</v>
      </c>
      <c r="B44" s="187" t="s">
        <v>83</v>
      </c>
      <c r="C44" s="191"/>
      <c r="D44" s="10" t="s">
        <v>12</v>
      </c>
      <c r="E44" s="10">
        <v>2</v>
      </c>
      <c r="F44" s="12"/>
      <c r="G44" s="12"/>
      <c r="H44" s="202"/>
      <c r="I44" s="114"/>
      <c r="J44" s="115"/>
      <c r="K44" s="18"/>
      <c r="L44" s="162"/>
    </row>
    <row r="45" spans="1:13">
      <c r="A45" s="96"/>
      <c r="B45" s="96"/>
      <c r="C45" s="96"/>
      <c r="D45" s="96"/>
      <c r="E45" s="96"/>
      <c r="F45" s="96"/>
      <c r="G45" s="397" t="s">
        <v>367</v>
      </c>
      <c r="H45" s="398"/>
      <c r="I45" s="126"/>
      <c r="J45" s="116"/>
      <c r="K45" s="126"/>
      <c r="L45" s="126"/>
    </row>
    <row r="46" spans="1:13">
      <c r="A46" s="108"/>
      <c r="B46" s="394" t="s">
        <v>411</v>
      </c>
      <c r="C46" s="395"/>
      <c r="D46" s="395"/>
      <c r="E46" s="395"/>
      <c r="F46" s="395"/>
      <c r="G46" s="395"/>
      <c r="J46" s="96"/>
      <c r="K46" s="117"/>
      <c r="L46" s="117"/>
    </row>
    <row r="47" spans="1:13">
      <c r="A47" s="108"/>
      <c r="B47" s="120"/>
      <c r="C47" s="8"/>
      <c r="D47" s="3"/>
      <c r="E47" s="3"/>
      <c r="F47" s="3"/>
      <c r="G47" s="3"/>
      <c r="J47" s="96"/>
      <c r="K47" s="117"/>
      <c r="L47" s="117"/>
    </row>
    <row r="48" spans="1:13">
      <c r="A48" s="108"/>
      <c r="B48" s="394" t="s">
        <v>412</v>
      </c>
      <c r="C48" s="395"/>
      <c r="D48" s="395"/>
      <c r="E48" s="395"/>
      <c r="F48" s="395"/>
      <c r="G48" s="395"/>
      <c r="J48" s="96"/>
      <c r="K48" s="117"/>
      <c r="L48" s="117"/>
    </row>
    <row r="49" spans="1:12">
      <c r="A49" s="108"/>
      <c r="B49" s="120"/>
      <c r="C49" s="8"/>
      <c r="D49" s="3"/>
      <c r="E49" s="3"/>
      <c r="F49" s="3"/>
      <c r="G49" s="3"/>
      <c r="J49" s="96"/>
      <c r="K49" s="117"/>
      <c r="L49" s="117"/>
    </row>
    <row r="50" spans="1:12">
      <c r="J50" s="96"/>
      <c r="K50" s="117"/>
      <c r="L50" s="117"/>
    </row>
    <row r="51" spans="1:12">
      <c r="A51" s="179"/>
      <c r="B51" s="3"/>
      <c r="C51" s="3"/>
      <c r="D51" s="3"/>
      <c r="I51" s="28" t="s">
        <v>413</v>
      </c>
      <c r="J51" s="28"/>
      <c r="K51" s="28"/>
      <c r="L51" s="28"/>
    </row>
    <row r="52" spans="1:12">
      <c r="I52" s="399" t="s">
        <v>614</v>
      </c>
      <c r="J52" s="399"/>
      <c r="K52" s="399"/>
      <c r="L52" s="400"/>
    </row>
    <row r="53" spans="1:12">
      <c r="I53" s="399"/>
      <c r="J53" s="399"/>
      <c r="K53" s="399"/>
      <c r="L53" s="400"/>
    </row>
    <row r="54" spans="1:12">
      <c r="I54" s="401"/>
      <c r="J54" s="402"/>
      <c r="K54" s="403"/>
      <c r="L54" s="400"/>
    </row>
    <row r="55" spans="1:12">
      <c r="J55" s="96"/>
      <c r="K55" s="117"/>
      <c r="L55" s="117"/>
    </row>
  </sheetData>
  <sortState ref="A6:L44">
    <sortCondition ref="B6:B44"/>
  </sortState>
  <mergeCells count="6">
    <mergeCell ref="I52:L54"/>
    <mergeCell ref="B4:L4"/>
    <mergeCell ref="B46:G46"/>
    <mergeCell ref="B48:G48"/>
    <mergeCell ref="A1:L1"/>
    <mergeCell ref="G45:H45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M99"/>
  <sheetViews>
    <sheetView view="pageLayout" zoomScaleNormal="100" workbookViewId="0">
      <selection activeCell="F6" sqref="F6"/>
    </sheetView>
  </sheetViews>
  <sheetFormatPr defaultRowHeight="14.4"/>
  <cols>
    <col min="1" max="1" width="4.88671875" customWidth="1"/>
    <col min="2" max="2" width="19.109375" customWidth="1"/>
    <col min="3" max="3" width="21.44140625" customWidth="1"/>
    <col min="4" max="4" width="3.6640625" customWidth="1"/>
    <col min="5" max="5" width="10.109375" customWidth="1"/>
    <col min="6" max="6" width="11.5546875" customWidth="1"/>
    <col min="8" max="8" width="12.109375" customWidth="1"/>
    <col min="9" max="9" width="9.109375" style="135"/>
    <col min="10" max="10" width="7.109375" style="135" customWidth="1"/>
    <col min="11" max="11" width="9.109375" style="135"/>
    <col min="12" max="12" width="12.88671875" style="135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"/>
      <c r="B2" s="2"/>
      <c r="C2" s="2"/>
      <c r="D2" s="2"/>
      <c r="E2" s="2"/>
      <c r="F2" s="2"/>
      <c r="G2" s="2"/>
      <c r="H2" s="2"/>
      <c r="I2" s="136"/>
    </row>
    <row r="4" spans="1:13" ht="19.2" customHeight="1">
      <c r="A4" s="9"/>
      <c r="B4" s="391" t="s">
        <v>675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2.8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137" t="s">
        <v>2</v>
      </c>
      <c r="J5" s="138" t="s">
        <v>10</v>
      </c>
      <c r="K5" s="138" t="s">
        <v>408</v>
      </c>
      <c r="L5" s="137" t="s">
        <v>3</v>
      </c>
    </row>
    <row r="6" spans="1:13" ht="39.6">
      <c r="A6" s="20">
        <v>1</v>
      </c>
      <c r="B6" s="97" t="s">
        <v>389</v>
      </c>
      <c r="C6" s="21"/>
      <c r="D6" s="22" t="s">
        <v>12</v>
      </c>
      <c r="E6" s="22">
        <v>60</v>
      </c>
      <c r="F6" s="24"/>
      <c r="G6" s="25"/>
      <c r="H6" s="30"/>
      <c r="I6" s="122"/>
      <c r="J6" s="134"/>
      <c r="K6" s="30"/>
      <c r="L6" s="121"/>
      <c r="M6" s="28"/>
    </row>
    <row r="7" spans="1:13" ht="39.6">
      <c r="A7" s="20">
        <f>SUM(A6+1)</f>
        <v>2</v>
      </c>
      <c r="B7" s="97" t="s">
        <v>578</v>
      </c>
      <c r="C7" s="21"/>
      <c r="D7" s="22" t="s">
        <v>12</v>
      </c>
      <c r="E7" s="22">
        <v>80</v>
      </c>
      <c r="F7" s="24"/>
      <c r="G7" s="25"/>
      <c r="H7" s="30"/>
      <c r="I7" s="122"/>
      <c r="J7" s="134"/>
      <c r="K7" s="30"/>
      <c r="L7" s="121"/>
      <c r="M7" s="28"/>
    </row>
    <row r="8" spans="1:13" ht="26.4">
      <c r="A8" s="20">
        <f t="shared" ref="A8:A69" si="0">SUM(A7+1)</f>
        <v>3</v>
      </c>
      <c r="B8" s="97" t="s">
        <v>85</v>
      </c>
      <c r="C8" s="21"/>
      <c r="D8" s="22" t="s">
        <v>12</v>
      </c>
      <c r="E8" s="22">
        <v>10</v>
      </c>
      <c r="F8" s="24"/>
      <c r="G8" s="25"/>
      <c r="H8" s="30"/>
      <c r="I8" s="122"/>
      <c r="J8" s="134"/>
      <c r="K8" s="30"/>
      <c r="L8" s="121"/>
      <c r="M8" s="28"/>
    </row>
    <row r="9" spans="1:13" ht="26.4">
      <c r="A9" s="20">
        <f t="shared" si="0"/>
        <v>4</v>
      </c>
      <c r="B9" s="97" t="s">
        <v>579</v>
      </c>
      <c r="C9" s="21"/>
      <c r="D9" s="22" t="s">
        <v>12</v>
      </c>
      <c r="E9" s="22">
        <v>20</v>
      </c>
      <c r="F9" s="24"/>
      <c r="G9" s="25"/>
      <c r="H9" s="30"/>
      <c r="I9" s="122"/>
      <c r="J9" s="134"/>
      <c r="K9" s="30"/>
      <c r="L9" s="121"/>
      <c r="M9" s="28"/>
    </row>
    <row r="10" spans="1:13" ht="26.4">
      <c r="A10" s="20">
        <f t="shared" si="0"/>
        <v>5</v>
      </c>
      <c r="B10" s="97" t="s">
        <v>580</v>
      </c>
      <c r="C10" s="21"/>
      <c r="D10" s="22" t="s">
        <v>12</v>
      </c>
      <c r="E10" s="22">
        <v>40</v>
      </c>
      <c r="F10" s="24"/>
      <c r="G10" s="25"/>
      <c r="H10" s="30"/>
      <c r="I10" s="122"/>
      <c r="J10" s="134"/>
      <c r="K10" s="30"/>
      <c r="L10" s="121"/>
      <c r="M10" s="28"/>
    </row>
    <row r="11" spans="1:13" ht="26.4">
      <c r="A11" s="20">
        <f t="shared" si="0"/>
        <v>6</v>
      </c>
      <c r="B11" s="97" t="s">
        <v>86</v>
      </c>
      <c r="C11" s="21"/>
      <c r="D11" s="22" t="s">
        <v>21</v>
      </c>
      <c r="E11" s="22">
        <v>1</v>
      </c>
      <c r="F11" s="24"/>
      <c r="G11" s="25"/>
      <c r="H11" s="30"/>
      <c r="I11" s="122"/>
      <c r="J11" s="134"/>
      <c r="K11" s="30"/>
      <c r="L11" s="121"/>
      <c r="M11" s="28"/>
    </row>
    <row r="12" spans="1:13" ht="26.4">
      <c r="A12" s="20">
        <f t="shared" si="0"/>
        <v>7</v>
      </c>
      <c r="B12" s="97" t="s">
        <v>87</v>
      </c>
      <c r="C12" s="21"/>
      <c r="D12" s="22" t="s">
        <v>21</v>
      </c>
      <c r="E12" s="22">
        <v>1</v>
      </c>
      <c r="F12" s="24"/>
      <c r="G12" s="25"/>
      <c r="H12" s="30"/>
      <c r="I12" s="122"/>
      <c r="J12" s="134"/>
      <c r="K12" s="30"/>
      <c r="L12" s="121"/>
      <c r="M12" s="28"/>
    </row>
    <row r="13" spans="1:13" ht="26.4">
      <c r="A13" s="20">
        <f t="shared" si="0"/>
        <v>8</v>
      </c>
      <c r="B13" s="97" t="s">
        <v>88</v>
      </c>
      <c r="C13" s="21"/>
      <c r="D13" s="22" t="s">
        <v>12</v>
      </c>
      <c r="E13" s="23">
        <v>10</v>
      </c>
      <c r="F13" s="24"/>
      <c r="G13" s="25"/>
      <c r="H13" s="30"/>
      <c r="I13" s="122"/>
      <c r="J13" s="134"/>
      <c r="K13" s="30"/>
      <c r="L13" s="121"/>
      <c r="M13" s="28"/>
    </row>
    <row r="14" spans="1:13" ht="26.4">
      <c r="A14" s="20">
        <f t="shared" si="0"/>
        <v>9</v>
      </c>
      <c r="B14" s="97" t="s">
        <v>448</v>
      </c>
      <c r="C14" s="21"/>
      <c r="D14" s="22" t="s">
        <v>12</v>
      </c>
      <c r="E14" s="22">
        <v>4</v>
      </c>
      <c r="F14" s="24"/>
      <c r="G14" s="25"/>
      <c r="H14" s="30"/>
      <c r="I14" s="122"/>
      <c r="J14" s="134"/>
      <c r="K14" s="30"/>
      <c r="L14" s="121"/>
      <c r="M14" s="28"/>
    </row>
    <row r="15" spans="1:13" ht="26.4">
      <c r="A15" s="20">
        <f t="shared" si="0"/>
        <v>10</v>
      </c>
      <c r="B15" s="97" t="s">
        <v>90</v>
      </c>
      <c r="C15" s="21"/>
      <c r="D15" s="22" t="s">
        <v>12</v>
      </c>
      <c r="E15" s="22">
        <v>20</v>
      </c>
      <c r="F15" s="24"/>
      <c r="G15" s="25"/>
      <c r="H15" s="30"/>
      <c r="I15" s="122"/>
      <c r="J15" s="134"/>
      <c r="K15" s="30"/>
      <c r="L15" s="121"/>
      <c r="M15" s="28"/>
    </row>
    <row r="16" spans="1:13" ht="26.4">
      <c r="A16" s="20">
        <f t="shared" si="0"/>
        <v>11</v>
      </c>
      <c r="B16" s="97" t="s">
        <v>89</v>
      </c>
      <c r="C16" s="21"/>
      <c r="D16" s="22" t="s">
        <v>12</v>
      </c>
      <c r="E16" s="22">
        <v>100</v>
      </c>
      <c r="F16" s="24"/>
      <c r="G16" s="40"/>
      <c r="H16" s="30"/>
      <c r="I16" s="122"/>
      <c r="J16" s="134"/>
      <c r="K16" s="30"/>
      <c r="L16" s="121"/>
      <c r="M16" s="28"/>
    </row>
    <row r="17" spans="1:13" ht="26.4">
      <c r="A17" s="20">
        <f t="shared" si="0"/>
        <v>12</v>
      </c>
      <c r="B17" s="97" t="s">
        <v>91</v>
      </c>
      <c r="C17" s="21"/>
      <c r="D17" s="22" t="s">
        <v>12</v>
      </c>
      <c r="E17" s="22">
        <v>40</v>
      </c>
      <c r="F17" s="24"/>
      <c r="G17" s="25"/>
      <c r="H17" s="30"/>
      <c r="I17" s="122"/>
      <c r="J17" s="134"/>
      <c r="K17" s="30"/>
      <c r="L17" s="30"/>
      <c r="M17" s="28"/>
    </row>
    <row r="18" spans="1:13" ht="26.4">
      <c r="A18" s="20">
        <f t="shared" si="0"/>
        <v>13</v>
      </c>
      <c r="B18" s="97" t="s">
        <v>92</v>
      </c>
      <c r="C18" s="21"/>
      <c r="D18" s="22" t="s">
        <v>12</v>
      </c>
      <c r="E18" s="22">
        <v>20</v>
      </c>
      <c r="F18" s="24"/>
      <c r="G18" s="25"/>
      <c r="H18" s="30"/>
      <c r="I18" s="122"/>
      <c r="J18" s="134"/>
      <c r="K18" s="30"/>
      <c r="L18" s="121"/>
      <c r="M18" s="28"/>
    </row>
    <row r="19" spans="1:13" ht="26.4">
      <c r="A19" s="20">
        <f t="shared" si="0"/>
        <v>14</v>
      </c>
      <c r="B19" s="97" t="s">
        <v>94</v>
      </c>
      <c r="C19" s="21"/>
      <c r="D19" s="22" t="s">
        <v>12</v>
      </c>
      <c r="E19" s="23">
        <v>10</v>
      </c>
      <c r="F19" s="24"/>
      <c r="G19" s="25"/>
      <c r="H19" s="30"/>
      <c r="I19" s="122"/>
      <c r="J19" s="134"/>
      <c r="K19" s="30"/>
      <c r="L19" s="121"/>
      <c r="M19" s="28"/>
    </row>
    <row r="20" spans="1:13" ht="26.4">
      <c r="A20" s="20">
        <f t="shared" si="0"/>
        <v>15</v>
      </c>
      <c r="B20" s="97" t="s">
        <v>95</v>
      </c>
      <c r="C20" s="21"/>
      <c r="D20" s="22" t="s">
        <v>12</v>
      </c>
      <c r="E20" s="23">
        <v>8</v>
      </c>
      <c r="F20" s="24"/>
      <c r="G20" s="25"/>
      <c r="H20" s="30"/>
      <c r="I20" s="122"/>
      <c r="J20" s="134"/>
      <c r="K20" s="30"/>
      <c r="L20" s="121"/>
      <c r="M20" s="28"/>
    </row>
    <row r="21" spans="1:13" ht="26.4">
      <c r="A21" s="20">
        <f t="shared" si="0"/>
        <v>16</v>
      </c>
      <c r="B21" s="97" t="s">
        <v>93</v>
      </c>
      <c r="C21" s="21"/>
      <c r="D21" s="22" t="s">
        <v>12</v>
      </c>
      <c r="E21" s="23">
        <v>30</v>
      </c>
      <c r="F21" s="24"/>
      <c r="G21" s="25"/>
      <c r="H21" s="30"/>
      <c r="I21" s="122"/>
      <c r="J21" s="134"/>
      <c r="K21" s="30"/>
      <c r="L21" s="121"/>
      <c r="M21" s="28"/>
    </row>
    <row r="22" spans="1:13" ht="26.4">
      <c r="A22" s="20">
        <f t="shared" si="0"/>
        <v>17</v>
      </c>
      <c r="B22" s="50" t="s">
        <v>96</v>
      </c>
      <c r="C22" s="29"/>
      <c r="D22" s="22" t="s">
        <v>12</v>
      </c>
      <c r="E22" s="22">
        <v>1</v>
      </c>
      <c r="F22" s="24"/>
      <c r="G22" s="25"/>
      <c r="H22" s="30"/>
      <c r="I22" s="122"/>
      <c r="J22" s="134"/>
      <c r="K22" s="30"/>
      <c r="L22" s="121"/>
      <c r="M22" s="28"/>
    </row>
    <row r="23" spans="1:13" ht="39.6">
      <c r="A23" s="20">
        <f t="shared" si="0"/>
        <v>18</v>
      </c>
      <c r="B23" s="50" t="s">
        <v>97</v>
      </c>
      <c r="C23" s="29"/>
      <c r="D23" s="22" t="s">
        <v>12</v>
      </c>
      <c r="E23" s="22">
        <v>5</v>
      </c>
      <c r="F23" s="24"/>
      <c r="G23" s="25"/>
      <c r="H23" s="30"/>
      <c r="I23" s="122"/>
      <c r="J23" s="134"/>
      <c r="K23" s="30"/>
      <c r="L23" s="121"/>
      <c r="M23" s="28"/>
    </row>
    <row r="24" spans="1:13" ht="26.4">
      <c r="A24" s="20">
        <f t="shared" si="0"/>
        <v>19</v>
      </c>
      <c r="B24" s="97" t="s">
        <v>99</v>
      </c>
      <c r="C24" s="21"/>
      <c r="D24" s="22" t="s">
        <v>12</v>
      </c>
      <c r="E24" s="22">
        <v>5</v>
      </c>
      <c r="F24" s="24"/>
      <c r="G24" s="25"/>
      <c r="H24" s="30"/>
      <c r="I24" s="122"/>
      <c r="J24" s="134"/>
      <c r="K24" s="30"/>
      <c r="L24" s="121"/>
      <c r="M24" s="28"/>
    </row>
    <row r="25" spans="1:13" ht="39.6">
      <c r="A25" s="20">
        <f t="shared" si="0"/>
        <v>20</v>
      </c>
      <c r="B25" s="97" t="s">
        <v>449</v>
      </c>
      <c r="C25" s="41"/>
      <c r="D25" s="22" t="s">
        <v>12</v>
      </c>
      <c r="E25" s="22">
        <v>10</v>
      </c>
      <c r="F25" s="24"/>
      <c r="G25" s="25"/>
      <c r="H25" s="30"/>
      <c r="I25" s="122"/>
      <c r="J25" s="134"/>
      <c r="K25" s="30"/>
      <c r="L25" s="121"/>
      <c r="M25" s="28"/>
    </row>
    <row r="26" spans="1:13" ht="26.4">
      <c r="A26" s="20">
        <f t="shared" si="0"/>
        <v>21</v>
      </c>
      <c r="B26" s="97" t="s">
        <v>98</v>
      </c>
      <c r="C26" s="21"/>
      <c r="D26" s="22" t="s">
        <v>12</v>
      </c>
      <c r="E26" s="22">
        <v>10</v>
      </c>
      <c r="F26" s="24"/>
      <c r="G26" s="25"/>
      <c r="H26" s="30"/>
      <c r="I26" s="122"/>
      <c r="J26" s="134"/>
      <c r="K26" s="30"/>
      <c r="L26" s="121"/>
      <c r="M26" s="28"/>
    </row>
    <row r="27" spans="1:13" ht="39.6">
      <c r="A27" s="20">
        <f t="shared" si="0"/>
        <v>22</v>
      </c>
      <c r="B27" s="97" t="s">
        <v>100</v>
      </c>
      <c r="C27" s="21"/>
      <c r="D27" s="22" t="s">
        <v>12</v>
      </c>
      <c r="E27" s="22">
        <v>3</v>
      </c>
      <c r="F27" s="24"/>
      <c r="G27" s="25"/>
      <c r="H27" s="30"/>
      <c r="I27" s="122"/>
      <c r="J27" s="134"/>
      <c r="K27" s="30"/>
      <c r="L27" s="121"/>
      <c r="M27" s="28"/>
    </row>
    <row r="28" spans="1:13" ht="39.6">
      <c r="A28" s="20">
        <f t="shared" si="0"/>
        <v>23</v>
      </c>
      <c r="B28" s="97" t="s">
        <v>450</v>
      </c>
      <c r="C28" s="21"/>
      <c r="D28" s="22" t="s">
        <v>15</v>
      </c>
      <c r="E28" s="22">
        <v>20</v>
      </c>
      <c r="F28" s="24"/>
      <c r="G28" s="25"/>
      <c r="H28" s="30"/>
      <c r="I28" s="122"/>
      <c r="J28" s="134"/>
      <c r="K28" s="30"/>
      <c r="L28" s="121"/>
      <c r="M28" s="28"/>
    </row>
    <row r="29" spans="1:13" ht="52.8">
      <c r="A29" s="20">
        <f t="shared" si="0"/>
        <v>24</v>
      </c>
      <c r="B29" s="97" t="s">
        <v>581</v>
      </c>
      <c r="C29" s="41"/>
      <c r="D29" s="22" t="s">
        <v>12</v>
      </c>
      <c r="E29" s="22">
        <v>1</v>
      </c>
      <c r="F29" s="24"/>
      <c r="G29" s="25"/>
      <c r="H29" s="30"/>
      <c r="I29" s="122"/>
      <c r="J29" s="134"/>
      <c r="K29" s="30"/>
      <c r="L29" s="121"/>
      <c r="M29" s="28"/>
    </row>
    <row r="30" spans="1:13" ht="52.8">
      <c r="A30" s="20">
        <f t="shared" si="0"/>
        <v>25</v>
      </c>
      <c r="B30" s="203" t="s">
        <v>390</v>
      </c>
      <c r="C30" s="41"/>
      <c r="D30" s="22" t="s">
        <v>12</v>
      </c>
      <c r="E30" s="22">
        <v>30</v>
      </c>
      <c r="F30" s="24"/>
      <c r="G30" s="25"/>
      <c r="H30" s="30"/>
      <c r="I30" s="122"/>
      <c r="J30" s="134"/>
      <c r="K30" s="30"/>
      <c r="L30" s="121"/>
      <c r="M30" s="28"/>
    </row>
    <row r="31" spans="1:13" ht="26.4">
      <c r="A31" s="20">
        <f t="shared" si="0"/>
        <v>26</v>
      </c>
      <c r="B31" s="97" t="s">
        <v>101</v>
      </c>
      <c r="C31" s="21"/>
      <c r="D31" s="22" t="s">
        <v>12</v>
      </c>
      <c r="E31" s="23">
        <v>10</v>
      </c>
      <c r="F31" s="24"/>
      <c r="G31" s="25"/>
      <c r="H31" s="30"/>
      <c r="I31" s="122"/>
      <c r="J31" s="134"/>
      <c r="K31" s="30"/>
      <c r="L31" s="30"/>
      <c r="M31" s="28"/>
    </row>
    <row r="32" spans="1:13" ht="26.4">
      <c r="A32" s="20">
        <f t="shared" si="0"/>
        <v>27</v>
      </c>
      <c r="B32" s="204" t="s">
        <v>102</v>
      </c>
      <c r="C32" s="21"/>
      <c r="D32" s="22" t="s">
        <v>12</v>
      </c>
      <c r="E32" s="22">
        <v>10</v>
      </c>
      <c r="F32" s="24"/>
      <c r="G32" s="25"/>
      <c r="H32" s="30"/>
      <c r="I32" s="122"/>
      <c r="J32" s="134"/>
      <c r="K32" s="30"/>
      <c r="L32" s="121"/>
      <c r="M32" s="28"/>
    </row>
    <row r="33" spans="1:13" ht="26.4">
      <c r="A33" s="22">
        <f t="shared" si="0"/>
        <v>28</v>
      </c>
      <c r="B33" s="187" t="s">
        <v>103</v>
      </c>
      <c r="C33" s="21"/>
      <c r="D33" s="22" t="s">
        <v>12</v>
      </c>
      <c r="E33" s="22">
        <v>1</v>
      </c>
      <c r="F33" s="24"/>
      <c r="G33" s="25"/>
      <c r="H33" s="30"/>
      <c r="I33" s="122"/>
      <c r="J33" s="134"/>
      <c r="K33" s="30"/>
      <c r="L33" s="121"/>
      <c r="M33" s="28"/>
    </row>
    <row r="34" spans="1:13" ht="39.6">
      <c r="A34" s="22">
        <f t="shared" si="0"/>
        <v>29</v>
      </c>
      <c r="B34" s="187" t="s">
        <v>377</v>
      </c>
      <c r="C34" s="41"/>
      <c r="D34" s="132" t="s">
        <v>12</v>
      </c>
      <c r="E34" s="132">
        <v>150</v>
      </c>
      <c r="F34" s="58"/>
      <c r="G34" s="70"/>
      <c r="H34" s="30"/>
      <c r="I34" s="122"/>
      <c r="J34" s="134"/>
      <c r="K34" s="30"/>
      <c r="L34" s="121"/>
      <c r="M34" s="28"/>
    </row>
    <row r="35" spans="1:13" ht="26.4">
      <c r="A35" s="20">
        <f t="shared" si="0"/>
        <v>30</v>
      </c>
      <c r="B35" s="205" t="s">
        <v>104</v>
      </c>
      <c r="C35" s="21"/>
      <c r="D35" s="22" t="s">
        <v>12</v>
      </c>
      <c r="E35" s="23">
        <v>30</v>
      </c>
      <c r="F35" s="24"/>
      <c r="G35" s="25"/>
      <c r="H35" s="30"/>
      <c r="I35" s="122"/>
      <c r="J35" s="134"/>
      <c r="K35" s="30"/>
      <c r="L35" s="121"/>
      <c r="M35" s="28"/>
    </row>
    <row r="36" spans="1:13" ht="53.4">
      <c r="A36" s="20">
        <f t="shared" si="0"/>
        <v>31</v>
      </c>
      <c r="B36" s="200" t="s">
        <v>106</v>
      </c>
      <c r="C36" s="21"/>
      <c r="D36" s="22" t="s">
        <v>12</v>
      </c>
      <c r="E36" s="22">
        <v>20</v>
      </c>
      <c r="F36" s="24"/>
      <c r="G36" s="25"/>
      <c r="H36" s="30"/>
      <c r="I36" s="122"/>
      <c r="J36" s="134"/>
      <c r="K36" s="30"/>
      <c r="L36" s="121"/>
      <c r="M36" s="28"/>
    </row>
    <row r="37" spans="1:13" ht="39.6">
      <c r="A37" s="20">
        <f t="shared" si="0"/>
        <v>32</v>
      </c>
      <c r="B37" s="50" t="s">
        <v>105</v>
      </c>
      <c r="C37" s="29"/>
      <c r="D37" s="20" t="s">
        <v>15</v>
      </c>
      <c r="E37" s="20">
        <v>8</v>
      </c>
      <c r="F37" s="24"/>
      <c r="G37" s="24"/>
      <c r="H37" s="30"/>
      <c r="I37" s="122"/>
      <c r="J37" s="134"/>
      <c r="K37" s="30"/>
      <c r="L37" s="121"/>
      <c r="M37" s="28"/>
    </row>
    <row r="38" spans="1:13" ht="40.200000000000003">
      <c r="A38" s="20">
        <f t="shared" si="0"/>
        <v>33</v>
      </c>
      <c r="B38" s="200" t="s">
        <v>107</v>
      </c>
      <c r="C38" s="21"/>
      <c r="D38" s="22" t="s">
        <v>12</v>
      </c>
      <c r="E38" s="22">
        <v>10</v>
      </c>
      <c r="F38" s="24"/>
      <c r="G38" s="25"/>
      <c r="H38" s="30"/>
      <c r="I38" s="122"/>
      <c r="J38" s="134"/>
      <c r="K38" s="30"/>
      <c r="L38" s="121"/>
      <c r="M38" s="28"/>
    </row>
    <row r="39" spans="1:13" ht="40.200000000000003">
      <c r="A39" s="20">
        <f t="shared" si="0"/>
        <v>34</v>
      </c>
      <c r="B39" s="200" t="s">
        <v>108</v>
      </c>
      <c r="C39" s="21"/>
      <c r="D39" s="22" t="s">
        <v>12</v>
      </c>
      <c r="E39" s="22">
        <v>150</v>
      </c>
      <c r="F39" s="24"/>
      <c r="G39" s="25"/>
      <c r="H39" s="30"/>
      <c r="I39" s="122"/>
      <c r="J39" s="134"/>
      <c r="K39" s="30"/>
      <c r="L39" s="121"/>
      <c r="M39" s="28"/>
    </row>
    <row r="40" spans="1:13" ht="26.4">
      <c r="A40" s="20">
        <f t="shared" si="0"/>
        <v>35</v>
      </c>
      <c r="B40" s="97" t="s">
        <v>109</v>
      </c>
      <c r="C40" s="21"/>
      <c r="D40" s="22" t="s">
        <v>12</v>
      </c>
      <c r="E40" s="22">
        <v>8</v>
      </c>
      <c r="F40" s="24"/>
      <c r="G40" s="25"/>
      <c r="H40" s="30"/>
      <c r="I40" s="122"/>
      <c r="J40" s="134"/>
      <c r="K40" s="30"/>
      <c r="L40" s="121"/>
      <c r="M40" s="28"/>
    </row>
    <row r="41" spans="1:13" ht="39.6">
      <c r="A41" s="20">
        <f t="shared" si="0"/>
        <v>36</v>
      </c>
      <c r="B41" s="50" t="s">
        <v>111</v>
      </c>
      <c r="C41" s="130"/>
      <c r="D41" s="46" t="s">
        <v>12</v>
      </c>
      <c r="E41" s="46">
        <v>2</v>
      </c>
      <c r="F41" s="39"/>
      <c r="G41" s="39"/>
      <c r="H41" s="30"/>
      <c r="I41" s="122"/>
      <c r="J41" s="134"/>
      <c r="K41" s="30"/>
      <c r="L41" s="121"/>
      <c r="M41" s="28"/>
    </row>
    <row r="42" spans="1:13" ht="26.4">
      <c r="A42" s="20">
        <f t="shared" si="0"/>
        <v>37</v>
      </c>
      <c r="B42" s="97" t="s">
        <v>110</v>
      </c>
      <c r="C42" s="21"/>
      <c r="D42" s="22" t="s">
        <v>12</v>
      </c>
      <c r="E42" s="22">
        <v>2</v>
      </c>
      <c r="F42" s="24"/>
      <c r="G42" s="25"/>
      <c r="H42" s="30"/>
      <c r="I42" s="122"/>
      <c r="J42" s="134"/>
      <c r="K42" s="30"/>
      <c r="L42" s="121"/>
      <c r="M42" s="28"/>
    </row>
    <row r="43" spans="1:13" ht="39.6">
      <c r="A43" s="20">
        <f t="shared" si="0"/>
        <v>38</v>
      </c>
      <c r="B43" s="97" t="s">
        <v>112</v>
      </c>
      <c r="C43" s="21"/>
      <c r="D43" s="22" t="s">
        <v>12</v>
      </c>
      <c r="E43" s="22">
        <v>2</v>
      </c>
      <c r="F43" s="24"/>
      <c r="G43" s="25"/>
      <c r="H43" s="30"/>
      <c r="I43" s="122"/>
      <c r="J43" s="134"/>
      <c r="K43" s="30"/>
      <c r="L43" s="121"/>
      <c r="M43" s="28"/>
    </row>
    <row r="44" spans="1:13" ht="26.4">
      <c r="A44" s="20">
        <f t="shared" si="0"/>
        <v>39</v>
      </c>
      <c r="B44" s="97" t="s">
        <v>113</v>
      </c>
      <c r="C44" s="21"/>
      <c r="D44" s="22" t="s">
        <v>12</v>
      </c>
      <c r="E44" s="22">
        <v>5</v>
      </c>
      <c r="F44" s="24"/>
      <c r="G44" s="25"/>
      <c r="H44" s="30"/>
      <c r="I44" s="122"/>
      <c r="J44" s="134"/>
      <c r="K44" s="30"/>
      <c r="L44" s="30"/>
      <c r="M44" s="28"/>
    </row>
    <row r="45" spans="1:13" ht="39.6">
      <c r="A45" s="20">
        <f t="shared" si="0"/>
        <v>40</v>
      </c>
      <c r="B45" s="97" t="s">
        <v>114</v>
      </c>
      <c r="C45" s="41"/>
      <c r="D45" s="132" t="s">
        <v>12</v>
      </c>
      <c r="E45" s="22">
        <v>20</v>
      </c>
      <c r="F45" s="51"/>
      <c r="G45" s="133"/>
      <c r="H45" s="30"/>
      <c r="I45" s="122"/>
      <c r="J45" s="134"/>
      <c r="K45" s="30"/>
      <c r="L45" s="121"/>
      <c r="M45" s="28"/>
    </row>
    <row r="46" spans="1:13" ht="26.4">
      <c r="A46" s="20">
        <f t="shared" si="0"/>
        <v>41</v>
      </c>
      <c r="B46" s="97" t="s">
        <v>115</v>
      </c>
      <c r="C46" s="21"/>
      <c r="D46" s="22" t="s">
        <v>12</v>
      </c>
      <c r="E46" s="22">
        <v>20</v>
      </c>
      <c r="F46" s="24"/>
      <c r="G46" s="25"/>
      <c r="H46" s="30"/>
      <c r="I46" s="122"/>
      <c r="J46" s="134"/>
      <c r="K46" s="30"/>
      <c r="L46" s="121"/>
      <c r="M46" s="28"/>
    </row>
    <row r="47" spans="1:13" ht="26.4">
      <c r="A47" s="20">
        <f t="shared" si="0"/>
        <v>42</v>
      </c>
      <c r="B47" s="97" t="s">
        <v>451</v>
      </c>
      <c r="C47" s="21"/>
      <c r="D47" s="22" t="s">
        <v>12</v>
      </c>
      <c r="E47" s="22">
        <v>6</v>
      </c>
      <c r="F47" s="24"/>
      <c r="G47" s="25"/>
      <c r="H47" s="30"/>
      <c r="I47" s="122"/>
      <c r="J47" s="134"/>
      <c r="K47" s="30"/>
      <c r="L47" s="121"/>
      <c r="M47" s="28"/>
    </row>
    <row r="48" spans="1:13" ht="52.8">
      <c r="A48" s="20">
        <f t="shared" si="0"/>
        <v>43</v>
      </c>
      <c r="B48" s="97" t="s">
        <v>117</v>
      </c>
      <c r="C48" s="21"/>
      <c r="D48" s="22" t="s">
        <v>12</v>
      </c>
      <c r="E48" s="23">
        <v>15</v>
      </c>
      <c r="F48" s="24"/>
      <c r="G48" s="25"/>
      <c r="H48" s="30"/>
      <c r="I48" s="122"/>
      <c r="J48" s="134"/>
      <c r="K48" s="30"/>
      <c r="L48" s="121"/>
      <c r="M48" s="28"/>
    </row>
    <row r="49" spans="1:13" ht="52.8">
      <c r="A49" s="20">
        <f t="shared" si="0"/>
        <v>44</v>
      </c>
      <c r="B49" s="97" t="s">
        <v>118</v>
      </c>
      <c r="C49" s="21"/>
      <c r="D49" s="22" t="s">
        <v>12</v>
      </c>
      <c r="E49" s="23">
        <v>15</v>
      </c>
      <c r="F49" s="24"/>
      <c r="G49" s="25"/>
      <c r="H49" s="30"/>
      <c r="I49" s="122"/>
      <c r="J49" s="134"/>
      <c r="K49" s="30"/>
      <c r="L49" s="121"/>
      <c r="M49" s="28"/>
    </row>
    <row r="50" spans="1:13" ht="52.8">
      <c r="A50" s="20">
        <f t="shared" si="0"/>
        <v>45</v>
      </c>
      <c r="B50" s="97" t="s">
        <v>119</v>
      </c>
      <c r="C50" s="21"/>
      <c r="D50" s="22" t="s">
        <v>12</v>
      </c>
      <c r="E50" s="23">
        <v>8</v>
      </c>
      <c r="F50" s="24"/>
      <c r="G50" s="25"/>
      <c r="H50" s="30"/>
      <c r="I50" s="122"/>
      <c r="J50" s="134"/>
      <c r="K50" s="30"/>
      <c r="L50" s="121"/>
      <c r="M50" s="28"/>
    </row>
    <row r="51" spans="1:13" ht="26.4">
      <c r="A51" s="20">
        <f t="shared" si="0"/>
        <v>46</v>
      </c>
      <c r="B51" s="97" t="s">
        <v>452</v>
      </c>
      <c r="C51" s="21"/>
      <c r="D51" s="22" t="s">
        <v>12</v>
      </c>
      <c r="E51" s="22">
        <v>40</v>
      </c>
      <c r="F51" s="24"/>
      <c r="G51" s="25"/>
      <c r="H51" s="30"/>
      <c r="I51" s="122"/>
      <c r="J51" s="134"/>
      <c r="K51" s="30"/>
      <c r="L51" s="121"/>
      <c r="M51" s="28"/>
    </row>
    <row r="52" spans="1:13" ht="26.4">
      <c r="A52" s="20">
        <f t="shared" si="0"/>
        <v>47</v>
      </c>
      <c r="B52" s="97" t="s">
        <v>116</v>
      </c>
      <c r="C52" s="21"/>
      <c r="D52" s="22" t="s">
        <v>12</v>
      </c>
      <c r="E52" s="22">
        <v>50</v>
      </c>
      <c r="F52" s="24"/>
      <c r="G52" s="25"/>
      <c r="H52" s="30"/>
      <c r="I52" s="122"/>
      <c r="J52" s="134"/>
      <c r="K52" s="30"/>
      <c r="L52" s="121"/>
      <c r="M52" s="28"/>
    </row>
    <row r="53" spans="1:13" ht="26.4">
      <c r="A53" s="20">
        <f t="shared" si="0"/>
        <v>48</v>
      </c>
      <c r="B53" s="97" t="s">
        <v>120</v>
      </c>
      <c r="C53" s="21"/>
      <c r="D53" s="22" t="s">
        <v>12</v>
      </c>
      <c r="E53" s="22">
        <v>2</v>
      </c>
      <c r="F53" s="24"/>
      <c r="G53" s="25"/>
      <c r="H53" s="30"/>
      <c r="I53" s="122"/>
      <c r="J53" s="134"/>
      <c r="K53" s="30"/>
      <c r="L53" s="121"/>
      <c r="M53" s="28"/>
    </row>
    <row r="54" spans="1:13" ht="26.4">
      <c r="A54" s="20">
        <f t="shared" si="0"/>
        <v>49</v>
      </c>
      <c r="B54" s="97" t="s">
        <v>121</v>
      </c>
      <c r="C54" s="21"/>
      <c r="D54" s="22" t="s">
        <v>12</v>
      </c>
      <c r="E54" s="22">
        <v>6</v>
      </c>
      <c r="F54" s="24"/>
      <c r="G54" s="25"/>
      <c r="H54" s="30"/>
      <c r="I54" s="122"/>
      <c r="J54" s="134"/>
      <c r="K54" s="30"/>
      <c r="L54" s="121"/>
      <c r="M54" s="28"/>
    </row>
    <row r="55" spans="1:13" ht="26.4">
      <c r="A55" s="20">
        <f t="shared" si="0"/>
        <v>50</v>
      </c>
      <c r="B55" s="97" t="s">
        <v>122</v>
      </c>
      <c r="C55" s="21"/>
      <c r="D55" s="22" t="s">
        <v>21</v>
      </c>
      <c r="E55" s="22">
        <v>50</v>
      </c>
      <c r="F55" s="35"/>
      <c r="G55" s="36"/>
      <c r="H55" s="30"/>
      <c r="I55" s="122"/>
      <c r="J55" s="134"/>
      <c r="K55" s="30"/>
      <c r="L55" s="121"/>
      <c r="M55" s="28"/>
    </row>
    <row r="56" spans="1:13" ht="26.4">
      <c r="A56" s="20">
        <f t="shared" si="0"/>
        <v>51</v>
      </c>
      <c r="B56" s="50" t="s">
        <v>123</v>
      </c>
      <c r="C56" s="29"/>
      <c r="D56" s="20" t="s">
        <v>12</v>
      </c>
      <c r="E56" s="22">
        <v>10</v>
      </c>
      <c r="F56" s="12"/>
      <c r="G56" s="12"/>
      <c r="H56" s="30"/>
      <c r="I56" s="122"/>
      <c r="J56" s="134"/>
      <c r="K56" s="30"/>
      <c r="L56" s="121"/>
      <c r="M56" s="28"/>
    </row>
    <row r="57" spans="1:13" ht="26.4">
      <c r="A57" s="20">
        <f t="shared" si="0"/>
        <v>52</v>
      </c>
      <c r="B57" s="97" t="s">
        <v>124</v>
      </c>
      <c r="C57" s="21"/>
      <c r="D57" s="22" t="s">
        <v>12</v>
      </c>
      <c r="E57" s="22">
        <v>50</v>
      </c>
      <c r="F57" s="24"/>
      <c r="G57" s="25"/>
      <c r="H57" s="30"/>
      <c r="I57" s="122"/>
      <c r="J57" s="134"/>
      <c r="K57" s="30"/>
      <c r="L57" s="121"/>
      <c r="M57" s="28"/>
    </row>
    <row r="58" spans="1:13" ht="26.4">
      <c r="A58" s="20">
        <f t="shared" si="0"/>
        <v>53</v>
      </c>
      <c r="B58" s="97" t="s">
        <v>125</v>
      </c>
      <c r="C58" s="21"/>
      <c r="D58" s="22" t="s">
        <v>12</v>
      </c>
      <c r="E58" s="22">
        <v>5</v>
      </c>
      <c r="F58" s="24"/>
      <c r="G58" s="25"/>
      <c r="H58" s="30"/>
      <c r="I58" s="122"/>
      <c r="J58" s="134"/>
      <c r="K58" s="30"/>
      <c r="L58" s="30"/>
      <c r="M58" s="28"/>
    </row>
    <row r="59" spans="1:13" ht="66">
      <c r="A59" s="20">
        <f t="shared" si="0"/>
        <v>54</v>
      </c>
      <c r="B59" s="203" t="s">
        <v>453</v>
      </c>
      <c r="C59" s="41"/>
      <c r="D59" s="22" t="s">
        <v>12</v>
      </c>
      <c r="E59" s="22">
        <v>250</v>
      </c>
      <c r="F59" s="24"/>
      <c r="G59" s="25"/>
      <c r="H59" s="30"/>
      <c r="I59" s="122"/>
      <c r="J59" s="134"/>
      <c r="K59" s="30"/>
      <c r="L59" s="121"/>
      <c r="M59" s="28"/>
    </row>
    <row r="60" spans="1:13" ht="66">
      <c r="A60" s="20">
        <f t="shared" si="0"/>
        <v>55</v>
      </c>
      <c r="B60" s="203" t="s">
        <v>454</v>
      </c>
      <c r="C60" s="41"/>
      <c r="D60" s="22" t="s">
        <v>12</v>
      </c>
      <c r="E60" s="22">
        <v>50</v>
      </c>
      <c r="F60" s="24"/>
      <c r="G60" s="25"/>
      <c r="H60" s="30"/>
      <c r="I60" s="122"/>
      <c r="J60" s="134"/>
      <c r="K60" s="30"/>
      <c r="L60" s="121"/>
      <c r="M60" s="28"/>
    </row>
    <row r="61" spans="1:13" ht="66">
      <c r="A61" s="20">
        <f t="shared" si="0"/>
        <v>56</v>
      </c>
      <c r="B61" s="97" t="s">
        <v>126</v>
      </c>
      <c r="C61" s="21"/>
      <c r="D61" s="22" t="s">
        <v>12</v>
      </c>
      <c r="E61" s="23">
        <v>50</v>
      </c>
      <c r="F61" s="24"/>
      <c r="G61" s="25"/>
      <c r="H61" s="30"/>
      <c r="I61" s="122"/>
      <c r="J61" s="134"/>
      <c r="K61" s="30"/>
      <c r="L61" s="121"/>
      <c r="M61" s="28"/>
    </row>
    <row r="62" spans="1:13" ht="52.8">
      <c r="A62" s="20">
        <f t="shared" si="0"/>
        <v>57</v>
      </c>
      <c r="B62" s="203" t="s">
        <v>455</v>
      </c>
      <c r="C62" s="41"/>
      <c r="D62" s="22" t="s">
        <v>12</v>
      </c>
      <c r="E62" s="22">
        <v>25</v>
      </c>
      <c r="F62" s="24"/>
      <c r="G62" s="25"/>
      <c r="H62" s="30"/>
      <c r="I62" s="122"/>
      <c r="J62" s="134"/>
      <c r="K62" s="30"/>
      <c r="L62" s="121"/>
      <c r="M62" s="28"/>
    </row>
    <row r="63" spans="1:13" ht="39.6">
      <c r="A63" s="20">
        <f t="shared" si="0"/>
        <v>58</v>
      </c>
      <c r="B63" s="97" t="s">
        <v>127</v>
      </c>
      <c r="C63" s="21"/>
      <c r="D63" s="22" t="s">
        <v>12</v>
      </c>
      <c r="E63" s="22">
        <v>15</v>
      </c>
      <c r="F63" s="24"/>
      <c r="G63" s="25"/>
      <c r="H63" s="30"/>
      <c r="I63" s="122"/>
      <c r="J63" s="134"/>
      <c r="K63" s="30"/>
      <c r="L63" s="121"/>
      <c r="M63" s="28"/>
    </row>
    <row r="64" spans="1:13" ht="39.6">
      <c r="A64" s="20">
        <f t="shared" si="0"/>
        <v>59</v>
      </c>
      <c r="B64" s="97" t="s">
        <v>128</v>
      </c>
      <c r="C64" s="21"/>
      <c r="D64" s="22" t="s">
        <v>12</v>
      </c>
      <c r="E64" s="22">
        <v>5</v>
      </c>
      <c r="F64" s="24"/>
      <c r="G64" s="25"/>
      <c r="H64" s="30"/>
      <c r="I64" s="122"/>
      <c r="J64" s="134"/>
      <c r="K64" s="30"/>
      <c r="L64" s="121"/>
      <c r="M64" s="28"/>
    </row>
    <row r="65" spans="1:13" ht="26.4">
      <c r="A65" s="20">
        <f t="shared" si="0"/>
        <v>60</v>
      </c>
      <c r="B65" s="97" t="s">
        <v>129</v>
      </c>
      <c r="C65" s="21"/>
      <c r="D65" s="22" t="s">
        <v>12</v>
      </c>
      <c r="E65" s="22">
        <v>10</v>
      </c>
      <c r="F65" s="24"/>
      <c r="G65" s="25"/>
      <c r="H65" s="30"/>
      <c r="I65" s="122"/>
      <c r="J65" s="134"/>
      <c r="K65" s="30"/>
      <c r="L65" s="121"/>
      <c r="M65" s="28"/>
    </row>
    <row r="66" spans="1:13" ht="26.4">
      <c r="A66" s="20">
        <f t="shared" si="0"/>
        <v>61</v>
      </c>
      <c r="B66" s="97" t="s">
        <v>132</v>
      </c>
      <c r="C66" s="21"/>
      <c r="D66" s="22" t="s">
        <v>12</v>
      </c>
      <c r="E66" s="23">
        <v>40</v>
      </c>
      <c r="F66" s="24"/>
      <c r="G66" s="25"/>
      <c r="H66" s="30"/>
      <c r="I66" s="122"/>
      <c r="J66" s="134"/>
      <c r="K66" s="30"/>
      <c r="L66" s="121"/>
      <c r="M66" s="28"/>
    </row>
    <row r="67" spans="1:13" ht="26.4">
      <c r="A67" s="20">
        <f t="shared" si="0"/>
        <v>62</v>
      </c>
      <c r="B67" s="97" t="s">
        <v>130</v>
      </c>
      <c r="C67" s="21"/>
      <c r="D67" s="22" t="s">
        <v>12</v>
      </c>
      <c r="E67" s="23">
        <v>15</v>
      </c>
      <c r="F67" s="24"/>
      <c r="G67" s="25"/>
      <c r="H67" s="30"/>
      <c r="I67" s="122"/>
      <c r="J67" s="134"/>
      <c r="K67" s="30"/>
      <c r="L67" s="121"/>
      <c r="M67" s="28"/>
    </row>
    <row r="68" spans="1:13" ht="26.4">
      <c r="A68" s="20">
        <f t="shared" si="0"/>
        <v>63</v>
      </c>
      <c r="B68" s="97" t="s">
        <v>131</v>
      </c>
      <c r="C68" s="21"/>
      <c r="D68" s="22" t="s">
        <v>12</v>
      </c>
      <c r="E68" s="23">
        <v>60</v>
      </c>
      <c r="F68" s="24"/>
      <c r="G68" s="25"/>
      <c r="H68" s="30"/>
      <c r="I68" s="122"/>
      <c r="J68" s="134"/>
      <c r="K68" s="30"/>
      <c r="L68" s="121"/>
      <c r="M68" s="28"/>
    </row>
    <row r="69" spans="1:13" ht="26.4">
      <c r="A69" s="20">
        <f t="shared" si="0"/>
        <v>64</v>
      </c>
      <c r="B69" s="97" t="s">
        <v>133</v>
      </c>
      <c r="C69" s="21"/>
      <c r="D69" s="22" t="s">
        <v>12</v>
      </c>
      <c r="E69" s="23">
        <v>5</v>
      </c>
      <c r="F69" s="24"/>
      <c r="G69" s="25"/>
      <c r="H69" s="30"/>
      <c r="I69" s="122"/>
      <c r="J69" s="134"/>
      <c r="K69" s="30"/>
      <c r="L69" s="30"/>
      <c r="M69" s="28"/>
    </row>
    <row r="70" spans="1:13" ht="26.4">
      <c r="A70" s="20">
        <f t="shared" ref="A70:A85" si="1">SUM(A69+1)</f>
        <v>65</v>
      </c>
      <c r="B70" s="50" t="s">
        <v>134</v>
      </c>
      <c r="C70" s="29"/>
      <c r="D70" s="20" t="s">
        <v>12</v>
      </c>
      <c r="E70" s="49">
        <v>30</v>
      </c>
      <c r="F70" s="24"/>
      <c r="G70" s="24"/>
      <c r="H70" s="30"/>
      <c r="I70" s="122"/>
      <c r="J70" s="134"/>
      <c r="K70" s="30"/>
      <c r="L70" s="121"/>
      <c r="M70" s="28"/>
    </row>
    <row r="71" spans="1:13" ht="39.6">
      <c r="A71" s="20">
        <f t="shared" si="1"/>
        <v>66</v>
      </c>
      <c r="B71" s="97" t="s">
        <v>139</v>
      </c>
      <c r="C71" s="21"/>
      <c r="D71" s="22" t="s">
        <v>12</v>
      </c>
      <c r="E71" s="22">
        <v>3</v>
      </c>
      <c r="F71" s="24"/>
      <c r="G71" s="25"/>
      <c r="H71" s="30"/>
      <c r="I71" s="122"/>
      <c r="J71" s="134"/>
      <c r="K71" s="30"/>
      <c r="L71" s="121"/>
      <c r="M71" s="28"/>
    </row>
    <row r="72" spans="1:13" ht="39.6">
      <c r="A72" s="20">
        <f t="shared" si="1"/>
        <v>67</v>
      </c>
      <c r="B72" s="97" t="s">
        <v>138</v>
      </c>
      <c r="C72" s="21"/>
      <c r="D72" s="22" t="s">
        <v>12</v>
      </c>
      <c r="E72" s="22">
        <v>10</v>
      </c>
      <c r="F72" s="24"/>
      <c r="G72" s="25"/>
      <c r="H72" s="30"/>
      <c r="I72" s="122"/>
      <c r="J72" s="134"/>
      <c r="K72" s="30"/>
      <c r="L72" s="121"/>
      <c r="M72" s="28"/>
    </row>
    <row r="73" spans="1:13" ht="26.4">
      <c r="A73" s="20">
        <f t="shared" si="1"/>
        <v>68</v>
      </c>
      <c r="B73" s="97" t="s">
        <v>137</v>
      </c>
      <c r="C73" s="21"/>
      <c r="D73" s="22" t="s">
        <v>12</v>
      </c>
      <c r="E73" s="22">
        <v>20</v>
      </c>
      <c r="F73" s="24"/>
      <c r="G73" s="25"/>
      <c r="H73" s="30"/>
      <c r="I73" s="122"/>
      <c r="J73" s="134"/>
      <c r="K73" s="30"/>
      <c r="L73" s="121"/>
      <c r="M73" s="28"/>
    </row>
    <row r="74" spans="1:13" ht="26.4">
      <c r="A74" s="20">
        <f t="shared" si="1"/>
        <v>69</v>
      </c>
      <c r="B74" s="206" t="s">
        <v>135</v>
      </c>
      <c r="C74" s="37"/>
      <c r="D74" s="38" t="s">
        <v>12</v>
      </c>
      <c r="E74" s="38">
        <v>15</v>
      </c>
      <c r="F74" s="39"/>
      <c r="G74" s="40"/>
      <c r="H74" s="30"/>
      <c r="I74" s="122"/>
      <c r="J74" s="134"/>
      <c r="K74" s="30"/>
      <c r="L74" s="121"/>
      <c r="M74" s="28"/>
    </row>
    <row r="75" spans="1:13" ht="26.4">
      <c r="A75" s="20">
        <f t="shared" si="1"/>
        <v>70</v>
      </c>
      <c r="B75" s="204" t="s">
        <v>136</v>
      </c>
      <c r="C75" s="33"/>
      <c r="D75" s="34" t="s">
        <v>12</v>
      </c>
      <c r="E75" s="34">
        <v>10</v>
      </c>
      <c r="F75" s="24"/>
      <c r="G75" s="25"/>
      <c r="H75" s="30"/>
      <c r="I75" s="122"/>
      <c r="J75" s="134"/>
      <c r="K75" s="30"/>
      <c r="L75" s="121"/>
      <c r="M75" s="28"/>
    </row>
    <row r="76" spans="1:13" ht="26.4">
      <c r="A76" s="20">
        <f t="shared" si="1"/>
        <v>71</v>
      </c>
      <c r="B76" s="97" t="s">
        <v>140</v>
      </c>
      <c r="C76" s="21"/>
      <c r="D76" s="22" t="s">
        <v>12</v>
      </c>
      <c r="E76" s="22">
        <v>5</v>
      </c>
      <c r="F76" s="24"/>
      <c r="G76" s="25"/>
      <c r="H76" s="30"/>
      <c r="I76" s="122"/>
      <c r="J76" s="134"/>
      <c r="K76" s="30"/>
      <c r="L76" s="121"/>
      <c r="M76" s="28"/>
    </row>
    <row r="77" spans="1:13" ht="26.4">
      <c r="A77" s="20">
        <f t="shared" si="1"/>
        <v>72</v>
      </c>
      <c r="B77" s="97" t="s">
        <v>141</v>
      </c>
      <c r="C77" s="21"/>
      <c r="D77" s="22" t="s">
        <v>12</v>
      </c>
      <c r="E77" s="22">
        <v>40</v>
      </c>
      <c r="F77" s="24"/>
      <c r="G77" s="25"/>
      <c r="H77" s="30"/>
      <c r="I77" s="122"/>
      <c r="J77" s="134"/>
      <c r="K77" s="30"/>
      <c r="L77" s="121"/>
      <c r="M77" s="28"/>
    </row>
    <row r="78" spans="1:13" ht="26.4">
      <c r="A78" s="20">
        <f t="shared" si="1"/>
        <v>73</v>
      </c>
      <c r="B78" s="97" t="s">
        <v>142</v>
      </c>
      <c r="C78" s="21"/>
      <c r="D78" s="22" t="s">
        <v>12</v>
      </c>
      <c r="E78" s="22">
        <v>10</v>
      </c>
      <c r="F78" s="24"/>
      <c r="G78" s="25"/>
      <c r="H78" s="30"/>
      <c r="I78" s="122"/>
      <c r="J78" s="134"/>
      <c r="K78" s="30"/>
      <c r="L78" s="121"/>
      <c r="M78" s="28"/>
    </row>
    <row r="79" spans="1:13" ht="39.6">
      <c r="A79" s="20">
        <f t="shared" si="1"/>
        <v>74</v>
      </c>
      <c r="B79" s="97" t="s">
        <v>456</v>
      </c>
      <c r="C79" s="21"/>
      <c r="D79" s="22" t="s">
        <v>12</v>
      </c>
      <c r="E79" s="22">
        <v>30</v>
      </c>
      <c r="F79" s="24"/>
      <c r="G79" s="25"/>
      <c r="H79" s="30"/>
      <c r="I79" s="122"/>
      <c r="J79" s="134"/>
      <c r="K79" s="30"/>
      <c r="L79" s="121"/>
      <c r="M79" s="28"/>
    </row>
    <row r="80" spans="1:13" ht="39.6">
      <c r="A80" s="20">
        <f t="shared" si="1"/>
        <v>75</v>
      </c>
      <c r="B80" s="97" t="s">
        <v>143</v>
      </c>
      <c r="C80" s="21"/>
      <c r="D80" s="22" t="s">
        <v>12</v>
      </c>
      <c r="E80" s="22">
        <v>70</v>
      </c>
      <c r="F80" s="24"/>
      <c r="G80" s="25"/>
      <c r="H80" s="30"/>
      <c r="I80" s="122"/>
      <c r="J80" s="134"/>
      <c r="K80" s="30"/>
      <c r="L80" s="121"/>
    </row>
    <row r="81" spans="1:12" ht="26.4">
      <c r="A81" s="20">
        <f t="shared" si="1"/>
        <v>76</v>
      </c>
      <c r="B81" s="97" t="s">
        <v>144</v>
      </c>
      <c r="C81" s="21"/>
      <c r="D81" s="22" t="s">
        <v>12</v>
      </c>
      <c r="E81" s="23">
        <v>10</v>
      </c>
      <c r="F81" s="24"/>
      <c r="G81" s="25"/>
      <c r="H81" s="30"/>
      <c r="I81" s="122"/>
      <c r="J81" s="134"/>
      <c r="K81" s="30"/>
      <c r="L81" s="121"/>
    </row>
    <row r="82" spans="1:12" ht="39.6">
      <c r="A82" s="20">
        <f t="shared" si="1"/>
        <v>77</v>
      </c>
      <c r="B82" s="97" t="s">
        <v>145</v>
      </c>
      <c r="C82" s="21"/>
      <c r="D82" s="22" t="s">
        <v>12</v>
      </c>
      <c r="E82" s="22">
        <v>5</v>
      </c>
      <c r="F82" s="24"/>
      <c r="G82" s="25"/>
      <c r="H82" s="30"/>
      <c r="I82" s="122"/>
      <c r="J82" s="134"/>
      <c r="K82" s="30"/>
      <c r="L82" s="121"/>
    </row>
    <row r="83" spans="1:12" ht="66">
      <c r="A83" s="20">
        <f t="shared" si="1"/>
        <v>78</v>
      </c>
      <c r="B83" s="97" t="s">
        <v>146</v>
      </c>
      <c r="C83" s="21"/>
      <c r="D83" s="22" t="s">
        <v>12</v>
      </c>
      <c r="E83" s="22">
        <v>5</v>
      </c>
      <c r="F83" s="24"/>
      <c r="G83" s="25"/>
      <c r="H83" s="30"/>
      <c r="I83" s="122"/>
      <c r="J83" s="134"/>
      <c r="K83" s="30"/>
      <c r="L83" s="30"/>
    </row>
    <row r="84" spans="1:12" ht="39.6">
      <c r="A84" s="20">
        <f t="shared" si="1"/>
        <v>79</v>
      </c>
      <c r="B84" s="97" t="s">
        <v>147</v>
      </c>
      <c r="C84" s="21"/>
      <c r="D84" s="22" t="s">
        <v>12</v>
      </c>
      <c r="E84" s="22">
        <v>8</v>
      </c>
      <c r="F84" s="24"/>
      <c r="G84" s="25"/>
      <c r="H84" s="30"/>
      <c r="I84" s="122"/>
      <c r="J84" s="134"/>
      <c r="K84" s="30"/>
      <c r="L84" s="121"/>
    </row>
    <row r="85" spans="1:12" ht="39.6">
      <c r="A85" s="20">
        <f t="shared" si="1"/>
        <v>80</v>
      </c>
      <c r="B85" s="97" t="s">
        <v>148</v>
      </c>
      <c r="C85" s="21"/>
      <c r="D85" s="22" t="s">
        <v>12</v>
      </c>
      <c r="E85" s="22">
        <v>8</v>
      </c>
      <c r="F85" s="24"/>
      <c r="G85" s="25"/>
      <c r="H85" s="30"/>
      <c r="I85" s="122"/>
      <c r="J85" s="134"/>
      <c r="K85" s="30"/>
      <c r="L85" s="121"/>
    </row>
    <row r="86" spans="1:12">
      <c r="G86" s="404" t="s">
        <v>367</v>
      </c>
      <c r="H86" s="405"/>
      <c r="I86" s="125"/>
      <c r="J86" s="116"/>
      <c r="K86" s="126"/>
      <c r="L86" s="119"/>
    </row>
    <row r="88" spans="1:12">
      <c r="I88"/>
      <c r="J88" s="96"/>
      <c r="K88" s="117"/>
      <c r="L88" s="117"/>
    </row>
    <row r="89" spans="1:12">
      <c r="A89" s="108"/>
      <c r="B89" s="394" t="s">
        <v>411</v>
      </c>
      <c r="C89" s="395"/>
      <c r="D89" s="395"/>
      <c r="E89" s="395"/>
      <c r="F89" s="395"/>
      <c r="G89" s="395"/>
      <c r="I89"/>
      <c r="J89" s="96"/>
      <c r="K89" s="117"/>
      <c r="L89" s="117"/>
    </row>
    <row r="90" spans="1:12">
      <c r="A90" s="108"/>
      <c r="B90" s="120"/>
      <c r="C90" s="8"/>
      <c r="D90" s="3"/>
      <c r="E90" s="3"/>
      <c r="F90" s="3"/>
      <c r="G90" s="3"/>
      <c r="I90"/>
      <c r="J90" s="96"/>
      <c r="K90" s="117"/>
      <c r="L90" s="117"/>
    </row>
    <row r="91" spans="1:12">
      <c r="A91" s="108"/>
      <c r="B91" s="394" t="s">
        <v>412</v>
      </c>
      <c r="C91" s="395"/>
      <c r="D91" s="395"/>
      <c r="E91" s="395"/>
      <c r="F91" s="395"/>
      <c r="G91" s="395"/>
      <c r="I91"/>
      <c r="J91" s="96"/>
      <c r="K91" s="117"/>
      <c r="L91" s="117"/>
    </row>
    <row r="92" spans="1:12" s="318" customFormat="1">
      <c r="A92" s="319"/>
      <c r="B92" s="315"/>
      <c r="C92" s="316"/>
      <c r="D92" s="316"/>
      <c r="E92" s="316"/>
      <c r="F92" s="316"/>
      <c r="G92" s="316"/>
      <c r="J92" s="317"/>
      <c r="K92" s="117"/>
      <c r="L92" s="117"/>
    </row>
    <row r="93" spans="1:12" s="318" customFormat="1">
      <c r="A93" s="319"/>
      <c r="B93" s="315"/>
      <c r="C93" s="316"/>
      <c r="D93" s="316"/>
      <c r="E93" s="316"/>
      <c r="F93" s="316"/>
      <c r="G93" s="316"/>
      <c r="J93" s="317"/>
      <c r="K93" s="117"/>
      <c r="L93" s="117"/>
    </row>
    <row r="94" spans="1:12">
      <c r="A94" s="108"/>
      <c r="B94" s="120"/>
      <c r="C94" s="8"/>
      <c r="D94" s="3"/>
      <c r="E94" s="3"/>
      <c r="F94" s="3"/>
      <c r="G94" s="3"/>
      <c r="I94"/>
      <c r="J94" s="96"/>
      <c r="K94" s="117"/>
      <c r="L94" s="117"/>
    </row>
    <row r="95" spans="1:12">
      <c r="I95"/>
      <c r="J95" s="96"/>
      <c r="K95" s="117"/>
      <c r="L95" s="117"/>
    </row>
    <row r="96" spans="1:12">
      <c r="A96" s="179"/>
      <c r="B96" s="3"/>
      <c r="C96" s="3"/>
      <c r="D96" s="3"/>
      <c r="I96" s="28" t="s">
        <v>413</v>
      </c>
      <c r="J96" s="28"/>
      <c r="K96" s="28"/>
      <c r="L96" s="28"/>
    </row>
    <row r="97" spans="9:12">
      <c r="I97" s="399" t="s">
        <v>614</v>
      </c>
      <c r="J97" s="399"/>
      <c r="K97" s="399"/>
      <c r="L97" s="400"/>
    </row>
    <row r="98" spans="9:12">
      <c r="I98" s="399"/>
      <c r="J98" s="399"/>
      <c r="K98" s="399"/>
      <c r="L98" s="400"/>
    </row>
    <row r="99" spans="9:12">
      <c r="I99" s="401"/>
      <c r="J99" s="402"/>
      <c r="K99" s="403"/>
      <c r="L99" s="400"/>
    </row>
  </sheetData>
  <sortState ref="A6:L85">
    <sortCondition ref="B6:B85"/>
  </sortState>
  <mergeCells count="6">
    <mergeCell ref="A1:L1"/>
    <mergeCell ref="I97:L99"/>
    <mergeCell ref="B4:L4"/>
    <mergeCell ref="B89:G89"/>
    <mergeCell ref="B91:G91"/>
    <mergeCell ref="G86:H86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M28"/>
  <sheetViews>
    <sheetView view="pageLayout" zoomScaleNormal="100" workbookViewId="0">
      <selection activeCell="F6" sqref="F6"/>
    </sheetView>
  </sheetViews>
  <sheetFormatPr defaultColWidth="9.109375" defaultRowHeight="14.4"/>
  <cols>
    <col min="1" max="1" width="4.88671875" style="275" customWidth="1"/>
    <col min="2" max="2" width="19.109375" style="275" customWidth="1"/>
    <col min="3" max="3" width="22.21875" style="275" customWidth="1"/>
    <col min="4" max="4" width="3.6640625" style="275" customWidth="1"/>
    <col min="5" max="5" width="10.109375" style="275" customWidth="1"/>
    <col min="6" max="6" width="11.88671875" style="275" customWidth="1"/>
    <col min="7" max="7" width="9.109375" style="275"/>
    <col min="8" max="8" width="12.109375" style="275" customWidth="1"/>
    <col min="9" max="9" width="9.109375" style="135"/>
    <col min="10" max="10" width="6.109375" style="135" customWidth="1"/>
    <col min="11" max="11" width="9.109375" style="135"/>
    <col min="12" max="12" width="13.109375" style="135" customWidth="1"/>
    <col min="13" max="16384" width="9.109375" style="275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273"/>
      <c r="B2" s="2"/>
      <c r="C2" s="2"/>
      <c r="D2" s="2"/>
      <c r="E2" s="2"/>
      <c r="F2" s="2"/>
      <c r="G2" s="2"/>
      <c r="H2" s="2"/>
      <c r="I2" s="136"/>
    </row>
    <row r="4" spans="1:13" ht="20.399999999999999" customHeight="1">
      <c r="A4" s="9"/>
      <c r="B4" s="391" t="s">
        <v>676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7.6" customHeight="1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137" t="s">
        <v>2</v>
      </c>
      <c r="J5" s="138" t="s">
        <v>10</v>
      </c>
      <c r="K5" s="138" t="s">
        <v>408</v>
      </c>
      <c r="L5" s="137" t="s">
        <v>3</v>
      </c>
    </row>
    <row r="6" spans="1:13" s="6" customFormat="1" ht="39.6">
      <c r="A6" s="190">
        <v>1</v>
      </c>
      <c r="B6" s="183" t="s">
        <v>557</v>
      </c>
      <c r="C6" s="5"/>
      <c r="D6" s="183" t="s">
        <v>12</v>
      </c>
      <c r="E6" s="183">
        <v>5</v>
      </c>
      <c r="F6" s="183"/>
      <c r="G6" s="183"/>
      <c r="H6" s="162"/>
      <c r="I6" s="114"/>
      <c r="J6" s="115"/>
      <c r="K6" s="18"/>
      <c r="L6" s="18"/>
    </row>
    <row r="7" spans="1:13" ht="40.200000000000003">
      <c r="A7" s="10">
        <f>SUM(A6+1)</f>
        <v>2</v>
      </c>
      <c r="B7" s="193" t="s">
        <v>558</v>
      </c>
      <c r="C7" s="10"/>
      <c r="D7" s="10" t="s">
        <v>12</v>
      </c>
      <c r="E7" s="10">
        <v>5</v>
      </c>
      <c r="F7" s="12"/>
      <c r="G7" s="12"/>
      <c r="H7" s="162"/>
      <c r="I7" s="114"/>
      <c r="J7" s="115"/>
      <c r="K7" s="18"/>
      <c r="L7" s="18"/>
    </row>
    <row r="8" spans="1:13" ht="39.6">
      <c r="A8" s="10">
        <f t="shared" ref="A8:A13" si="0">SUM(A7+1)</f>
        <v>3</v>
      </c>
      <c r="B8" s="97" t="s">
        <v>564</v>
      </c>
      <c r="C8" s="129"/>
      <c r="D8" s="22" t="s">
        <v>12</v>
      </c>
      <c r="E8" s="22">
        <v>10</v>
      </c>
      <c r="F8" s="24"/>
      <c r="G8" s="25"/>
      <c r="H8" s="162"/>
      <c r="I8" s="114"/>
      <c r="J8" s="115"/>
      <c r="K8" s="18"/>
      <c r="L8" s="18"/>
      <c r="M8" s="28"/>
    </row>
    <row r="9" spans="1:13" ht="26.4">
      <c r="A9" s="10">
        <f t="shared" si="0"/>
        <v>4</v>
      </c>
      <c r="B9" s="97" t="s">
        <v>559</v>
      </c>
      <c r="C9" s="129"/>
      <c r="D9" s="22" t="s">
        <v>12</v>
      </c>
      <c r="E9" s="22">
        <v>5</v>
      </c>
      <c r="F9" s="24"/>
      <c r="G9" s="25"/>
      <c r="H9" s="162"/>
      <c r="I9" s="114"/>
      <c r="J9" s="115"/>
      <c r="K9" s="18"/>
      <c r="L9" s="18"/>
      <c r="M9" s="28"/>
    </row>
    <row r="10" spans="1:13" ht="26.4">
      <c r="A10" s="10">
        <f t="shared" si="0"/>
        <v>5</v>
      </c>
      <c r="B10" s="97" t="s">
        <v>560</v>
      </c>
      <c r="C10" s="129"/>
      <c r="D10" s="22" t="s">
        <v>12</v>
      </c>
      <c r="E10" s="22">
        <v>5</v>
      </c>
      <c r="F10" s="24"/>
      <c r="G10" s="25"/>
      <c r="H10" s="162"/>
      <c r="I10" s="114"/>
      <c r="J10" s="115"/>
      <c r="K10" s="18"/>
      <c r="L10" s="18"/>
      <c r="M10" s="28"/>
    </row>
    <row r="11" spans="1:13" ht="26.4">
      <c r="A11" s="10">
        <f t="shared" si="0"/>
        <v>6</v>
      </c>
      <c r="B11" s="97" t="s">
        <v>561</v>
      </c>
      <c r="C11" s="129"/>
      <c r="D11" s="22" t="s">
        <v>12</v>
      </c>
      <c r="E11" s="22">
        <v>10</v>
      </c>
      <c r="F11" s="24"/>
      <c r="G11" s="25"/>
      <c r="H11" s="162"/>
      <c r="I11" s="114"/>
      <c r="J11" s="115"/>
      <c r="K11" s="18"/>
      <c r="L11" s="18"/>
      <c r="M11" s="28"/>
    </row>
    <row r="12" spans="1:13" ht="26.4">
      <c r="A12" s="10">
        <f t="shared" si="0"/>
        <v>7</v>
      </c>
      <c r="B12" s="97" t="s">
        <v>562</v>
      </c>
      <c r="C12" s="21"/>
      <c r="D12" s="22" t="s">
        <v>12</v>
      </c>
      <c r="E12" s="22">
        <v>10</v>
      </c>
      <c r="F12" s="24"/>
      <c r="G12" s="25"/>
      <c r="H12" s="162"/>
      <c r="I12" s="114"/>
      <c r="J12" s="115"/>
      <c r="K12" s="18"/>
      <c r="L12" s="18"/>
      <c r="M12" s="28"/>
    </row>
    <row r="13" spans="1:13" ht="66">
      <c r="A13" s="10">
        <f t="shared" si="0"/>
        <v>8</v>
      </c>
      <c r="B13" s="97" t="s">
        <v>563</v>
      </c>
      <c r="C13" s="131"/>
      <c r="D13" s="46" t="s">
        <v>12</v>
      </c>
      <c r="E13" s="46">
        <v>6</v>
      </c>
      <c r="F13" s="39"/>
      <c r="G13" s="39"/>
      <c r="H13" s="30"/>
      <c r="I13" s="122"/>
      <c r="J13" s="115"/>
      <c r="K13" s="18"/>
      <c r="L13" s="18"/>
    </row>
    <row r="14" spans="1:13">
      <c r="G14" s="404" t="s">
        <v>367</v>
      </c>
      <c r="H14" s="405"/>
      <c r="I14" s="125"/>
      <c r="J14" s="116"/>
      <c r="K14" s="126"/>
      <c r="L14" s="126"/>
    </row>
    <row r="19" spans="1:12">
      <c r="I19" s="275"/>
      <c r="J19" s="96"/>
      <c r="K19" s="117"/>
      <c r="L19" s="117"/>
    </row>
    <row r="20" spans="1:12">
      <c r="A20" s="276"/>
      <c r="B20" s="394" t="s">
        <v>411</v>
      </c>
      <c r="C20" s="395"/>
      <c r="D20" s="395"/>
      <c r="E20" s="395"/>
      <c r="F20" s="395"/>
      <c r="G20" s="395"/>
      <c r="I20" s="275"/>
      <c r="J20" s="96"/>
      <c r="K20" s="117"/>
      <c r="L20" s="117"/>
    </row>
    <row r="21" spans="1:12">
      <c r="A21" s="276"/>
      <c r="B21" s="274"/>
      <c r="C21" s="8"/>
      <c r="D21" s="3"/>
      <c r="E21" s="3"/>
      <c r="F21" s="3"/>
      <c r="G21" s="3"/>
      <c r="I21" s="275"/>
      <c r="J21" s="96"/>
      <c r="K21" s="117"/>
      <c r="L21" s="117"/>
    </row>
    <row r="22" spans="1:12">
      <c r="A22" s="276"/>
      <c r="B22" s="394" t="s">
        <v>412</v>
      </c>
      <c r="C22" s="395"/>
      <c r="D22" s="395"/>
      <c r="E22" s="395"/>
      <c r="F22" s="395"/>
      <c r="G22" s="395"/>
      <c r="I22" s="275"/>
      <c r="J22" s="96"/>
      <c r="K22" s="117"/>
      <c r="L22" s="117"/>
    </row>
    <row r="23" spans="1:12">
      <c r="A23" s="276"/>
      <c r="B23" s="274"/>
      <c r="C23" s="8"/>
      <c r="D23" s="3"/>
      <c r="E23" s="3"/>
      <c r="F23" s="3"/>
      <c r="G23" s="3"/>
      <c r="I23" s="275"/>
      <c r="J23" s="96"/>
      <c r="K23" s="117"/>
      <c r="L23" s="117"/>
    </row>
    <row r="24" spans="1:12">
      <c r="I24" s="275"/>
      <c r="J24" s="96"/>
      <c r="K24" s="117"/>
      <c r="L24" s="117"/>
    </row>
    <row r="25" spans="1:12">
      <c r="B25" s="3"/>
      <c r="C25" s="3"/>
      <c r="D25" s="3"/>
      <c r="I25" s="28" t="s">
        <v>413</v>
      </c>
      <c r="J25" s="28"/>
      <c r="K25" s="28"/>
      <c r="L25" s="28"/>
    </row>
    <row r="26" spans="1:12">
      <c r="I26" s="399" t="s">
        <v>614</v>
      </c>
      <c r="J26" s="399"/>
      <c r="K26" s="399"/>
      <c r="L26" s="400"/>
    </row>
    <row r="27" spans="1:12">
      <c r="I27" s="399"/>
      <c r="J27" s="399"/>
      <c r="K27" s="399"/>
      <c r="L27" s="400"/>
    </row>
    <row r="28" spans="1:12">
      <c r="I28" s="401"/>
      <c r="J28" s="402"/>
      <c r="K28" s="403"/>
      <c r="L28" s="400"/>
    </row>
  </sheetData>
  <mergeCells count="6">
    <mergeCell ref="I26:L28"/>
    <mergeCell ref="A1:L1"/>
    <mergeCell ref="B4:L4"/>
    <mergeCell ref="B20:G20"/>
    <mergeCell ref="B22:G22"/>
    <mergeCell ref="G14:H14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M44"/>
  <sheetViews>
    <sheetView view="pageLayout" topLeftCell="A5" zoomScaleNormal="100" workbookViewId="0">
      <selection activeCell="G10" sqref="G10"/>
    </sheetView>
  </sheetViews>
  <sheetFormatPr defaultRowHeight="14.4"/>
  <cols>
    <col min="1" max="1" width="6.44140625" customWidth="1"/>
    <col min="2" max="2" width="19.109375" customWidth="1"/>
    <col min="3" max="3" width="20.44140625" customWidth="1"/>
    <col min="4" max="4" width="3.6640625" customWidth="1"/>
    <col min="5" max="5" width="10.109375" customWidth="1"/>
    <col min="6" max="6" width="11.88671875" customWidth="1"/>
    <col min="8" max="8" width="9.6640625" customWidth="1"/>
    <col min="9" max="9" width="12.33203125" customWidth="1"/>
    <col min="10" max="10" width="6" customWidth="1"/>
    <col min="11" max="11" width="10.21875" customWidth="1"/>
    <col min="12" max="12" width="12.44140625" customWidth="1"/>
    <col min="13" max="13" width="12.6640625" bestFit="1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"/>
      <c r="B2" s="2"/>
      <c r="C2" s="2"/>
      <c r="D2" s="2"/>
      <c r="E2" s="2"/>
      <c r="F2" s="2"/>
      <c r="G2" s="2"/>
      <c r="H2" s="2"/>
      <c r="I2" s="2"/>
    </row>
    <row r="4" spans="1:13" ht="22.2" customHeight="1">
      <c r="A4" s="9"/>
      <c r="B4" s="391" t="s">
        <v>599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8.2" customHeight="1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s="6" customFormat="1" ht="66">
      <c r="A6" s="190">
        <v>1</v>
      </c>
      <c r="B6" s="183" t="s">
        <v>478</v>
      </c>
      <c r="C6" s="5"/>
      <c r="D6" s="183" t="s">
        <v>12</v>
      </c>
      <c r="E6" s="183">
        <v>15</v>
      </c>
      <c r="F6" s="183"/>
      <c r="G6" s="184"/>
      <c r="H6" s="162"/>
      <c r="I6" s="114"/>
      <c r="J6" s="115"/>
      <c r="K6" s="162"/>
      <c r="L6" s="162"/>
    </row>
    <row r="7" spans="1:13" ht="26.4">
      <c r="A7" s="10">
        <f>SUM(A6+1)</f>
        <v>2</v>
      </c>
      <c r="B7" s="187" t="s">
        <v>151</v>
      </c>
      <c r="C7" s="191"/>
      <c r="D7" s="10" t="s">
        <v>15</v>
      </c>
      <c r="E7" s="10">
        <v>180</v>
      </c>
      <c r="F7" s="12"/>
      <c r="G7" s="12"/>
      <c r="H7" s="162"/>
      <c r="I7" s="114"/>
      <c r="J7" s="115"/>
      <c r="K7" s="162"/>
      <c r="L7" s="162"/>
      <c r="M7" s="28"/>
    </row>
    <row r="8" spans="1:13" ht="26.4">
      <c r="A8" s="46">
        <f>SUM(A7+1)</f>
        <v>3</v>
      </c>
      <c r="B8" s="206" t="s">
        <v>150</v>
      </c>
      <c r="C8" s="207"/>
      <c r="D8" s="38" t="s">
        <v>15</v>
      </c>
      <c r="E8" s="38">
        <v>150</v>
      </c>
      <c r="F8" s="39"/>
      <c r="G8" s="40"/>
      <c r="H8" s="208"/>
      <c r="I8" s="182"/>
      <c r="J8" s="115"/>
      <c r="K8" s="162"/>
      <c r="L8" s="162"/>
      <c r="M8" s="28"/>
    </row>
    <row r="9" spans="1:13" ht="26.4">
      <c r="A9" s="46">
        <f t="shared" ref="A9:A28" si="0">SUM(A8+1)</f>
        <v>4</v>
      </c>
      <c r="B9" s="97" t="s">
        <v>149</v>
      </c>
      <c r="C9" s="199"/>
      <c r="D9" s="22" t="s">
        <v>12</v>
      </c>
      <c r="E9" s="22">
        <v>10</v>
      </c>
      <c r="F9" s="24"/>
      <c r="G9" s="25"/>
      <c r="H9" s="209"/>
      <c r="I9" s="139"/>
      <c r="J9" s="115"/>
      <c r="K9" s="162"/>
      <c r="L9" s="162"/>
      <c r="M9" s="28"/>
    </row>
    <row r="10" spans="1:13" ht="26.4">
      <c r="A10" s="46">
        <f t="shared" si="0"/>
        <v>5</v>
      </c>
      <c r="B10" s="97" t="s">
        <v>204</v>
      </c>
      <c r="C10" s="199"/>
      <c r="D10" s="22" t="s">
        <v>21</v>
      </c>
      <c r="E10" s="22">
        <v>10</v>
      </c>
      <c r="F10" s="24"/>
      <c r="G10" s="25"/>
      <c r="H10" s="209"/>
      <c r="I10" s="139"/>
      <c r="J10" s="115"/>
      <c r="K10" s="162"/>
      <c r="L10" s="162"/>
      <c r="M10" s="28"/>
    </row>
    <row r="11" spans="1:13" ht="26.4">
      <c r="A11" s="46">
        <f t="shared" si="0"/>
        <v>6</v>
      </c>
      <c r="B11" s="97" t="s">
        <v>152</v>
      </c>
      <c r="C11" s="199"/>
      <c r="D11" s="22" t="s">
        <v>15</v>
      </c>
      <c r="E11" s="22">
        <v>50</v>
      </c>
      <c r="F11" s="24"/>
      <c r="G11" s="25"/>
      <c r="H11" s="209"/>
      <c r="I11" s="139"/>
      <c r="J11" s="115"/>
      <c r="K11" s="162"/>
      <c r="L11" s="162"/>
      <c r="M11" s="28"/>
    </row>
    <row r="12" spans="1:13" ht="26.4">
      <c r="A12" s="46">
        <f t="shared" si="0"/>
        <v>7</v>
      </c>
      <c r="B12" s="97" t="s">
        <v>205</v>
      </c>
      <c r="C12" s="199"/>
      <c r="D12" s="22" t="s">
        <v>12</v>
      </c>
      <c r="E12" s="22">
        <v>5</v>
      </c>
      <c r="F12" s="24"/>
      <c r="G12" s="25"/>
      <c r="H12" s="209"/>
      <c r="I12" s="139"/>
      <c r="J12" s="115"/>
      <c r="K12" s="162"/>
      <c r="L12" s="162"/>
      <c r="M12" s="28"/>
    </row>
    <row r="13" spans="1:13" ht="52.8">
      <c r="A13" s="46">
        <f t="shared" si="0"/>
        <v>8</v>
      </c>
      <c r="B13" s="97" t="s">
        <v>582</v>
      </c>
      <c r="C13" s="199"/>
      <c r="D13" s="22" t="s">
        <v>12</v>
      </c>
      <c r="E13" s="22">
        <v>5</v>
      </c>
      <c r="F13" s="24"/>
      <c r="G13" s="25"/>
      <c r="H13" s="209"/>
      <c r="I13" s="139"/>
      <c r="J13" s="115"/>
      <c r="K13" s="162"/>
      <c r="L13" s="162"/>
      <c r="M13" s="28"/>
    </row>
    <row r="14" spans="1:13" ht="26.4">
      <c r="A14" s="46">
        <f t="shared" si="0"/>
        <v>9</v>
      </c>
      <c r="B14" s="187" t="s">
        <v>208</v>
      </c>
      <c r="C14" s="191"/>
      <c r="D14" s="10" t="s">
        <v>12</v>
      </c>
      <c r="E14" s="10">
        <v>5</v>
      </c>
      <c r="F14" s="12"/>
      <c r="G14" s="12"/>
      <c r="H14" s="209"/>
      <c r="I14" s="139"/>
      <c r="J14" s="115"/>
      <c r="K14" s="162"/>
      <c r="L14" s="162"/>
      <c r="M14" s="28"/>
    </row>
    <row r="15" spans="1:13" ht="26.4">
      <c r="A15" s="46">
        <f t="shared" si="0"/>
        <v>10</v>
      </c>
      <c r="B15" s="97" t="s">
        <v>206</v>
      </c>
      <c r="C15" s="199"/>
      <c r="D15" s="22" t="s">
        <v>12</v>
      </c>
      <c r="E15" s="22">
        <v>5</v>
      </c>
      <c r="F15" s="24"/>
      <c r="G15" s="25"/>
      <c r="H15" s="209"/>
      <c r="I15" s="139"/>
      <c r="J15" s="115"/>
      <c r="K15" s="162"/>
      <c r="L15" s="162"/>
      <c r="M15" s="28"/>
    </row>
    <row r="16" spans="1:13" ht="26.4">
      <c r="A16" s="46">
        <f t="shared" si="0"/>
        <v>11</v>
      </c>
      <c r="B16" s="97" t="s">
        <v>207</v>
      </c>
      <c r="C16" s="199"/>
      <c r="D16" s="22" t="s">
        <v>12</v>
      </c>
      <c r="E16" s="22">
        <v>5</v>
      </c>
      <c r="F16" s="24"/>
      <c r="G16" s="25"/>
      <c r="H16" s="209"/>
      <c r="I16" s="122"/>
      <c r="J16" s="134"/>
      <c r="K16" s="209"/>
      <c r="L16" s="209"/>
    </row>
    <row r="17" spans="1:13" ht="26.4">
      <c r="A17" s="46">
        <f t="shared" si="0"/>
        <v>12</v>
      </c>
      <c r="B17" s="97" t="s">
        <v>153</v>
      </c>
      <c r="C17" s="199"/>
      <c r="D17" s="22" t="s">
        <v>15</v>
      </c>
      <c r="E17" s="22">
        <v>10</v>
      </c>
      <c r="F17" s="24"/>
      <c r="G17" s="25"/>
      <c r="H17" s="209"/>
      <c r="I17" s="122"/>
      <c r="J17" s="134"/>
      <c r="K17" s="209"/>
      <c r="L17" s="209"/>
    </row>
    <row r="18" spans="1:13" ht="39.6">
      <c r="A18" s="46">
        <f t="shared" si="0"/>
        <v>13</v>
      </c>
      <c r="B18" s="97" t="s">
        <v>158</v>
      </c>
      <c r="C18" s="199"/>
      <c r="D18" s="22" t="s">
        <v>12</v>
      </c>
      <c r="E18" s="22">
        <v>2</v>
      </c>
      <c r="F18" s="24"/>
      <c r="G18" s="25"/>
      <c r="H18" s="209"/>
      <c r="I18" s="122"/>
      <c r="J18" s="134"/>
      <c r="K18" s="30"/>
      <c r="L18" s="209"/>
    </row>
    <row r="19" spans="1:13" s="179" customFormat="1" ht="26.4">
      <c r="A19" s="20">
        <f>SUM(A18+1)</f>
        <v>14</v>
      </c>
      <c r="B19" s="97" t="s">
        <v>284</v>
      </c>
      <c r="C19" s="21"/>
      <c r="D19" s="22" t="s">
        <v>15</v>
      </c>
      <c r="E19" s="22">
        <v>20</v>
      </c>
      <c r="F19" s="24"/>
      <c r="G19" s="25"/>
      <c r="H19" s="26"/>
      <c r="I19" s="139"/>
      <c r="J19" s="115"/>
      <c r="K19" s="128"/>
      <c r="L19" s="100"/>
      <c r="M19" s="28"/>
    </row>
    <row r="20" spans="1:13" ht="26.4">
      <c r="A20" s="46">
        <f t="shared" si="0"/>
        <v>15</v>
      </c>
      <c r="B20" s="97" t="s">
        <v>154</v>
      </c>
      <c r="C20" s="199"/>
      <c r="D20" s="22" t="s">
        <v>15</v>
      </c>
      <c r="E20" s="22">
        <v>15</v>
      </c>
      <c r="F20" s="24"/>
      <c r="G20" s="25"/>
      <c r="H20" s="209"/>
      <c r="I20" s="122"/>
      <c r="J20" s="134"/>
      <c r="K20" s="209"/>
      <c r="L20" s="209"/>
    </row>
    <row r="21" spans="1:13" s="167" customFormat="1" ht="39.6">
      <c r="A21" s="46">
        <f t="shared" si="0"/>
        <v>16</v>
      </c>
      <c r="B21" s="97" t="s">
        <v>477</v>
      </c>
      <c r="C21" s="199"/>
      <c r="D21" s="22" t="s">
        <v>12</v>
      </c>
      <c r="E21" s="22">
        <v>35</v>
      </c>
      <c r="F21" s="24"/>
      <c r="G21" s="25"/>
      <c r="H21" s="209"/>
      <c r="I21" s="139"/>
      <c r="J21" s="134"/>
      <c r="K21" s="209"/>
      <c r="L21" s="209"/>
    </row>
    <row r="22" spans="1:13" s="167" customFormat="1" ht="26.4">
      <c r="A22" s="46">
        <f t="shared" si="0"/>
        <v>17</v>
      </c>
      <c r="B22" s="97" t="s">
        <v>470</v>
      </c>
      <c r="C22" s="199"/>
      <c r="D22" s="22" t="s">
        <v>12</v>
      </c>
      <c r="E22" s="22">
        <v>2</v>
      </c>
      <c r="F22" s="24"/>
      <c r="G22" s="25"/>
      <c r="H22" s="209"/>
      <c r="I22" s="139"/>
      <c r="J22" s="134"/>
      <c r="K22" s="209"/>
      <c r="L22" s="209"/>
    </row>
    <row r="23" spans="1:13" ht="39.6">
      <c r="A23" s="46">
        <f t="shared" si="0"/>
        <v>18</v>
      </c>
      <c r="B23" s="97" t="s">
        <v>209</v>
      </c>
      <c r="C23" s="199"/>
      <c r="D23" s="22" t="s">
        <v>15</v>
      </c>
      <c r="E23" s="22">
        <v>20</v>
      </c>
      <c r="F23" s="24"/>
      <c r="G23" s="25"/>
      <c r="H23" s="209"/>
      <c r="I23" s="139"/>
      <c r="J23" s="115"/>
      <c r="K23" s="162"/>
      <c r="L23" s="162"/>
    </row>
    <row r="24" spans="1:13" ht="26.4">
      <c r="A24" s="46">
        <f t="shared" si="0"/>
        <v>19</v>
      </c>
      <c r="B24" s="97" t="s">
        <v>417</v>
      </c>
      <c r="C24" s="199"/>
      <c r="D24" s="22" t="s">
        <v>12</v>
      </c>
      <c r="E24" s="22">
        <v>5</v>
      </c>
      <c r="F24" s="24"/>
      <c r="G24" s="25"/>
      <c r="H24" s="209"/>
      <c r="I24" s="139"/>
      <c r="J24" s="115"/>
      <c r="K24" s="18"/>
      <c r="L24" s="162"/>
    </row>
    <row r="25" spans="1:13" s="167" customFormat="1" ht="26.4">
      <c r="A25" s="46">
        <f t="shared" si="0"/>
        <v>20</v>
      </c>
      <c r="B25" s="97" t="s">
        <v>471</v>
      </c>
      <c r="C25" s="199"/>
      <c r="D25" s="22" t="s">
        <v>12</v>
      </c>
      <c r="E25" s="22">
        <v>3</v>
      </c>
      <c r="F25" s="24"/>
      <c r="G25" s="25"/>
      <c r="H25" s="209"/>
      <c r="I25" s="139"/>
      <c r="J25" s="115"/>
      <c r="K25" s="18"/>
      <c r="L25" s="162"/>
    </row>
    <row r="26" spans="1:13" ht="39.6">
      <c r="A26" s="46">
        <f t="shared" si="0"/>
        <v>21</v>
      </c>
      <c r="B26" s="97" t="s">
        <v>155</v>
      </c>
      <c r="C26" s="199"/>
      <c r="D26" s="22" t="s">
        <v>15</v>
      </c>
      <c r="E26" s="22">
        <v>6</v>
      </c>
      <c r="F26" s="24"/>
      <c r="G26" s="25"/>
      <c r="H26" s="209"/>
      <c r="I26" s="139"/>
      <c r="J26" s="115"/>
      <c r="K26" s="162"/>
      <c r="L26" s="162"/>
    </row>
    <row r="27" spans="1:13" ht="26.4">
      <c r="A27" s="46">
        <f t="shared" si="0"/>
        <v>22</v>
      </c>
      <c r="B27" s="97" t="s">
        <v>210</v>
      </c>
      <c r="C27" s="199"/>
      <c r="D27" s="22" t="s">
        <v>12</v>
      </c>
      <c r="E27" s="22">
        <v>5</v>
      </c>
      <c r="F27" s="24"/>
      <c r="G27" s="25"/>
      <c r="H27" s="209"/>
      <c r="I27" s="139"/>
      <c r="J27" s="115"/>
      <c r="K27" s="162"/>
      <c r="L27" s="162"/>
    </row>
    <row r="28" spans="1:13" ht="26.4">
      <c r="A28" s="46">
        <f t="shared" si="0"/>
        <v>23</v>
      </c>
      <c r="B28" s="97" t="s">
        <v>160</v>
      </c>
      <c r="C28" s="199"/>
      <c r="D28" s="22" t="s">
        <v>12</v>
      </c>
      <c r="E28" s="22">
        <v>2</v>
      </c>
      <c r="F28" s="24"/>
      <c r="G28" s="25"/>
      <c r="H28" s="209"/>
      <c r="I28" s="139"/>
      <c r="J28" s="115"/>
      <c r="K28" s="18"/>
      <c r="L28" s="162"/>
    </row>
    <row r="29" spans="1:13" ht="39.6">
      <c r="A29" s="20">
        <f>SUM(A28+1)</f>
        <v>24</v>
      </c>
      <c r="B29" s="97" t="s">
        <v>156</v>
      </c>
      <c r="C29" s="210"/>
      <c r="D29" s="22" t="s">
        <v>12</v>
      </c>
      <c r="E29" s="22">
        <v>50</v>
      </c>
      <c r="F29" s="24"/>
      <c r="G29" s="25"/>
      <c r="H29" s="209"/>
      <c r="I29" s="139"/>
      <c r="J29" s="115"/>
      <c r="K29" s="162"/>
      <c r="L29" s="162"/>
    </row>
    <row r="30" spans="1:13" ht="66">
      <c r="A30" s="20">
        <f>SUM(A29+1)</f>
        <v>25</v>
      </c>
      <c r="B30" s="97" t="s">
        <v>159</v>
      </c>
      <c r="C30" s="199"/>
      <c r="D30" s="22" t="s">
        <v>12</v>
      </c>
      <c r="E30" s="22">
        <v>5</v>
      </c>
      <c r="F30" s="24"/>
      <c r="G30" s="25"/>
      <c r="H30" s="209"/>
      <c r="I30" s="139"/>
      <c r="J30" s="115"/>
      <c r="K30" s="18"/>
      <c r="L30" s="162"/>
    </row>
    <row r="31" spans="1:13" s="297" customFormat="1" ht="79.2">
      <c r="A31" s="20">
        <f t="shared" ref="A31:A32" si="1">SUM(A30+1)</f>
        <v>26</v>
      </c>
      <c r="B31" s="97" t="s">
        <v>575</v>
      </c>
      <c r="C31" s="199"/>
      <c r="D31" s="22" t="s">
        <v>12</v>
      </c>
      <c r="E31" s="22">
        <v>5</v>
      </c>
      <c r="F31" s="24"/>
      <c r="G31" s="25"/>
      <c r="H31" s="209"/>
      <c r="I31" s="139"/>
      <c r="J31" s="115"/>
      <c r="K31" s="18"/>
      <c r="L31" s="162"/>
    </row>
    <row r="32" spans="1:13" ht="26.4">
      <c r="A32" s="20">
        <f t="shared" si="1"/>
        <v>27</v>
      </c>
      <c r="B32" s="97" t="s">
        <v>157</v>
      </c>
      <c r="C32" s="199"/>
      <c r="D32" s="22" t="s">
        <v>12</v>
      </c>
      <c r="E32" s="22">
        <v>2</v>
      </c>
      <c r="F32" s="24"/>
      <c r="G32" s="25"/>
      <c r="H32" s="209"/>
      <c r="I32" s="139"/>
      <c r="J32" s="115"/>
      <c r="K32" s="162"/>
      <c r="L32" s="162"/>
    </row>
    <row r="33" spans="1:13" ht="15" customHeight="1">
      <c r="G33" s="404" t="s">
        <v>367</v>
      </c>
      <c r="H33" s="405"/>
      <c r="I33" s="125"/>
      <c r="J33" s="116"/>
      <c r="K33" s="126"/>
      <c r="L33" s="126"/>
      <c r="M33" s="236"/>
    </row>
    <row r="34" spans="1:13">
      <c r="A34" s="120"/>
      <c r="B34" s="8"/>
      <c r="C34" s="3"/>
      <c r="D34" s="3"/>
      <c r="E34" s="3"/>
      <c r="F34" s="3"/>
      <c r="I34" s="96"/>
      <c r="J34" s="117"/>
      <c r="K34" s="117"/>
    </row>
    <row r="35" spans="1:13">
      <c r="I35" s="96"/>
      <c r="J35" s="117"/>
      <c r="K35" s="117"/>
    </row>
    <row r="36" spans="1:13">
      <c r="A36" s="394" t="s">
        <v>411</v>
      </c>
      <c r="B36" s="394"/>
      <c r="C36" s="394"/>
      <c r="D36" s="394"/>
      <c r="E36" s="394"/>
      <c r="F36" s="394"/>
      <c r="I36" s="96"/>
      <c r="J36" s="117"/>
      <c r="K36" s="117"/>
    </row>
    <row r="37" spans="1:13" ht="15" customHeight="1">
      <c r="A37" s="144"/>
      <c r="B37" s="8"/>
      <c r="C37" s="3"/>
      <c r="D37" s="3"/>
      <c r="E37" s="3"/>
      <c r="F37" s="3"/>
      <c r="I37" s="96"/>
      <c r="J37" s="117"/>
      <c r="K37" s="117"/>
    </row>
    <row r="38" spans="1:13">
      <c r="A38" s="394" t="s">
        <v>412</v>
      </c>
      <c r="B38" s="394"/>
      <c r="C38" s="394"/>
      <c r="D38" s="394"/>
      <c r="E38" s="394"/>
      <c r="F38" s="394"/>
      <c r="I38" s="96"/>
      <c r="J38" s="117"/>
      <c r="K38" s="117"/>
    </row>
    <row r="39" spans="1:13">
      <c r="A39" s="144"/>
      <c r="B39" s="8"/>
      <c r="C39" s="3"/>
      <c r="D39" s="3"/>
      <c r="E39" s="3"/>
      <c r="F39" s="3"/>
      <c r="I39" s="96"/>
      <c r="J39" s="117"/>
      <c r="K39" s="117"/>
    </row>
    <row r="40" spans="1:13">
      <c r="I40" s="96"/>
      <c r="J40" s="117"/>
      <c r="K40" s="117"/>
    </row>
    <row r="41" spans="1:13">
      <c r="A41" s="179"/>
      <c r="B41" s="3"/>
      <c r="C41" s="3"/>
      <c r="D41" s="3"/>
      <c r="H41" s="28" t="s">
        <v>413</v>
      </c>
      <c r="I41" s="28"/>
      <c r="J41" s="28"/>
      <c r="K41" s="28"/>
    </row>
    <row r="42" spans="1:13">
      <c r="H42" s="399" t="s">
        <v>614</v>
      </c>
      <c r="I42" s="399"/>
      <c r="J42" s="399"/>
      <c r="K42" s="400"/>
    </row>
    <row r="43" spans="1:13">
      <c r="H43" s="399"/>
      <c r="I43" s="399"/>
      <c r="J43" s="399"/>
      <c r="K43" s="400"/>
    </row>
    <row r="44" spans="1:13">
      <c r="H44" s="401"/>
      <c r="I44" s="402"/>
      <c r="J44" s="403"/>
      <c r="K44" s="400"/>
    </row>
  </sheetData>
  <sortState ref="A7:L33">
    <sortCondition ref="B5:B33"/>
  </sortState>
  <mergeCells count="6">
    <mergeCell ref="H42:K44"/>
    <mergeCell ref="B4:L4"/>
    <mergeCell ref="A36:F36"/>
    <mergeCell ref="A38:F38"/>
    <mergeCell ref="A1:L1"/>
    <mergeCell ref="G33:H33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L43"/>
  <sheetViews>
    <sheetView view="pageLayout" topLeftCell="A41" zoomScaleNormal="100" workbookViewId="0">
      <selection activeCell="I8" sqref="I8"/>
    </sheetView>
  </sheetViews>
  <sheetFormatPr defaultRowHeight="14.4"/>
  <cols>
    <col min="1" max="1" width="4.88671875" customWidth="1"/>
    <col min="2" max="2" width="19.109375" customWidth="1"/>
    <col min="3" max="3" width="18.33203125" customWidth="1"/>
    <col min="4" max="4" width="3.6640625" customWidth="1"/>
    <col min="5" max="5" width="10.109375" customWidth="1"/>
    <col min="6" max="6" width="11.88671875" customWidth="1"/>
    <col min="8" max="8" width="12.109375" customWidth="1"/>
    <col min="9" max="9" width="11.109375" customWidth="1"/>
    <col min="10" max="10" width="5.88671875" customWidth="1"/>
    <col min="11" max="11" width="11.77734375" customWidth="1"/>
    <col min="12" max="12" width="13" customWidth="1"/>
  </cols>
  <sheetData>
    <row r="1" spans="1:12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2" ht="15.6">
      <c r="A2" s="143"/>
      <c r="B2" s="2"/>
      <c r="C2" s="2"/>
      <c r="D2" s="2"/>
      <c r="E2" s="2"/>
      <c r="F2" s="2"/>
      <c r="G2" s="2"/>
      <c r="H2" s="2"/>
      <c r="I2" s="2"/>
      <c r="J2" s="96"/>
    </row>
    <row r="3" spans="1:12">
      <c r="J3" s="96"/>
    </row>
    <row r="4" spans="1:12" ht="23.4" customHeight="1">
      <c r="A4" s="9"/>
      <c r="B4" s="391" t="s">
        <v>619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2" s="6" customFormat="1" ht="69.599999999999994" customHeight="1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2" ht="26.4">
      <c r="A6" s="20">
        <v>1</v>
      </c>
      <c r="B6" s="97" t="s">
        <v>161</v>
      </c>
      <c r="C6" s="21"/>
      <c r="D6" s="22" t="s">
        <v>12</v>
      </c>
      <c r="E6" s="22">
        <v>1</v>
      </c>
      <c r="F6" s="24"/>
      <c r="G6" s="25"/>
      <c r="H6" s="152"/>
      <c r="I6" s="122"/>
      <c r="J6" s="153"/>
      <c r="K6" s="14"/>
      <c r="L6" s="14"/>
    </row>
    <row r="7" spans="1:12" ht="52.8">
      <c r="A7" s="85">
        <f>SUM(A6+1)</f>
        <v>2</v>
      </c>
      <c r="B7" s="203" t="s">
        <v>597</v>
      </c>
      <c r="C7" s="44"/>
      <c r="D7" s="85" t="s">
        <v>12</v>
      </c>
      <c r="E7" s="85">
        <v>300</v>
      </c>
      <c r="F7" s="39"/>
      <c r="G7" s="39"/>
      <c r="H7" s="152"/>
      <c r="I7" s="122"/>
      <c r="J7" s="153"/>
      <c r="K7" s="14"/>
      <c r="L7" s="14"/>
    </row>
    <row r="8" spans="1:12" ht="52.8">
      <c r="A8" s="85">
        <f t="shared" ref="A8:A26" si="0">SUM(A7+1)</f>
        <v>3</v>
      </c>
      <c r="B8" s="203" t="s">
        <v>483</v>
      </c>
      <c r="C8" s="44"/>
      <c r="D8" s="85" t="s">
        <v>12</v>
      </c>
      <c r="E8" s="85">
        <v>600</v>
      </c>
      <c r="F8" s="39"/>
      <c r="G8" s="39"/>
      <c r="H8" s="152"/>
      <c r="I8" s="122"/>
      <c r="J8" s="153"/>
      <c r="K8" s="14"/>
      <c r="L8" s="14"/>
    </row>
    <row r="9" spans="1:12" ht="118.8">
      <c r="A9" s="85">
        <f t="shared" si="0"/>
        <v>4</v>
      </c>
      <c r="B9" s="203" t="s">
        <v>588</v>
      </c>
      <c r="C9" s="44"/>
      <c r="D9" s="22" t="s">
        <v>15</v>
      </c>
      <c r="E9" s="22">
        <v>1600</v>
      </c>
      <c r="F9" s="39"/>
      <c r="G9" s="39"/>
      <c r="H9" s="152"/>
      <c r="I9" s="122"/>
      <c r="J9" s="153"/>
      <c r="K9" s="14"/>
      <c r="L9" s="14"/>
    </row>
    <row r="10" spans="1:12" ht="79.2">
      <c r="A10" s="85">
        <f t="shared" si="0"/>
        <v>5</v>
      </c>
      <c r="B10" s="306" t="s">
        <v>587</v>
      </c>
      <c r="C10" s="307"/>
      <c r="D10" s="22" t="s">
        <v>15</v>
      </c>
      <c r="E10" s="22">
        <v>100</v>
      </c>
      <c r="F10" s="39"/>
      <c r="G10" s="39"/>
      <c r="H10" s="152"/>
      <c r="I10" s="122"/>
      <c r="J10" s="134"/>
      <c r="K10" s="325"/>
      <c r="L10" s="14"/>
    </row>
    <row r="11" spans="1:12" ht="93">
      <c r="A11" s="212">
        <f t="shared" si="0"/>
        <v>6</v>
      </c>
      <c r="B11" s="193" t="s">
        <v>162</v>
      </c>
      <c r="C11" s="11"/>
      <c r="D11" s="140" t="s">
        <v>12</v>
      </c>
      <c r="E11" s="22">
        <v>10</v>
      </c>
      <c r="F11" s="24"/>
      <c r="G11" s="25"/>
      <c r="H11" s="152"/>
      <c r="I11" s="122"/>
      <c r="J11" s="134"/>
      <c r="K11" s="325"/>
      <c r="L11" s="14"/>
    </row>
    <row r="12" spans="1:12" ht="26.4">
      <c r="A12" s="212">
        <f t="shared" si="0"/>
        <v>7</v>
      </c>
      <c r="B12" s="187" t="s">
        <v>163</v>
      </c>
      <c r="C12" s="11"/>
      <c r="D12" s="140" t="s">
        <v>12</v>
      </c>
      <c r="E12" s="22">
        <v>3</v>
      </c>
      <c r="F12" s="24"/>
      <c r="G12" s="25"/>
      <c r="H12" s="152"/>
      <c r="I12" s="122"/>
      <c r="J12" s="221"/>
      <c r="K12" s="14"/>
      <c r="L12" s="14"/>
    </row>
    <row r="13" spans="1:12" ht="39.6">
      <c r="A13" s="85">
        <f t="shared" si="0"/>
        <v>8</v>
      </c>
      <c r="B13" s="206" t="s">
        <v>164</v>
      </c>
      <c r="C13" s="37"/>
      <c r="D13" s="22" t="s">
        <v>12</v>
      </c>
      <c r="E13" s="22">
        <v>40</v>
      </c>
      <c r="F13" s="24"/>
      <c r="G13" s="25"/>
      <c r="H13" s="152"/>
      <c r="I13" s="122"/>
      <c r="J13" s="115"/>
      <c r="K13" s="14"/>
      <c r="L13" s="14"/>
    </row>
    <row r="14" spans="1:12" ht="26.4">
      <c r="A14" s="85">
        <f t="shared" si="0"/>
        <v>9</v>
      </c>
      <c r="B14" s="97" t="s">
        <v>165</v>
      </c>
      <c r="C14" s="21"/>
      <c r="D14" s="22" t="s">
        <v>21</v>
      </c>
      <c r="E14" s="22">
        <v>20</v>
      </c>
      <c r="F14" s="24"/>
      <c r="G14" s="25"/>
      <c r="H14" s="152"/>
      <c r="I14" s="122"/>
      <c r="J14" s="115"/>
      <c r="K14" s="14"/>
      <c r="L14" s="14"/>
    </row>
    <row r="15" spans="1:12" ht="26.4">
      <c r="A15" s="85">
        <f t="shared" si="0"/>
        <v>10</v>
      </c>
      <c r="B15" s="97" t="s">
        <v>166</v>
      </c>
      <c r="C15" s="21"/>
      <c r="D15" s="22" t="s">
        <v>12</v>
      </c>
      <c r="E15" s="22">
        <v>20</v>
      </c>
      <c r="F15" s="24"/>
      <c r="G15" s="25"/>
      <c r="H15" s="152"/>
      <c r="I15" s="122"/>
      <c r="J15" s="115"/>
      <c r="K15" s="14"/>
      <c r="L15" s="14"/>
    </row>
    <row r="16" spans="1:12" s="167" customFormat="1" ht="39.6">
      <c r="A16" s="85">
        <f t="shared" si="0"/>
        <v>11</v>
      </c>
      <c r="B16" s="206" t="s">
        <v>462</v>
      </c>
      <c r="C16" s="37"/>
      <c r="D16" s="38" t="s">
        <v>15</v>
      </c>
      <c r="E16" s="38">
        <v>50</v>
      </c>
      <c r="F16" s="39"/>
      <c r="G16" s="181"/>
      <c r="H16" s="152"/>
      <c r="I16" s="122"/>
      <c r="J16" s="115"/>
      <c r="K16" s="14"/>
      <c r="L16" s="14"/>
    </row>
    <row r="17" spans="1:12" ht="79.2">
      <c r="A17" s="211">
        <f t="shared" si="0"/>
        <v>12</v>
      </c>
      <c r="B17" s="358" t="s">
        <v>585</v>
      </c>
      <c r="C17" s="211"/>
      <c r="D17" s="359" t="s">
        <v>15</v>
      </c>
      <c r="E17" s="360">
        <v>350</v>
      </c>
      <c r="F17" s="361"/>
      <c r="G17" s="362"/>
      <c r="H17" s="363"/>
      <c r="I17" s="364"/>
      <c r="J17" s="219"/>
      <c r="K17" s="365"/>
      <c r="L17" s="365"/>
    </row>
    <row r="18" spans="1:12" ht="79.2">
      <c r="A18" s="50">
        <f t="shared" si="0"/>
        <v>13</v>
      </c>
      <c r="B18" s="146" t="s">
        <v>584</v>
      </c>
      <c r="C18" s="50"/>
      <c r="D18" s="74" t="s">
        <v>15</v>
      </c>
      <c r="E18" s="20">
        <v>700</v>
      </c>
      <c r="F18" s="51"/>
      <c r="G18" s="30"/>
      <c r="H18" s="152"/>
      <c r="I18" s="122"/>
      <c r="J18" s="134"/>
      <c r="K18" s="369"/>
      <c r="L18" s="369"/>
    </row>
    <row r="19" spans="1:12" ht="79.2">
      <c r="A19" s="50">
        <f t="shared" si="0"/>
        <v>14</v>
      </c>
      <c r="B19" s="146" t="s">
        <v>583</v>
      </c>
      <c r="C19" s="50"/>
      <c r="D19" s="74" t="s">
        <v>15</v>
      </c>
      <c r="E19" s="20">
        <v>250</v>
      </c>
      <c r="F19" s="51"/>
      <c r="G19" s="30"/>
      <c r="H19" s="152"/>
      <c r="I19" s="122"/>
      <c r="J19" s="134"/>
      <c r="K19" s="369"/>
      <c r="L19" s="369"/>
    </row>
    <row r="20" spans="1:12" ht="79.2">
      <c r="A20" s="85">
        <f t="shared" si="0"/>
        <v>15</v>
      </c>
      <c r="B20" s="158" t="s">
        <v>586</v>
      </c>
      <c r="C20" s="85"/>
      <c r="D20" s="45" t="s">
        <v>15</v>
      </c>
      <c r="E20" s="46">
        <v>100</v>
      </c>
      <c r="F20" s="47"/>
      <c r="G20" s="154"/>
      <c r="H20" s="366"/>
      <c r="I20" s="367"/>
      <c r="J20" s="221"/>
      <c r="K20" s="368"/>
      <c r="L20" s="368"/>
    </row>
    <row r="21" spans="1:12" ht="26.4">
      <c r="A21" s="211">
        <f t="shared" si="0"/>
        <v>16</v>
      </c>
      <c r="B21" s="97" t="s">
        <v>167</v>
      </c>
      <c r="C21" s="21"/>
      <c r="D21" s="22" t="s">
        <v>12</v>
      </c>
      <c r="E21" s="22">
        <v>15</v>
      </c>
      <c r="F21" s="24"/>
      <c r="G21" s="25"/>
      <c r="H21" s="152"/>
      <c r="I21" s="122"/>
      <c r="J21" s="115"/>
      <c r="K21" s="14"/>
      <c r="L21" s="14"/>
    </row>
    <row r="22" spans="1:12" ht="26.4">
      <c r="A22" s="187">
        <f t="shared" si="0"/>
        <v>17</v>
      </c>
      <c r="B22" s="97" t="s">
        <v>168</v>
      </c>
      <c r="C22" s="21"/>
      <c r="D22" s="22" t="s">
        <v>12</v>
      </c>
      <c r="E22" s="22">
        <v>5</v>
      </c>
      <c r="F22" s="24"/>
      <c r="G22" s="25"/>
      <c r="H22" s="152"/>
      <c r="I22" s="122"/>
      <c r="J22" s="115"/>
      <c r="K22" s="14"/>
      <c r="L22" s="14"/>
    </row>
    <row r="23" spans="1:12" ht="39.6">
      <c r="A23" s="85">
        <f t="shared" si="0"/>
        <v>18</v>
      </c>
      <c r="B23" s="97" t="s">
        <v>488</v>
      </c>
      <c r="C23" s="21"/>
      <c r="D23" s="22" t="s">
        <v>12</v>
      </c>
      <c r="E23" s="22">
        <v>5</v>
      </c>
      <c r="F23" s="24"/>
      <c r="G23" s="25"/>
      <c r="H23" s="152"/>
      <c r="I23" s="122"/>
      <c r="J23" s="115"/>
      <c r="K23" s="14"/>
      <c r="L23" s="14"/>
    </row>
    <row r="24" spans="1:12" ht="79.2">
      <c r="A24" s="85">
        <f t="shared" si="0"/>
        <v>19</v>
      </c>
      <c r="B24" s="97" t="s">
        <v>169</v>
      </c>
      <c r="C24" s="21"/>
      <c r="D24" s="22" t="s">
        <v>15</v>
      </c>
      <c r="E24" s="22">
        <v>30</v>
      </c>
      <c r="F24" s="25"/>
      <c r="G24" s="25"/>
      <c r="H24" s="152"/>
      <c r="I24" s="122"/>
      <c r="J24" s="115"/>
      <c r="K24" s="14"/>
      <c r="L24" s="14"/>
    </row>
    <row r="25" spans="1:12" ht="52.8">
      <c r="A25" s="85">
        <f t="shared" si="0"/>
        <v>20</v>
      </c>
      <c r="B25" s="97" t="s">
        <v>170</v>
      </c>
      <c r="C25" s="21"/>
      <c r="D25" s="22" t="s">
        <v>12</v>
      </c>
      <c r="E25" s="22">
        <v>15</v>
      </c>
      <c r="F25" s="24"/>
      <c r="G25" s="25"/>
      <c r="H25" s="152"/>
      <c r="I25" s="122"/>
      <c r="J25" s="115"/>
      <c r="K25" s="14"/>
      <c r="L25" s="14"/>
    </row>
    <row r="26" spans="1:12" ht="26.4">
      <c r="A26" s="85">
        <f t="shared" si="0"/>
        <v>21</v>
      </c>
      <c r="B26" s="97" t="s">
        <v>171</v>
      </c>
      <c r="C26" s="21"/>
      <c r="D26" s="22" t="s">
        <v>12</v>
      </c>
      <c r="E26" s="22">
        <v>5</v>
      </c>
      <c r="F26" s="24"/>
      <c r="G26" s="25"/>
      <c r="H26" s="152"/>
      <c r="I26" s="122"/>
      <c r="J26" s="115"/>
      <c r="K26" s="14"/>
      <c r="L26" s="14"/>
    </row>
    <row r="27" spans="1:12">
      <c r="G27" s="404" t="s">
        <v>367</v>
      </c>
      <c r="H27" s="405"/>
      <c r="I27" s="125"/>
      <c r="J27" s="116"/>
      <c r="K27" s="126"/>
      <c r="L27" s="126"/>
    </row>
    <row r="28" spans="1:12" ht="15" customHeight="1">
      <c r="A28" s="176"/>
      <c r="B28" s="394" t="s">
        <v>411</v>
      </c>
      <c r="C28" s="394"/>
      <c r="D28" s="394"/>
      <c r="E28" s="394"/>
      <c r="F28" s="394"/>
      <c r="G28" s="394"/>
      <c r="H28" s="177"/>
      <c r="I28" s="96"/>
      <c r="J28" s="117"/>
      <c r="K28" s="117"/>
      <c r="L28" s="179"/>
    </row>
    <row r="29" spans="1:12" s="324" customFormat="1" ht="15" customHeight="1">
      <c r="A29" s="321"/>
      <c r="B29" s="321"/>
      <c r="C29" s="321"/>
      <c r="D29" s="321"/>
      <c r="E29" s="321"/>
      <c r="F29" s="321"/>
      <c r="G29" s="321"/>
      <c r="H29" s="322"/>
      <c r="I29" s="320"/>
      <c r="J29" s="117"/>
      <c r="K29" s="117"/>
    </row>
    <row r="30" spans="1:12" s="324" customFormat="1" ht="15" customHeight="1">
      <c r="A30" s="321"/>
      <c r="B30" s="394" t="s">
        <v>412</v>
      </c>
      <c r="C30" s="394"/>
      <c r="D30" s="394"/>
      <c r="E30" s="394"/>
      <c r="F30" s="394"/>
      <c r="G30" s="394"/>
      <c r="H30" s="322"/>
      <c r="I30" s="320"/>
      <c r="J30" s="117"/>
      <c r="K30" s="117"/>
    </row>
    <row r="31" spans="1:12" s="324" customFormat="1" ht="15" customHeight="1">
      <c r="A31" s="321"/>
      <c r="B31" s="321"/>
      <c r="C31" s="321"/>
      <c r="D31" s="321"/>
      <c r="E31" s="321"/>
      <c r="F31" s="321"/>
      <c r="G31" s="321"/>
      <c r="H31" s="322"/>
      <c r="I31" s="320"/>
      <c r="J31" s="117"/>
      <c r="K31" s="117"/>
    </row>
    <row r="32" spans="1:12">
      <c r="A32" s="176"/>
      <c r="B32" s="326" t="s">
        <v>616</v>
      </c>
      <c r="C32" s="223"/>
      <c r="D32" s="223"/>
      <c r="E32" s="223"/>
      <c r="F32" s="223"/>
      <c r="G32" s="177"/>
      <c r="H32" s="177"/>
      <c r="I32" s="96"/>
      <c r="J32" s="117"/>
      <c r="K32" s="117"/>
      <c r="L32" s="179"/>
    </row>
    <row r="33" spans="1:12" ht="19.5" customHeight="1">
      <c r="A33" s="176"/>
      <c r="B33" s="406" t="s">
        <v>617</v>
      </c>
      <c r="C33" s="407"/>
      <c r="D33" s="408"/>
      <c r="E33" s="408"/>
      <c r="F33" s="408"/>
      <c r="G33" s="408"/>
      <c r="H33" s="408"/>
      <c r="I33" s="408"/>
      <c r="J33" s="408"/>
      <c r="K33" s="408"/>
      <c r="L33" s="117"/>
    </row>
    <row r="34" spans="1:12">
      <c r="A34" s="176"/>
      <c r="B34" s="8"/>
      <c r="C34" s="223"/>
      <c r="D34" s="223"/>
      <c r="E34" s="223"/>
      <c r="F34" s="223"/>
      <c r="G34" s="177"/>
      <c r="H34" s="177"/>
      <c r="I34" s="96"/>
      <c r="J34" s="117"/>
      <c r="K34" s="117"/>
      <c r="L34" s="117"/>
    </row>
    <row r="35" spans="1:12">
      <c r="A35" s="177"/>
      <c r="B35" s="177"/>
      <c r="C35" s="177"/>
      <c r="D35" s="177"/>
      <c r="E35" s="177"/>
      <c r="F35" s="177"/>
      <c r="G35" s="177"/>
      <c r="H35" s="177"/>
      <c r="I35" s="96"/>
      <c r="J35" s="117"/>
      <c r="K35" s="117"/>
      <c r="L35" s="117"/>
    </row>
    <row r="36" spans="1:12">
      <c r="A36" s="176"/>
      <c r="B36" s="8"/>
      <c r="C36" s="3"/>
      <c r="D36" s="3"/>
      <c r="E36" s="3"/>
      <c r="F36" s="3"/>
      <c r="G36" s="179"/>
      <c r="H36" s="179"/>
      <c r="I36" s="96"/>
      <c r="J36" s="117"/>
      <c r="K36" s="117"/>
      <c r="L36" s="178"/>
    </row>
    <row r="37" spans="1:12">
      <c r="A37" s="394"/>
      <c r="B37" s="394"/>
      <c r="C37" s="394"/>
      <c r="D37" s="394"/>
      <c r="E37" s="394"/>
      <c r="F37" s="394"/>
      <c r="G37" s="179"/>
      <c r="H37" s="179"/>
      <c r="I37" s="96"/>
      <c r="J37" s="117"/>
      <c r="K37" s="117"/>
      <c r="L37" s="178"/>
    </row>
    <row r="38" spans="1:12">
      <c r="A38" s="176"/>
      <c r="B38" s="8"/>
      <c r="C38" s="3"/>
      <c r="D38" s="3"/>
      <c r="E38" s="3"/>
      <c r="F38" s="3"/>
      <c r="G38" s="179"/>
      <c r="H38" s="179"/>
      <c r="I38" s="96"/>
      <c r="J38" s="117"/>
      <c r="K38" s="117"/>
    </row>
    <row r="39" spans="1:12">
      <c r="A39" s="179"/>
      <c r="B39" s="179"/>
      <c r="C39" s="179"/>
      <c r="D39" s="179"/>
      <c r="E39" s="179"/>
      <c r="F39" s="179"/>
      <c r="G39" s="179"/>
      <c r="H39" s="179"/>
      <c r="I39" s="96"/>
      <c r="J39" s="117"/>
      <c r="K39" s="117"/>
    </row>
    <row r="40" spans="1:12">
      <c r="A40" s="179"/>
      <c r="B40" s="179"/>
      <c r="C40" s="179"/>
      <c r="D40" s="179"/>
      <c r="E40" s="179"/>
      <c r="F40" s="179"/>
      <c r="G40" s="179"/>
      <c r="H40" s="28" t="s">
        <v>618</v>
      </c>
      <c r="I40" s="28"/>
      <c r="J40" s="28"/>
      <c r="K40" s="28"/>
    </row>
    <row r="41" spans="1:12">
      <c r="A41" s="179"/>
      <c r="B41" s="3"/>
      <c r="C41" s="3"/>
      <c r="D41" s="3"/>
      <c r="E41" s="179"/>
      <c r="F41" s="179"/>
      <c r="G41" s="179"/>
      <c r="H41" s="399" t="s">
        <v>614</v>
      </c>
      <c r="I41" s="399"/>
      <c r="J41" s="399"/>
      <c r="K41" s="400"/>
    </row>
    <row r="42" spans="1:12">
      <c r="A42" s="179"/>
      <c r="B42" s="179"/>
      <c r="C42" s="179"/>
      <c r="D42" s="179"/>
      <c r="E42" s="179"/>
      <c r="F42" s="179"/>
      <c r="G42" s="179"/>
      <c r="H42" s="399"/>
      <c r="I42" s="399"/>
      <c r="J42" s="399"/>
      <c r="K42" s="400"/>
    </row>
    <row r="43" spans="1:12">
      <c r="H43" s="401"/>
      <c r="I43" s="402"/>
      <c r="J43" s="403"/>
      <c r="K43" s="400"/>
    </row>
  </sheetData>
  <mergeCells count="8">
    <mergeCell ref="H41:K43"/>
    <mergeCell ref="A1:L1"/>
    <mergeCell ref="B4:L4"/>
    <mergeCell ref="A37:F37"/>
    <mergeCell ref="B33:K33"/>
    <mergeCell ref="G27:H27"/>
    <mergeCell ref="B28:G28"/>
    <mergeCell ref="B30:G30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M17"/>
  <sheetViews>
    <sheetView view="pageLayout" zoomScaleNormal="100" workbookViewId="0">
      <selection activeCell="F15" sqref="F15"/>
    </sheetView>
  </sheetViews>
  <sheetFormatPr defaultColWidth="9.109375" defaultRowHeight="14.4"/>
  <cols>
    <col min="1" max="1" width="4.88671875" style="179" customWidth="1"/>
    <col min="2" max="2" width="19.109375" style="179" customWidth="1"/>
    <col min="3" max="3" width="20.5546875" style="179" customWidth="1"/>
    <col min="4" max="4" width="3.6640625" style="179" customWidth="1"/>
    <col min="5" max="5" width="10.109375" style="179" customWidth="1"/>
    <col min="6" max="6" width="11.88671875" style="179" customWidth="1"/>
    <col min="7" max="7" width="9.109375" style="179"/>
    <col min="8" max="8" width="10.5546875" style="179" customWidth="1"/>
    <col min="9" max="9" width="10.21875" style="179" customWidth="1"/>
    <col min="10" max="10" width="6.21875" style="179" customWidth="1"/>
    <col min="11" max="11" width="10.21875" style="179" customWidth="1"/>
    <col min="12" max="12" width="13.33203125" style="179" customWidth="1"/>
    <col min="13" max="16384" width="9.109375" style="179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75"/>
      <c r="B2" s="2"/>
      <c r="C2" s="2"/>
      <c r="D2" s="2"/>
      <c r="E2" s="2"/>
      <c r="F2" s="2"/>
      <c r="G2" s="2"/>
      <c r="H2" s="2"/>
      <c r="I2" s="2"/>
    </row>
    <row r="4" spans="1:13" ht="20.399999999999999" customHeight="1">
      <c r="A4" s="9"/>
      <c r="B4" s="391" t="s">
        <v>600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9.4" customHeight="1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66">
      <c r="A6" s="20">
        <v>1</v>
      </c>
      <c r="B6" s="97" t="s">
        <v>438</v>
      </c>
      <c r="C6" s="199"/>
      <c r="D6" s="22" t="s">
        <v>15</v>
      </c>
      <c r="E6" s="22">
        <v>30</v>
      </c>
      <c r="F6" s="12"/>
      <c r="G6" s="12"/>
      <c r="H6" s="162"/>
      <c r="I6" s="114"/>
      <c r="J6" s="115"/>
      <c r="K6" s="162"/>
      <c r="L6" s="162"/>
      <c r="M6" s="28"/>
    </row>
    <row r="7" spans="1:13">
      <c r="G7" s="397" t="s">
        <v>367</v>
      </c>
      <c r="H7" s="398"/>
      <c r="I7" s="125"/>
      <c r="J7" s="116"/>
      <c r="K7" s="126"/>
      <c r="L7" s="119"/>
      <c r="M7" s="238"/>
    </row>
    <row r="8" spans="1:13">
      <c r="A8" s="177"/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</row>
    <row r="9" spans="1:13">
      <c r="B9" s="394" t="s">
        <v>411</v>
      </c>
      <c r="C9" s="409"/>
      <c r="D9" s="409"/>
      <c r="E9" s="409"/>
      <c r="F9" s="409"/>
      <c r="G9" s="409"/>
      <c r="J9" s="96"/>
      <c r="K9" s="117"/>
      <c r="L9" s="117"/>
    </row>
    <row r="10" spans="1:13">
      <c r="B10" s="176"/>
      <c r="C10" s="8"/>
      <c r="D10" s="3"/>
      <c r="E10" s="3"/>
      <c r="F10" s="3"/>
      <c r="G10" s="3"/>
      <c r="J10" s="96"/>
      <c r="K10" s="117"/>
      <c r="L10" s="117"/>
    </row>
    <row r="11" spans="1:13">
      <c r="B11" s="394" t="s">
        <v>412</v>
      </c>
      <c r="C11" s="409"/>
      <c r="D11" s="409"/>
      <c r="E11" s="409"/>
      <c r="F11" s="409"/>
      <c r="G11" s="409"/>
      <c r="J11" s="96"/>
      <c r="K11" s="117"/>
      <c r="L11" s="117"/>
    </row>
    <row r="12" spans="1:13">
      <c r="B12" s="176"/>
      <c r="C12" s="8"/>
      <c r="D12" s="3"/>
      <c r="E12" s="3"/>
      <c r="F12" s="3"/>
      <c r="G12" s="3"/>
      <c r="J12" s="96"/>
      <c r="K12" s="117"/>
      <c r="L12" s="117"/>
    </row>
    <row r="13" spans="1:13">
      <c r="J13" s="96"/>
      <c r="K13" s="117"/>
      <c r="L13" s="117"/>
    </row>
    <row r="14" spans="1:13">
      <c r="B14" s="3"/>
      <c r="C14" s="3"/>
      <c r="D14" s="3"/>
      <c r="I14" s="28" t="s">
        <v>620</v>
      </c>
      <c r="J14" s="28"/>
      <c r="K14" s="28"/>
      <c r="L14" s="28"/>
    </row>
    <row r="15" spans="1:13">
      <c r="I15" s="399" t="s">
        <v>614</v>
      </c>
      <c r="J15" s="399"/>
      <c r="K15" s="399"/>
      <c r="L15" s="400"/>
    </row>
    <row r="16" spans="1:13">
      <c r="I16" s="399"/>
      <c r="J16" s="399"/>
      <c r="K16" s="399"/>
      <c r="L16" s="400"/>
    </row>
    <row r="17" spans="9:12">
      <c r="I17" s="401"/>
      <c r="J17" s="402"/>
      <c r="K17" s="403"/>
      <c r="L17" s="400"/>
    </row>
  </sheetData>
  <mergeCells count="6">
    <mergeCell ref="I15:L17"/>
    <mergeCell ref="A1:L1"/>
    <mergeCell ref="B4:L4"/>
    <mergeCell ref="B9:G9"/>
    <mergeCell ref="B11:G11"/>
    <mergeCell ref="G7:H7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M65"/>
  <sheetViews>
    <sheetView view="pageLayout" zoomScaleNormal="100" workbookViewId="0">
      <selection activeCell="F6" sqref="F6"/>
    </sheetView>
  </sheetViews>
  <sheetFormatPr defaultRowHeight="14.4"/>
  <cols>
    <col min="1" max="1" width="4.88671875" customWidth="1"/>
    <col min="2" max="2" width="19.109375" customWidth="1"/>
    <col min="3" max="3" width="16.33203125" customWidth="1"/>
    <col min="4" max="4" width="3.6640625" customWidth="1"/>
    <col min="5" max="5" width="10.109375" customWidth="1"/>
    <col min="6" max="6" width="11.88671875" customWidth="1"/>
    <col min="7" max="7" width="9.88671875" customWidth="1"/>
    <col min="8" max="8" width="12.109375" customWidth="1"/>
    <col min="9" max="9" width="11.44140625" customWidth="1"/>
    <col min="10" max="10" width="6.44140625" customWidth="1"/>
    <col min="11" max="11" width="11.109375" customWidth="1"/>
    <col min="12" max="12" width="13" customWidth="1"/>
    <col min="13" max="13" width="10" bestFit="1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43"/>
      <c r="B2" s="2"/>
      <c r="C2" s="2"/>
      <c r="D2" s="2"/>
      <c r="E2" s="2"/>
      <c r="F2" s="2"/>
      <c r="G2" s="2"/>
      <c r="H2" s="2"/>
      <c r="I2" s="2"/>
    </row>
    <row r="4" spans="1:13" ht="21.6" customHeight="1">
      <c r="A4" s="9"/>
      <c r="B4" s="391" t="s">
        <v>677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69.599999999999994" customHeight="1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s="179" customFormat="1" ht="39.6">
      <c r="A6" s="20">
        <v>1</v>
      </c>
      <c r="B6" s="97" t="s">
        <v>285</v>
      </c>
      <c r="C6" s="21"/>
      <c r="D6" s="22" t="s">
        <v>12</v>
      </c>
      <c r="E6" s="22">
        <v>3</v>
      </c>
      <c r="F6" s="24"/>
      <c r="G6" s="25"/>
      <c r="H6" s="26"/>
      <c r="I6" s="139"/>
      <c r="J6" s="115"/>
      <c r="K6" s="18"/>
      <c r="L6" s="327"/>
      <c r="M6" s="28"/>
    </row>
    <row r="7" spans="1:13" ht="26.4">
      <c r="A7" s="20">
        <f>SUM(A6+1)</f>
        <v>2</v>
      </c>
      <c r="B7" s="97" t="s">
        <v>177</v>
      </c>
      <c r="C7" s="199"/>
      <c r="D7" s="156" t="s">
        <v>12</v>
      </c>
      <c r="E7" s="157">
        <v>5</v>
      </c>
      <c r="F7" s="230"/>
      <c r="G7" s="148"/>
      <c r="H7" s="162"/>
      <c r="I7" s="114"/>
      <c r="J7" s="115"/>
      <c r="K7" s="162"/>
      <c r="L7" s="162"/>
      <c r="M7" s="28"/>
    </row>
    <row r="8" spans="1:13" ht="26.4">
      <c r="A8" s="20">
        <f t="shared" ref="A8:A14" si="0">SUM(A7+1)</f>
        <v>3</v>
      </c>
      <c r="B8" s="97" t="s">
        <v>434</v>
      </c>
      <c r="C8" s="199"/>
      <c r="D8" s="22" t="s">
        <v>12</v>
      </c>
      <c r="E8" s="22">
        <v>100</v>
      </c>
      <c r="F8" s="12"/>
      <c r="G8" s="12"/>
      <c r="H8" s="162"/>
      <c r="I8" s="114"/>
      <c r="J8" s="115"/>
      <c r="K8" s="162"/>
      <c r="L8" s="162"/>
      <c r="M8" s="28"/>
    </row>
    <row r="9" spans="1:13" ht="26.4">
      <c r="A9" s="20">
        <f t="shared" si="0"/>
        <v>4</v>
      </c>
      <c r="B9" s="50" t="s">
        <v>175</v>
      </c>
      <c r="C9" s="231"/>
      <c r="D9" s="20" t="s">
        <v>12</v>
      </c>
      <c r="E9" s="22">
        <v>20</v>
      </c>
      <c r="F9" s="12"/>
      <c r="G9" s="12"/>
      <c r="H9" s="162"/>
      <c r="I9" s="114"/>
      <c r="J9" s="115"/>
      <c r="K9" s="162"/>
      <c r="L9" s="162"/>
      <c r="M9" s="28"/>
    </row>
    <row r="10" spans="1:13" ht="26.4">
      <c r="A10" s="20">
        <f t="shared" si="0"/>
        <v>5</v>
      </c>
      <c r="B10" s="97" t="s">
        <v>176</v>
      </c>
      <c r="C10" s="199"/>
      <c r="D10" s="22" t="s">
        <v>12</v>
      </c>
      <c r="E10" s="22">
        <v>80</v>
      </c>
      <c r="F10" s="12"/>
      <c r="G10" s="12"/>
      <c r="H10" s="162"/>
      <c r="I10" s="114"/>
      <c r="J10" s="115"/>
      <c r="K10" s="162"/>
      <c r="L10" s="162"/>
      <c r="M10" s="28"/>
    </row>
    <row r="11" spans="1:13" ht="26.4">
      <c r="A11" s="20">
        <f t="shared" si="0"/>
        <v>6</v>
      </c>
      <c r="B11" s="97" t="s">
        <v>179</v>
      </c>
      <c r="C11" s="199"/>
      <c r="D11" s="22" t="s">
        <v>12</v>
      </c>
      <c r="E11" s="22">
        <v>5</v>
      </c>
      <c r="F11" s="12"/>
      <c r="G11" s="12"/>
      <c r="H11" s="162"/>
      <c r="I11" s="114"/>
      <c r="J11" s="115"/>
      <c r="K11" s="162"/>
      <c r="L11" s="162"/>
      <c r="M11" s="28"/>
    </row>
    <row r="12" spans="1:13" ht="52.8">
      <c r="A12" s="20">
        <f t="shared" si="0"/>
        <v>7</v>
      </c>
      <c r="B12" s="50" t="s">
        <v>180</v>
      </c>
      <c r="C12" s="199"/>
      <c r="D12" s="20" t="s">
        <v>12</v>
      </c>
      <c r="E12" s="22">
        <v>100</v>
      </c>
      <c r="F12" s="12"/>
      <c r="G12" s="12"/>
      <c r="H12" s="162"/>
      <c r="I12" s="114"/>
      <c r="J12" s="115"/>
      <c r="K12" s="162"/>
      <c r="L12" s="162"/>
      <c r="M12" s="28"/>
    </row>
    <row r="13" spans="1:13" ht="92.4">
      <c r="A13" s="20">
        <f t="shared" si="0"/>
        <v>8</v>
      </c>
      <c r="B13" s="50" t="s">
        <v>493</v>
      </c>
      <c r="C13" s="158"/>
      <c r="D13" s="158" t="s">
        <v>15</v>
      </c>
      <c r="E13" s="159">
        <v>2500</v>
      </c>
      <c r="F13" s="160"/>
      <c r="G13" s="160"/>
      <c r="H13" s="162"/>
      <c r="I13" s="114"/>
      <c r="J13" s="115"/>
      <c r="K13" s="162"/>
      <c r="L13" s="162"/>
      <c r="M13" s="28"/>
    </row>
    <row r="14" spans="1:13" ht="26.4">
      <c r="A14" s="20">
        <f t="shared" si="0"/>
        <v>9</v>
      </c>
      <c r="B14" s="97" t="s">
        <v>178</v>
      </c>
      <c r="C14" s="199"/>
      <c r="D14" s="22" t="s">
        <v>12</v>
      </c>
      <c r="E14" s="22">
        <v>5</v>
      </c>
      <c r="F14" s="12"/>
      <c r="G14" s="12"/>
      <c r="H14" s="162"/>
      <c r="I14" s="114"/>
      <c r="J14" s="115"/>
      <c r="K14" s="162"/>
      <c r="L14" s="162"/>
      <c r="M14" s="28"/>
    </row>
    <row r="15" spans="1:13" ht="66">
      <c r="A15" s="20">
        <f t="shared" ref="A15:A54" si="1">SUM(A14+1)</f>
        <v>10</v>
      </c>
      <c r="B15" s="97" t="s">
        <v>494</v>
      </c>
      <c r="C15" s="199"/>
      <c r="D15" s="22" t="s">
        <v>15</v>
      </c>
      <c r="E15" s="22">
        <v>300</v>
      </c>
      <c r="F15" s="12"/>
      <c r="G15" s="12"/>
      <c r="H15" s="162"/>
      <c r="I15" s="114"/>
      <c r="J15" s="115"/>
      <c r="K15" s="162"/>
      <c r="L15" s="162"/>
      <c r="M15" s="28"/>
    </row>
    <row r="16" spans="1:13" ht="26.4">
      <c r="A16" s="20">
        <f t="shared" si="1"/>
        <v>11</v>
      </c>
      <c r="B16" s="97" t="s">
        <v>181</v>
      </c>
      <c r="C16" s="199"/>
      <c r="D16" s="22" t="s">
        <v>12</v>
      </c>
      <c r="E16" s="22">
        <v>2</v>
      </c>
      <c r="F16" s="12"/>
      <c r="G16" s="12"/>
      <c r="H16" s="162"/>
      <c r="I16" s="114"/>
      <c r="J16" s="115"/>
      <c r="K16" s="162"/>
      <c r="L16" s="162"/>
      <c r="M16" s="28"/>
    </row>
    <row r="17" spans="1:13" ht="52.8">
      <c r="A17" s="20">
        <f t="shared" si="1"/>
        <v>12</v>
      </c>
      <c r="B17" s="97" t="s">
        <v>463</v>
      </c>
      <c r="C17" s="199"/>
      <c r="D17" s="22" t="s">
        <v>15</v>
      </c>
      <c r="E17" s="22">
        <v>5</v>
      </c>
      <c r="F17" s="12"/>
      <c r="G17" s="12"/>
      <c r="H17" s="162"/>
      <c r="I17" s="114"/>
      <c r="J17" s="115"/>
      <c r="K17" s="162"/>
      <c r="L17" s="162"/>
      <c r="M17" s="28"/>
    </row>
    <row r="18" spans="1:13" s="167" customFormat="1" ht="52.8">
      <c r="A18" s="20">
        <f t="shared" si="1"/>
        <v>13</v>
      </c>
      <c r="B18" s="97" t="s">
        <v>464</v>
      </c>
      <c r="C18" s="199"/>
      <c r="D18" s="22" t="s">
        <v>15</v>
      </c>
      <c r="E18" s="22">
        <v>5</v>
      </c>
      <c r="F18" s="12"/>
      <c r="G18" s="12"/>
      <c r="H18" s="162"/>
      <c r="I18" s="114"/>
      <c r="J18" s="115"/>
      <c r="K18" s="162"/>
      <c r="L18" s="162"/>
      <c r="M18" s="28"/>
    </row>
    <row r="19" spans="1:13" s="167" customFormat="1" ht="26.4">
      <c r="A19" s="50">
        <f t="shared" si="1"/>
        <v>14</v>
      </c>
      <c r="B19" s="50" t="s">
        <v>183</v>
      </c>
      <c r="C19" s="231"/>
      <c r="D19" s="20" t="s">
        <v>12</v>
      </c>
      <c r="E19" s="20">
        <v>250</v>
      </c>
      <c r="F19" s="24"/>
      <c r="G19" s="24"/>
      <c r="H19" s="162"/>
      <c r="I19" s="114"/>
      <c r="J19" s="48"/>
      <c r="K19" s="162"/>
      <c r="L19" s="162"/>
      <c r="M19" s="179"/>
    </row>
    <row r="20" spans="1:13" s="179" customFormat="1" ht="26.4">
      <c r="A20" s="50">
        <f t="shared" si="1"/>
        <v>15</v>
      </c>
      <c r="B20" s="97" t="s">
        <v>184</v>
      </c>
      <c r="C20" s="199"/>
      <c r="D20" s="20" t="s">
        <v>12</v>
      </c>
      <c r="E20" s="22">
        <v>35</v>
      </c>
      <c r="F20" s="12"/>
      <c r="G20" s="12"/>
      <c r="H20" s="162"/>
      <c r="I20" s="114"/>
      <c r="J20" s="115"/>
      <c r="K20" s="162"/>
      <c r="L20" s="162"/>
      <c r="M20" s="28"/>
    </row>
    <row r="21" spans="1:13" ht="52.8">
      <c r="A21" s="50">
        <f t="shared" si="1"/>
        <v>16</v>
      </c>
      <c r="B21" s="97" t="s">
        <v>492</v>
      </c>
      <c r="C21" s="199"/>
      <c r="D21" s="20" t="s">
        <v>15</v>
      </c>
      <c r="E21" s="22">
        <v>10</v>
      </c>
      <c r="F21" s="12"/>
      <c r="G21" s="12"/>
      <c r="H21" s="162"/>
      <c r="I21" s="114"/>
      <c r="J21" s="115"/>
      <c r="K21" s="162"/>
      <c r="L21" s="162"/>
      <c r="M21" s="28"/>
    </row>
    <row r="22" spans="1:13" s="179" customFormat="1" ht="26.4">
      <c r="A22" s="50">
        <f t="shared" si="1"/>
        <v>17</v>
      </c>
      <c r="B22" s="97" t="s">
        <v>489</v>
      </c>
      <c r="C22" s="199"/>
      <c r="D22" s="20" t="s">
        <v>12</v>
      </c>
      <c r="E22" s="22">
        <v>5</v>
      </c>
      <c r="F22" s="12"/>
      <c r="G22" s="12"/>
      <c r="H22" s="162"/>
      <c r="I22" s="114"/>
      <c r="J22" s="115"/>
      <c r="K22" s="162"/>
      <c r="L22" s="162"/>
      <c r="M22" s="28"/>
    </row>
    <row r="23" spans="1:13" ht="26.4">
      <c r="A23" s="50">
        <f t="shared" si="1"/>
        <v>18</v>
      </c>
      <c r="B23" s="97" t="s">
        <v>490</v>
      </c>
      <c r="C23" s="199"/>
      <c r="D23" s="20" t="s">
        <v>12</v>
      </c>
      <c r="E23" s="22">
        <v>5</v>
      </c>
      <c r="F23" s="12"/>
      <c r="G23" s="12"/>
      <c r="H23" s="162"/>
      <c r="I23" s="114"/>
      <c r="J23" s="115"/>
      <c r="K23" s="162"/>
      <c r="L23" s="162"/>
      <c r="M23" s="28"/>
    </row>
    <row r="24" spans="1:13" ht="52.8">
      <c r="A24" s="50">
        <f t="shared" si="1"/>
        <v>19</v>
      </c>
      <c r="B24" s="97" t="s">
        <v>495</v>
      </c>
      <c r="C24" s="199"/>
      <c r="D24" s="20" t="s">
        <v>15</v>
      </c>
      <c r="E24" s="23">
        <v>650</v>
      </c>
      <c r="F24" s="12"/>
      <c r="G24" s="12"/>
      <c r="H24" s="162"/>
      <c r="I24" s="114"/>
      <c r="J24" s="115"/>
      <c r="K24" s="162"/>
      <c r="L24" s="162"/>
      <c r="M24" s="28"/>
    </row>
    <row r="25" spans="1:13" ht="52.8">
      <c r="A25" s="50">
        <f t="shared" si="1"/>
        <v>20</v>
      </c>
      <c r="B25" s="97" t="s">
        <v>496</v>
      </c>
      <c r="C25" s="199"/>
      <c r="D25" s="20" t="s">
        <v>15</v>
      </c>
      <c r="E25" s="23">
        <v>150</v>
      </c>
      <c r="F25" s="12"/>
      <c r="G25" s="12"/>
      <c r="H25" s="162"/>
      <c r="I25" s="114"/>
      <c r="J25" s="115"/>
      <c r="K25" s="162"/>
      <c r="L25" s="162"/>
      <c r="M25" s="28"/>
    </row>
    <row r="26" spans="1:13" ht="52.8">
      <c r="A26" s="20">
        <f t="shared" si="1"/>
        <v>21</v>
      </c>
      <c r="B26" s="97" t="s">
        <v>497</v>
      </c>
      <c r="C26" s="199"/>
      <c r="D26" s="20" t="s">
        <v>15</v>
      </c>
      <c r="E26" s="22">
        <v>50</v>
      </c>
      <c r="F26" s="12"/>
      <c r="G26" s="12"/>
      <c r="H26" s="162"/>
      <c r="I26" s="114"/>
      <c r="J26" s="115"/>
      <c r="K26" s="162"/>
      <c r="L26" s="162"/>
      <c r="M26" s="28"/>
    </row>
    <row r="27" spans="1:13" ht="26.4">
      <c r="A27" s="20">
        <f t="shared" si="1"/>
        <v>22</v>
      </c>
      <c r="B27" s="97" t="s">
        <v>185</v>
      </c>
      <c r="C27" s="199"/>
      <c r="D27" s="20" t="s">
        <v>12</v>
      </c>
      <c r="E27" s="22">
        <v>2</v>
      </c>
      <c r="F27" s="12"/>
      <c r="G27" s="12"/>
      <c r="H27" s="162"/>
      <c r="I27" s="114"/>
      <c r="J27" s="115"/>
      <c r="K27" s="162"/>
      <c r="L27" s="162"/>
      <c r="M27" s="28"/>
    </row>
    <row r="28" spans="1:13" ht="66">
      <c r="A28" s="20">
        <f t="shared" si="1"/>
        <v>23</v>
      </c>
      <c r="B28" s="97" t="s">
        <v>186</v>
      </c>
      <c r="C28" s="199"/>
      <c r="D28" s="20" t="s">
        <v>12</v>
      </c>
      <c r="E28" s="22">
        <v>20</v>
      </c>
      <c r="F28" s="12"/>
      <c r="G28" s="12"/>
      <c r="H28" s="162"/>
      <c r="I28" s="114"/>
      <c r="J28" s="115"/>
      <c r="K28" s="162"/>
      <c r="L28" s="162"/>
      <c r="M28" s="28"/>
    </row>
    <row r="29" spans="1:13" ht="26.4">
      <c r="A29" s="20">
        <f t="shared" si="1"/>
        <v>24</v>
      </c>
      <c r="B29" s="97" t="s">
        <v>188</v>
      </c>
      <c r="C29" s="199"/>
      <c r="D29" s="20" t="s">
        <v>12</v>
      </c>
      <c r="E29" s="22">
        <v>30</v>
      </c>
      <c r="F29" s="12"/>
      <c r="G29" s="12"/>
      <c r="H29" s="162"/>
      <c r="I29" s="114"/>
      <c r="J29" s="115"/>
      <c r="K29" s="162"/>
      <c r="L29" s="162"/>
      <c r="M29" s="28"/>
    </row>
    <row r="30" spans="1:13" ht="39.6">
      <c r="A30" s="20">
        <f t="shared" si="1"/>
        <v>25</v>
      </c>
      <c r="B30" s="97" t="s">
        <v>189</v>
      </c>
      <c r="C30" s="199"/>
      <c r="D30" s="20" t="s">
        <v>12</v>
      </c>
      <c r="E30" s="22">
        <v>10</v>
      </c>
      <c r="F30" s="12"/>
      <c r="G30" s="12"/>
      <c r="H30" s="162"/>
      <c r="I30" s="114"/>
      <c r="J30" s="115"/>
      <c r="K30" s="162"/>
      <c r="L30" s="162"/>
      <c r="M30" s="28"/>
    </row>
    <row r="31" spans="1:13" ht="26.4">
      <c r="A31" s="20">
        <f t="shared" si="1"/>
        <v>26</v>
      </c>
      <c r="B31" s="97" t="s">
        <v>445</v>
      </c>
      <c r="C31" s="199"/>
      <c r="D31" s="22" t="s">
        <v>15</v>
      </c>
      <c r="E31" s="22">
        <v>300</v>
      </c>
      <c r="F31" s="12"/>
      <c r="G31" s="12"/>
      <c r="H31" s="162"/>
      <c r="I31" s="114"/>
      <c r="J31" s="115"/>
      <c r="K31" s="162"/>
      <c r="L31" s="162"/>
      <c r="M31" s="28"/>
    </row>
    <row r="32" spans="1:13" s="179" customFormat="1" ht="26.4">
      <c r="A32" s="20">
        <f t="shared" si="1"/>
        <v>27</v>
      </c>
      <c r="B32" s="97" t="s">
        <v>435</v>
      </c>
      <c r="C32" s="199"/>
      <c r="D32" s="22" t="s">
        <v>12</v>
      </c>
      <c r="E32" s="22">
        <v>10</v>
      </c>
      <c r="F32" s="12"/>
      <c r="G32" s="12"/>
      <c r="H32" s="162"/>
      <c r="I32" s="114"/>
      <c r="J32" s="115"/>
      <c r="K32" s="162"/>
      <c r="L32" s="162"/>
      <c r="M32" s="28"/>
    </row>
    <row r="33" spans="1:13" ht="26.4">
      <c r="A33" s="20">
        <f t="shared" si="1"/>
        <v>28</v>
      </c>
      <c r="B33" s="97" t="s">
        <v>190</v>
      </c>
      <c r="C33" s="199"/>
      <c r="D33" s="22" t="s">
        <v>12</v>
      </c>
      <c r="E33" s="22">
        <v>50</v>
      </c>
      <c r="F33" s="12"/>
      <c r="G33" s="12"/>
      <c r="H33" s="162"/>
      <c r="I33" s="114"/>
      <c r="J33" s="115"/>
      <c r="K33" s="162"/>
      <c r="L33" s="162"/>
      <c r="M33" s="28"/>
    </row>
    <row r="34" spans="1:13" ht="66">
      <c r="A34" s="20">
        <f t="shared" si="1"/>
        <v>29</v>
      </c>
      <c r="B34" s="97" t="s">
        <v>191</v>
      </c>
      <c r="C34" s="199"/>
      <c r="D34" s="22" t="s">
        <v>12</v>
      </c>
      <c r="E34" s="22">
        <v>20</v>
      </c>
      <c r="F34" s="12"/>
      <c r="G34" s="12"/>
      <c r="H34" s="162"/>
      <c r="I34" s="114"/>
      <c r="J34" s="115"/>
      <c r="K34" s="162"/>
      <c r="L34" s="162"/>
      <c r="M34" s="28"/>
    </row>
    <row r="35" spans="1:13" ht="52.8">
      <c r="A35" s="20">
        <f t="shared" si="1"/>
        <v>30</v>
      </c>
      <c r="B35" s="97" t="s">
        <v>439</v>
      </c>
      <c r="C35" s="232"/>
      <c r="D35" s="22" t="s">
        <v>15</v>
      </c>
      <c r="E35" s="23">
        <v>10</v>
      </c>
      <c r="F35" s="12"/>
      <c r="G35" s="12"/>
      <c r="H35" s="18"/>
      <c r="I35" s="114"/>
      <c r="J35" s="115"/>
      <c r="K35" s="162"/>
      <c r="L35" s="162"/>
      <c r="M35" s="102"/>
    </row>
    <row r="36" spans="1:13" s="102" customFormat="1" ht="26.4">
      <c r="A36" s="20">
        <f t="shared" si="1"/>
        <v>31</v>
      </c>
      <c r="B36" s="97" t="s">
        <v>192</v>
      </c>
      <c r="C36" s="199"/>
      <c r="D36" s="22" t="s">
        <v>12</v>
      </c>
      <c r="E36" s="22">
        <v>40</v>
      </c>
      <c r="F36" s="12"/>
      <c r="G36" s="12"/>
      <c r="H36" s="162"/>
      <c r="I36" s="114"/>
      <c r="J36" s="115"/>
      <c r="K36" s="162"/>
      <c r="L36" s="162"/>
      <c r="M36" s="28"/>
    </row>
    <row r="37" spans="1:13" ht="39.6">
      <c r="A37" s="20">
        <f t="shared" si="1"/>
        <v>32</v>
      </c>
      <c r="B37" s="97" t="s">
        <v>193</v>
      </c>
      <c r="C37" s="199"/>
      <c r="D37" s="22" t="s">
        <v>12</v>
      </c>
      <c r="E37" s="22">
        <v>200</v>
      </c>
      <c r="F37" s="12"/>
      <c r="G37" s="12"/>
      <c r="H37" s="162"/>
      <c r="I37" s="114"/>
      <c r="J37" s="115"/>
      <c r="K37" s="162"/>
      <c r="L37" s="162"/>
      <c r="M37" s="28"/>
    </row>
    <row r="38" spans="1:13" ht="52.8">
      <c r="A38" s="20">
        <f t="shared" si="1"/>
        <v>33</v>
      </c>
      <c r="B38" s="97" t="s">
        <v>194</v>
      </c>
      <c r="C38" s="199"/>
      <c r="D38" s="22" t="s">
        <v>12</v>
      </c>
      <c r="E38" s="22">
        <v>70</v>
      </c>
      <c r="F38" s="12"/>
      <c r="G38" s="12"/>
      <c r="H38" s="162"/>
      <c r="I38" s="114"/>
      <c r="J38" s="115"/>
      <c r="K38" s="162"/>
      <c r="L38" s="162"/>
      <c r="M38" s="28"/>
    </row>
    <row r="39" spans="1:13" ht="66">
      <c r="A39" s="20">
        <f t="shared" si="1"/>
        <v>34</v>
      </c>
      <c r="B39" s="97" t="s">
        <v>402</v>
      </c>
      <c r="C39" s="199"/>
      <c r="D39" s="22" t="s">
        <v>15</v>
      </c>
      <c r="E39" s="23">
        <v>1500</v>
      </c>
      <c r="F39" s="12"/>
      <c r="G39" s="12"/>
      <c r="H39" s="162"/>
      <c r="I39" s="114"/>
      <c r="J39" s="115"/>
      <c r="K39" s="162"/>
      <c r="L39" s="162"/>
      <c r="M39" s="28"/>
    </row>
    <row r="40" spans="1:13" ht="26.4">
      <c r="A40" s="20">
        <f t="shared" si="1"/>
        <v>35</v>
      </c>
      <c r="B40" s="50" t="s">
        <v>196</v>
      </c>
      <c r="C40" s="231"/>
      <c r="D40" s="20" t="s">
        <v>12</v>
      </c>
      <c r="E40" s="22">
        <v>60</v>
      </c>
      <c r="F40" s="12"/>
      <c r="G40" s="12"/>
      <c r="H40" s="162"/>
      <c r="I40" s="114"/>
      <c r="J40" s="115"/>
      <c r="K40" s="162"/>
      <c r="L40" s="162"/>
      <c r="M40" s="28"/>
    </row>
    <row r="41" spans="1:13" ht="39.6">
      <c r="A41" s="20">
        <f t="shared" si="1"/>
        <v>36</v>
      </c>
      <c r="B41" s="97" t="s">
        <v>436</v>
      </c>
      <c r="C41" s="231"/>
      <c r="D41" s="22" t="s">
        <v>15</v>
      </c>
      <c r="E41" s="23">
        <v>100</v>
      </c>
      <c r="F41" s="12"/>
      <c r="G41" s="12"/>
      <c r="H41" s="162"/>
      <c r="I41" s="114"/>
      <c r="J41" s="115"/>
      <c r="K41" s="162"/>
      <c r="L41" s="162"/>
      <c r="M41" s="28"/>
    </row>
    <row r="42" spans="1:13" s="179" customFormat="1" ht="26.4">
      <c r="A42" s="20">
        <f>SUM(A41+1)</f>
        <v>37</v>
      </c>
      <c r="B42" s="97" t="s">
        <v>286</v>
      </c>
      <c r="C42" s="21"/>
      <c r="D42" s="22" t="s">
        <v>12</v>
      </c>
      <c r="E42" s="22">
        <v>2</v>
      </c>
      <c r="F42" s="24"/>
      <c r="G42" s="25"/>
      <c r="H42" s="26"/>
      <c r="I42" s="139"/>
      <c r="J42" s="127"/>
      <c r="K42" s="128"/>
      <c r="L42" s="100"/>
      <c r="M42" s="28"/>
    </row>
    <row r="43" spans="1:13" ht="66">
      <c r="A43" s="20">
        <f>SUM(A42+1)</f>
        <v>38</v>
      </c>
      <c r="B43" s="97" t="s">
        <v>589</v>
      </c>
      <c r="C43" s="210"/>
      <c r="D43" s="157" t="s">
        <v>12</v>
      </c>
      <c r="E43" s="157">
        <v>20</v>
      </c>
      <c r="F43" s="160"/>
      <c r="G43" s="12"/>
      <c r="H43" s="162"/>
      <c r="I43" s="114"/>
      <c r="J43" s="115"/>
      <c r="K43" s="162"/>
      <c r="L43" s="162"/>
      <c r="M43" s="28"/>
    </row>
    <row r="44" spans="1:13" ht="26.4">
      <c r="A44" s="20">
        <f t="shared" si="1"/>
        <v>39</v>
      </c>
      <c r="B44" s="97" t="s">
        <v>198</v>
      </c>
      <c r="C44" s="199"/>
      <c r="D44" s="22" t="s">
        <v>12</v>
      </c>
      <c r="E44" s="22">
        <v>2</v>
      </c>
      <c r="F44" s="12"/>
      <c r="G44" s="12"/>
      <c r="H44" s="162"/>
      <c r="I44" s="114"/>
      <c r="J44" s="115"/>
      <c r="K44" s="162"/>
      <c r="L44" s="162"/>
      <c r="M44" s="28"/>
    </row>
    <row r="45" spans="1:13" ht="26.4">
      <c r="A45" s="20">
        <f t="shared" si="1"/>
        <v>40</v>
      </c>
      <c r="B45" s="97" t="s">
        <v>199</v>
      </c>
      <c r="C45" s="199"/>
      <c r="D45" s="22" t="s">
        <v>12</v>
      </c>
      <c r="E45" s="22">
        <v>2</v>
      </c>
      <c r="F45" s="12"/>
      <c r="G45" s="12"/>
      <c r="H45" s="162"/>
      <c r="I45" s="114"/>
      <c r="J45" s="115"/>
      <c r="K45" s="162"/>
      <c r="L45" s="162"/>
      <c r="M45" s="28"/>
    </row>
    <row r="46" spans="1:13" ht="26.4">
      <c r="A46" s="20">
        <f t="shared" si="1"/>
        <v>41</v>
      </c>
      <c r="B46" s="97" t="s">
        <v>200</v>
      </c>
      <c r="C46" s="199"/>
      <c r="D46" s="22" t="s">
        <v>12</v>
      </c>
      <c r="E46" s="22">
        <v>20</v>
      </c>
      <c r="F46" s="12"/>
      <c r="G46" s="12"/>
      <c r="H46" s="162"/>
      <c r="I46" s="114"/>
      <c r="J46" s="115"/>
      <c r="K46" s="162"/>
      <c r="L46" s="162"/>
      <c r="M46" s="28"/>
    </row>
    <row r="47" spans="1:13" ht="79.2">
      <c r="A47" s="20">
        <f t="shared" si="1"/>
        <v>42</v>
      </c>
      <c r="B47" s="97" t="s">
        <v>437</v>
      </c>
      <c r="C47" s="210"/>
      <c r="D47" s="157" t="s">
        <v>12</v>
      </c>
      <c r="E47" s="157">
        <v>60</v>
      </c>
      <c r="F47" s="160"/>
      <c r="G47" s="12"/>
      <c r="H47" s="162"/>
      <c r="I47" s="114"/>
      <c r="J47" s="115"/>
      <c r="K47" s="162"/>
      <c r="L47" s="162"/>
      <c r="M47" s="28"/>
    </row>
    <row r="48" spans="1:13" s="179" customFormat="1" ht="26.4">
      <c r="A48" s="20">
        <f>SUM(A47+1)</f>
        <v>43</v>
      </c>
      <c r="B48" s="97" t="s">
        <v>287</v>
      </c>
      <c r="C48" s="21"/>
      <c r="D48" s="22" t="s">
        <v>12</v>
      </c>
      <c r="E48" s="22">
        <v>2</v>
      </c>
      <c r="F48" s="24"/>
      <c r="G48" s="25"/>
      <c r="H48" s="26"/>
      <c r="I48" s="139"/>
      <c r="J48" s="127"/>
      <c r="K48" s="18"/>
      <c r="L48" s="162"/>
      <c r="M48" s="28"/>
    </row>
    <row r="49" spans="1:13" ht="39.6">
      <c r="A49" s="20">
        <f>SUM(A48+1)</f>
        <v>44</v>
      </c>
      <c r="B49" s="97" t="s">
        <v>173</v>
      </c>
      <c r="C49" s="199"/>
      <c r="D49" s="22" t="s">
        <v>12</v>
      </c>
      <c r="E49" s="22">
        <v>1</v>
      </c>
      <c r="F49" s="12"/>
      <c r="G49" s="12"/>
      <c r="H49" s="162"/>
      <c r="I49" s="114"/>
      <c r="J49" s="115"/>
      <c r="K49" s="162"/>
      <c r="L49" s="162"/>
      <c r="M49" s="28"/>
    </row>
    <row r="50" spans="1:13" ht="26.4">
      <c r="A50" s="20">
        <f t="shared" si="1"/>
        <v>45</v>
      </c>
      <c r="B50" s="97" t="s">
        <v>201</v>
      </c>
      <c r="C50" s="199"/>
      <c r="D50" s="22" t="s">
        <v>12</v>
      </c>
      <c r="E50" s="22">
        <v>1</v>
      </c>
      <c r="F50" s="12"/>
      <c r="G50" s="12"/>
      <c r="H50" s="162"/>
      <c r="I50" s="114"/>
      <c r="J50" s="115"/>
      <c r="K50" s="162"/>
      <c r="L50" s="162"/>
      <c r="M50" s="28"/>
    </row>
    <row r="51" spans="1:13" ht="39.6">
      <c r="A51" s="20">
        <f t="shared" si="1"/>
        <v>46</v>
      </c>
      <c r="B51" s="97" t="s">
        <v>187</v>
      </c>
      <c r="C51" s="199"/>
      <c r="D51" s="22" t="s">
        <v>12</v>
      </c>
      <c r="E51" s="22">
        <v>50</v>
      </c>
      <c r="F51" s="12"/>
      <c r="G51" s="12"/>
      <c r="H51" s="162"/>
      <c r="I51" s="114"/>
      <c r="J51" s="115"/>
      <c r="K51" s="162"/>
      <c r="L51" s="162"/>
    </row>
    <row r="52" spans="1:13" s="179" customFormat="1" ht="39.6">
      <c r="A52" s="20">
        <f t="shared" si="1"/>
        <v>47</v>
      </c>
      <c r="B52" s="97" t="s">
        <v>491</v>
      </c>
      <c r="C52" s="199"/>
      <c r="D52" s="22" t="s">
        <v>12</v>
      </c>
      <c r="E52" s="22">
        <v>50</v>
      </c>
      <c r="F52" s="12"/>
      <c r="G52" s="12"/>
      <c r="H52" s="162"/>
      <c r="I52" s="114"/>
      <c r="J52" s="115"/>
      <c r="K52" s="162"/>
      <c r="L52" s="162"/>
    </row>
    <row r="53" spans="1:13" ht="66">
      <c r="A53" s="20">
        <f t="shared" si="1"/>
        <v>48</v>
      </c>
      <c r="B53" s="97" t="s">
        <v>498</v>
      </c>
      <c r="C53" s="199"/>
      <c r="D53" s="22" t="s">
        <v>15</v>
      </c>
      <c r="E53" s="22">
        <v>100</v>
      </c>
      <c r="F53" s="12"/>
      <c r="G53" s="12"/>
      <c r="H53" s="162"/>
      <c r="I53" s="114"/>
      <c r="J53" s="115"/>
      <c r="K53" s="162"/>
      <c r="L53" s="162"/>
    </row>
    <row r="54" spans="1:13" ht="26.4">
      <c r="A54" s="20">
        <f t="shared" si="1"/>
        <v>49</v>
      </c>
      <c r="B54" s="97" t="s">
        <v>203</v>
      </c>
      <c r="C54" s="199"/>
      <c r="D54" s="22" t="s">
        <v>21</v>
      </c>
      <c r="E54" s="22">
        <v>2</v>
      </c>
      <c r="F54" s="12"/>
      <c r="G54" s="12"/>
      <c r="H54" s="162"/>
      <c r="I54" s="114"/>
      <c r="J54" s="115"/>
      <c r="K54" s="162"/>
      <c r="L54" s="162"/>
    </row>
    <row r="55" spans="1:13">
      <c r="G55" s="397" t="s">
        <v>367</v>
      </c>
      <c r="H55" s="398"/>
      <c r="I55" s="125"/>
      <c r="J55" s="116"/>
      <c r="K55" s="126"/>
      <c r="L55" s="119"/>
      <c r="M55" s="238"/>
    </row>
    <row r="57" spans="1:13">
      <c r="B57" s="394" t="s">
        <v>411</v>
      </c>
      <c r="C57" s="409"/>
      <c r="D57" s="409"/>
      <c r="E57" s="409"/>
      <c r="F57" s="409"/>
      <c r="G57" s="409"/>
      <c r="J57" s="96"/>
      <c r="K57" s="117"/>
      <c r="L57" s="117"/>
    </row>
    <row r="58" spans="1:13">
      <c r="B58" s="144"/>
      <c r="C58" s="8"/>
      <c r="D58" s="3"/>
      <c r="E58" s="3"/>
      <c r="F58" s="3"/>
      <c r="G58" s="3"/>
      <c r="J58" s="96"/>
      <c r="K58" s="117"/>
      <c r="L58" s="117"/>
    </row>
    <row r="59" spans="1:13">
      <c r="B59" s="394" t="s">
        <v>412</v>
      </c>
      <c r="C59" s="409"/>
      <c r="D59" s="409"/>
      <c r="E59" s="409"/>
      <c r="F59" s="409"/>
      <c r="G59" s="409"/>
      <c r="J59" s="96"/>
      <c r="K59" s="117"/>
      <c r="L59" s="117"/>
    </row>
    <row r="60" spans="1:13">
      <c r="B60" s="144"/>
      <c r="C60" s="8"/>
      <c r="D60" s="3"/>
      <c r="E60" s="3"/>
      <c r="F60" s="3"/>
      <c r="G60" s="3"/>
      <c r="J60" s="96"/>
      <c r="K60" s="117"/>
      <c r="L60" s="117"/>
    </row>
    <row r="61" spans="1:13">
      <c r="J61" s="96"/>
      <c r="K61" s="117"/>
      <c r="L61" s="117"/>
    </row>
    <row r="62" spans="1:13">
      <c r="I62" s="28" t="s">
        <v>621</v>
      </c>
      <c r="J62" s="28"/>
      <c r="K62" s="28"/>
      <c r="L62" s="28"/>
    </row>
    <row r="63" spans="1:13">
      <c r="A63" s="179"/>
      <c r="B63" s="3"/>
      <c r="C63" s="3"/>
      <c r="D63" s="3"/>
      <c r="I63" s="399" t="s">
        <v>614</v>
      </c>
      <c r="J63" s="399"/>
      <c r="K63" s="399"/>
      <c r="L63" s="400"/>
    </row>
    <row r="64" spans="1:13">
      <c r="I64" s="399"/>
      <c r="J64" s="399"/>
      <c r="K64" s="399"/>
      <c r="L64" s="400"/>
    </row>
    <row r="65" spans="9:12">
      <c r="I65" s="401"/>
      <c r="J65" s="402"/>
      <c r="K65" s="403"/>
      <c r="L65" s="400"/>
    </row>
  </sheetData>
  <mergeCells count="6">
    <mergeCell ref="B59:G59"/>
    <mergeCell ref="B4:L4"/>
    <mergeCell ref="B57:G57"/>
    <mergeCell ref="A1:L1"/>
    <mergeCell ref="I63:L65"/>
    <mergeCell ref="G55:H55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M16"/>
  <sheetViews>
    <sheetView view="pageLayout" topLeftCell="A4" zoomScaleNormal="100" workbookViewId="0">
      <selection activeCell="I7" sqref="I7"/>
    </sheetView>
  </sheetViews>
  <sheetFormatPr defaultColWidth="9.109375" defaultRowHeight="14.4"/>
  <cols>
    <col min="1" max="1" width="4.88671875" style="179" customWidth="1"/>
    <col min="2" max="2" width="19.109375" style="179" customWidth="1"/>
    <col min="3" max="3" width="20" style="179" customWidth="1"/>
    <col min="4" max="4" width="4" style="179" customWidth="1"/>
    <col min="5" max="5" width="10.109375" style="179" customWidth="1"/>
    <col min="6" max="6" width="11.88671875" style="179" customWidth="1"/>
    <col min="7" max="7" width="9.109375" style="179"/>
    <col min="8" max="8" width="12.109375" style="179" customWidth="1"/>
    <col min="9" max="9" width="9.6640625" style="179" customWidth="1"/>
    <col min="10" max="10" width="6.33203125" style="179" customWidth="1"/>
    <col min="11" max="11" width="11.33203125" style="179" customWidth="1"/>
    <col min="12" max="12" width="12.109375" style="179" customWidth="1"/>
    <col min="13" max="16384" width="9.109375" style="179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75"/>
      <c r="B2" s="2"/>
      <c r="C2" s="2"/>
      <c r="D2" s="2"/>
      <c r="E2" s="2"/>
      <c r="F2" s="2"/>
      <c r="G2" s="2"/>
      <c r="H2" s="2"/>
      <c r="I2" s="2"/>
    </row>
    <row r="4" spans="1:13" ht="21" customHeight="1">
      <c r="A4" s="9"/>
      <c r="B4" s="391" t="s">
        <v>601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70.8" customHeight="1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26.4">
      <c r="A6" s="20">
        <v>1</v>
      </c>
      <c r="B6" s="50" t="s">
        <v>172</v>
      </c>
      <c r="C6" s="29"/>
      <c r="D6" s="20" t="s">
        <v>15</v>
      </c>
      <c r="E6" s="38">
        <v>3</v>
      </c>
      <c r="F6" s="12"/>
      <c r="G6" s="12"/>
      <c r="H6" s="13"/>
      <c r="I6" s="114"/>
      <c r="J6" s="115"/>
      <c r="K6" s="14"/>
      <c r="L6" s="14"/>
      <c r="M6" s="28"/>
    </row>
    <row r="7" spans="1:13" ht="184.8">
      <c r="A7" s="20">
        <v>2</v>
      </c>
      <c r="B7" s="97" t="s">
        <v>174</v>
      </c>
      <c r="C7" s="141"/>
      <c r="D7" s="22" t="s">
        <v>42</v>
      </c>
      <c r="E7" s="23">
        <v>10</v>
      </c>
      <c r="F7" s="18"/>
      <c r="G7" s="18"/>
      <c r="H7" s="13"/>
      <c r="I7" s="114"/>
      <c r="J7" s="115"/>
      <c r="K7" s="14"/>
      <c r="L7" s="14"/>
    </row>
    <row r="8" spans="1:13">
      <c r="G8" s="397" t="s">
        <v>367</v>
      </c>
      <c r="H8" s="398"/>
      <c r="I8" s="125"/>
      <c r="J8" s="116"/>
      <c r="K8" s="126"/>
      <c r="L8" s="119"/>
      <c r="M8" s="238"/>
    </row>
    <row r="10" spans="1:13">
      <c r="B10" s="394" t="s">
        <v>411</v>
      </c>
      <c r="C10" s="395"/>
      <c r="D10" s="395"/>
      <c r="E10" s="395"/>
      <c r="F10" s="395"/>
      <c r="G10" s="395"/>
      <c r="J10" s="96"/>
      <c r="K10" s="117"/>
      <c r="L10" s="117"/>
    </row>
    <row r="11" spans="1:13">
      <c r="B11" s="176"/>
      <c r="C11" s="8"/>
      <c r="D11" s="3"/>
      <c r="E11" s="3"/>
      <c r="F11" s="3"/>
      <c r="G11" s="3"/>
      <c r="J11" s="96"/>
      <c r="K11" s="117"/>
      <c r="L11" s="117"/>
    </row>
    <row r="12" spans="1:13">
      <c r="B12" s="394" t="s">
        <v>412</v>
      </c>
      <c r="C12" s="409"/>
      <c r="D12" s="409"/>
      <c r="E12" s="409"/>
      <c r="F12" s="409"/>
      <c r="G12" s="409"/>
      <c r="J12" s="96"/>
      <c r="K12" s="117"/>
      <c r="L12" s="117"/>
      <c r="M12" s="177"/>
    </row>
    <row r="13" spans="1:13">
      <c r="B13" s="3"/>
      <c r="C13" s="3"/>
      <c r="D13" s="3"/>
      <c r="I13" s="28" t="s">
        <v>622</v>
      </c>
      <c r="J13" s="28"/>
      <c r="K13" s="28"/>
      <c r="L13" s="28"/>
    </row>
    <row r="14" spans="1:13">
      <c r="I14" s="399" t="s">
        <v>614</v>
      </c>
      <c r="J14" s="399"/>
      <c r="K14" s="399"/>
      <c r="L14" s="400"/>
    </row>
    <row r="15" spans="1:13" ht="15" customHeight="1">
      <c r="I15" s="399"/>
      <c r="J15" s="399"/>
      <c r="K15" s="399"/>
      <c r="L15" s="400"/>
    </row>
    <row r="16" spans="1:13">
      <c r="B16" s="176"/>
      <c r="C16" s="8"/>
      <c r="D16" s="3"/>
      <c r="E16" s="3"/>
      <c r="F16" s="3"/>
      <c r="G16" s="3"/>
      <c r="I16" s="401"/>
      <c r="J16" s="402"/>
      <c r="K16" s="403"/>
      <c r="L16" s="400"/>
    </row>
  </sheetData>
  <mergeCells count="6">
    <mergeCell ref="B4:L4"/>
    <mergeCell ref="B12:G12"/>
    <mergeCell ref="B10:G10"/>
    <mergeCell ref="I14:L16"/>
    <mergeCell ref="A1:L1"/>
    <mergeCell ref="G8:H8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L30"/>
  <sheetViews>
    <sheetView view="pageLayout" zoomScaleNormal="100" workbookViewId="0">
      <selection activeCell="F5" sqref="F5"/>
    </sheetView>
  </sheetViews>
  <sheetFormatPr defaultRowHeight="14.4"/>
  <cols>
    <col min="1" max="1" width="4.88671875" customWidth="1"/>
    <col min="2" max="2" width="19.109375" customWidth="1"/>
    <col min="3" max="3" width="20.21875" customWidth="1"/>
    <col min="4" max="4" width="3.6640625" customWidth="1"/>
    <col min="5" max="5" width="10.109375" customWidth="1"/>
    <col min="6" max="6" width="11.88671875" customWidth="1"/>
    <col min="8" max="8" width="10.21875" customWidth="1"/>
    <col min="9" max="9" width="10" bestFit="1" customWidth="1"/>
    <col min="10" max="10" width="7.21875" customWidth="1"/>
    <col min="11" max="11" width="11.21875" customWidth="1"/>
    <col min="12" max="12" width="13.44140625" customWidth="1"/>
  </cols>
  <sheetData>
    <row r="1" spans="1:12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2" ht="15.6">
      <c r="A2" s="143"/>
      <c r="B2" s="2"/>
      <c r="C2" s="2"/>
      <c r="D2" s="2"/>
      <c r="E2" s="2"/>
      <c r="F2" s="2"/>
      <c r="G2" s="2"/>
      <c r="H2" s="2"/>
      <c r="I2" s="2"/>
    </row>
    <row r="4" spans="1:12" ht="21" customHeight="1">
      <c r="A4" s="9"/>
      <c r="B4" s="391" t="s">
        <v>678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2" s="6" customFormat="1" ht="69" customHeight="1">
      <c r="A5" s="4" t="s">
        <v>0</v>
      </c>
      <c r="B5" s="5" t="s">
        <v>8</v>
      </c>
      <c r="C5" s="5" t="s">
        <v>609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2" ht="26.4">
      <c r="A6" s="20">
        <v>1</v>
      </c>
      <c r="B6" s="50" t="s">
        <v>440</v>
      </c>
      <c r="C6" s="224"/>
      <c r="D6" s="74" t="s">
        <v>15</v>
      </c>
      <c r="E6" s="46">
        <v>200</v>
      </c>
      <c r="F6" s="47"/>
      <c r="G6" s="47"/>
      <c r="H6" s="225"/>
      <c r="I6" s="188"/>
      <c r="J6" s="48"/>
      <c r="K6" s="188"/>
      <c r="L6" s="209"/>
    </row>
    <row r="7" spans="1:12" ht="52.8">
      <c r="A7" s="50">
        <f t="shared" ref="A7:A20" si="0">SUM(A6+1)</f>
        <v>2</v>
      </c>
      <c r="B7" s="50" t="s">
        <v>441</v>
      </c>
      <c r="C7" s="146"/>
      <c r="D7" s="146" t="s">
        <v>15</v>
      </c>
      <c r="E7" s="53">
        <v>1000</v>
      </c>
      <c r="F7" s="54"/>
      <c r="G7" s="54"/>
      <c r="H7" s="225"/>
      <c r="I7" s="188"/>
      <c r="J7" s="48"/>
      <c r="K7" s="188"/>
      <c r="L7" s="209"/>
    </row>
    <row r="8" spans="1:12" ht="66">
      <c r="A8" s="50">
        <f t="shared" si="0"/>
        <v>3</v>
      </c>
      <c r="B8" s="50" t="s">
        <v>442</v>
      </c>
      <c r="C8" s="224"/>
      <c r="D8" s="146" t="s">
        <v>15</v>
      </c>
      <c r="E8" s="20">
        <v>3500</v>
      </c>
      <c r="F8" s="24"/>
      <c r="G8" s="161"/>
      <c r="H8" s="225"/>
      <c r="I8" s="188"/>
      <c r="J8" s="48"/>
      <c r="K8" s="188"/>
      <c r="L8" s="209"/>
    </row>
    <row r="9" spans="1:12" ht="66">
      <c r="A9" s="50">
        <f t="shared" si="0"/>
        <v>4</v>
      </c>
      <c r="B9" s="50" t="s">
        <v>443</v>
      </c>
      <c r="C9" s="146"/>
      <c r="D9" s="60" t="s">
        <v>15</v>
      </c>
      <c r="E9" s="49">
        <v>60</v>
      </c>
      <c r="F9" s="70"/>
      <c r="G9" s="15"/>
      <c r="H9" s="225"/>
      <c r="I9" s="188"/>
      <c r="J9" s="48"/>
      <c r="K9" s="188"/>
      <c r="L9" s="209"/>
    </row>
    <row r="10" spans="1:12" ht="66">
      <c r="A10" s="185">
        <f t="shared" si="0"/>
        <v>5</v>
      </c>
      <c r="B10" s="204" t="s">
        <v>444</v>
      </c>
      <c r="C10" s="370"/>
      <c r="D10" s="60" t="s">
        <v>15</v>
      </c>
      <c r="E10" s="371">
        <v>1000</v>
      </c>
      <c r="F10" s="372"/>
      <c r="G10" s="373"/>
      <c r="H10" s="226"/>
      <c r="I10" s="374"/>
      <c r="J10" s="227"/>
      <c r="K10" s="374"/>
      <c r="L10" s="254"/>
    </row>
    <row r="11" spans="1:12" ht="66">
      <c r="A11" s="50">
        <f t="shared" si="0"/>
        <v>6</v>
      </c>
      <c r="B11" s="50" t="s">
        <v>482</v>
      </c>
      <c r="C11" s="146"/>
      <c r="D11" s="146" t="s">
        <v>15</v>
      </c>
      <c r="E11" s="69">
        <v>600</v>
      </c>
      <c r="F11" s="63"/>
      <c r="G11" s="63"/>
      <c r="H11" s="209"/>
      <c r="I11" s="30"/>
      <c r="J11" s="134"/>
      <c r="K11" s="30"/>
      <c r="L11" s="209"/>
    </row>
    <row r="12" spans="1:12" ht="26.4">
      <c r="A12" s="50">
        <f t="shared" si="0"/>
        <v>7</v>
      </c>
      <c r="B12" s="50" t="s">
        <v>182</v>
      </c>
      <c r="C12" s="231"/>
      <c r="D12" s="20" t="s">
        <v>12</v>
      </c>
      <c r="E12" s="20">
        <v>15</v>
      </c>
      <c r="F12" s="24"/>
      <c r="G12" s="24"/>
      <c r="H12" s="209"/>
      <c r="I12" s="30"/>
      <c r="J12" s="134"/>
      <c r="K12" s="30"/>
      <c r="L12" s="209"/>
    </row>
    <row r="13" spans="1:12" ht="52.8">
      <c r="A13" s="50">
        <f t="shared" si="0"/>
        <v>8</v>
      </c>
      <c r="B13" s="50" t="s">
        <v>481</v>
      </c>
      <c r="C13" s="146"/>
      <c r="D13" s="146" t="s">
        <v>15</v>
      </c>
      <c r="E13" s="69">
        <v>2300</v>
      </c>
      <c r="F13" s="63"/>
      <c r="G13" s="63"/>
      <c r="H13" s="209"/>
      <c r="I13" s="30"/>
      <c r="J13" s="134"/>
      <c r="K13" s="30"/>
      <c r="L13" s="209"/>
    </row>
    <row r="14" spans="1:12" s="32" customFormat="1" ht="92.4">
      <c r="A14" s="85">
        <f t="shared" si="0"/>
        <v>9</v>
      </c>
      <c r="B14" s="222" t="s">
        <v>346</v>
      </c>
      <c r="C14" s="158"/>
      <c r="D14" s="375" t="s">
        <v>42</v>
      </c>
      <c r="E14" s="376">
        <v>2000</v>
      </c>
      <c r="F14" s="377"/>
      <c r="G14" s="189"/>
      <c r="H14" s="225"/>
      <c r="I14" s="188"/>
      <c r="J14" s="48"/>
      <c r="K14" s="188"/>
      <c r="L14" s="208"/>
    </row>
    <row r="15" spans="1:12" ht="26.4">
      <c r="A15" s="50">
        <f t="shared" si="0"/>
        <v>10</v>
      </c>
      <c r="B15" s="97" t="s">
        <v>195</v>
      </c>
      <c r="C15" s="199"/>
      <c r="D15" s="22" t="s">
        <v>12</v>
      </c>
      <c r="E15" s="22">
        <v>1</v>
      </c>
      <c r="F15" s="12"/>
      <c r="G15" s="12"/>
      <c r="H15" s="225"/>
      <c r="I15" s="188"/>
      <c r="J15" s="115"/>
      <c r="K15" s="188"/>
      <c r="L15" s="209"/>
    </row>
    <row r="16" spans="1:12" ht="39.6">
      <c r="A16" s="50">
        <f t="shared" si="0"/>
        <v>11</v>
      </c>
      <c r="B16" s="97" t="s">
        <v>446</v>
      </c>
      <c r="C16" s="199"/>
      <c r="D16" s="22" t="s">
        <v>15</v>
      </c>
      <c r="E16" s="22">
        <v>50</v>
      </c>
      <c r="F16" s="12"/>
      <c r="G16" s="12"/>
      <c r="H16" s="225"/>
      <c r="I16" s="188"/>
      <c r="J16" s="115"/>
      <c r="K16" s="188"/>
      <c r="L16" s="209"/>
    </row>
    <row r="17" spans="1:12" ht="26.4">
      <c r="A17" s="50">
        <f t="shared" si="0"/>
        <v>12</v>
      </c>
      <c r="B17" s="97" t="s">
        <v>197</v>
      </c>
      <c r="C17" s="199"/>
      <c r="D17" s="22" t="s">
        <v>12</v>
      </c>
      <c r="E17" s="22">
        <v>100</v>
      </c>
      <c r="F17" s="12"/>
      <c r="G17" s="12"/>
      <c r="H17" s="225"/>
      <c r="I17" s="188"/>
      <c r="J17" s="115"/>
      <c r="K17" s="188"/>
      <c r="L17" s="209"/>
    </row>
    <row r="18" spans="1:12" ht="52.8">
      <c r="A18" s="50">
        <f t="shared" si="0"/>
        <v>13</v>
      </c>
      <c r="B18" s="97" t="s">
        <v>347</v>
      </c>
      <c r="C18" s="228"/>
      <c r="D18" s="22" t="s">
        <v>15</v>
      </c>
      <c r="E18" s="23">
        <v>6000</v>
      </c>
      <c r="F18" s="12"/>
      <c r="G18" s="12"/>
      <c r="H18" s="225"/>
      <c r="I18" s="188"/>
      <c r="J18" s="115"/>
      <c r="K18" s="188"/>
      <c r="L18" s="209"/>
    </row>
    <row r="19" spans="1:12" ht="79.2">
      <c r="A19" s="50">
        <f t="shared" si="0"/>
        <v>14</v>
      </c>
      <c r="B19" s="97" t="s">
        <v>391</v>
      </c>
      <c r="C19" s="210"/>
      <c r="D19" s="22" t="s">
        <v>12</v>
      </c>
      <c r="E19" s="22">
        <v>130</v>
      </c>
      <c r="F19" s="12"/>
      <c r="G19" s="12"/>
      <c r="H19" s="225"/>
      <c r="I19" s="188"/>
      <c r="J19" s="115"/>
      <c r="K19" s="188"/>
      <c r="L19" s="209"/>
    </row>
    <row r="20" spans="1:12" ht="26.4">
      <c r="A20" s="50">
        <f t="shared" si="0"/>
        <v>15</v>
      </c>
      <c r="B20" s="308" t="s">
        <v>202</v>
      </c>
      <c r="C20" s="309"/>
      <c r="D20" s="310" t="s">
        <v>12</v>
      </c>
      <c r="E20" s="310">
        <v>2</v>
      </c>
      <c r="F20" s="12"/>
      <c r="G20" s="12"/>
      <c r="H20" s="311"/>
      <c r="I20" s="188"/>
      <c r="J20" s="115"/>
      <c r="K20" s="188"/>
      <c r="L20" s="209"/>
    </row>
    <row r="21" spans="1:12" ht="16.2" customHeight="1">
      <c r="G21" s="397" t="s">
        <v>367</v>
      </c>
      <c r="H21" s="398"/>
      <c r="I21" s="125"/>
      <c r="J21" s="116"/>
      <c r="K21" s="126"/>
      <c r="L21" s="126"/>
    </row>
    <row r="22" spans="1:12">
      <c r="A22" s="394" t="s">
        <v>411</v>
      </c>
      <c r="B22" s="394"/>
      <c r="C22" s="394"/>
      <c r="D22" s="394"/>
      <c r="E22" s="394"/>
      <c r="F22" s="394"/>
      <c r="G22" s="179"/>
      <c r="H22" s="179"/>
      <c r="I22" s="96"/>
      <c r="J22" s="117"/>
      <c r="K22" s="117"/>
      <c r="L22" s="163"/>
    </row>
    <row r="23" spans="1:12">
      <c r="A23" s="176"/>
      <c r="B23" s="8"/>
      <c r="C23" s="3"/>
      <c r="D23" s="3"/>
      <c r="E23" s="3"/>
      <c r="F23" s="3"/>
      <c r="G23" s="179"/>
      <c r="H23" s="179"/>
      <c r="I23" s="96"/>
      <c r="J23" s="117"/>
      <c r="K23" s="117"/>
      <c r="L23" s="3"/>
    </row>
    <row r="24" spans="1:12" ht="15" customHeight="1">
      <c r="A24" s="394" t="s">
        <v>412</v>
      </c>
      <c r="B24" s="394"/>
      <c r="C24" s="394"/>
      <c r="D24" s="394"/>
      <c r="E24" s="394"/>
      <c r="F24" s="394"/>
      <c r="G24" s="179"/>
      <c r="H24" s="179"/>
      <c r="I24" s="96"/>
      <c r="J24" s="117"/>
      <c r="K24" s="117"/>
      <c r="L24" s="3"/>
    </row>
    <row r="25" spans="1:12">
      <c r="A25" s="176"/>
      <c r="B25" s="8"/>
      <c r="C25" s="3"/>
      <c r="D25" s="3"/>
      <c r="E25" s="3"/>
      <c r="F25" s="3"/>
      <c r="G25" s="179"/>
      <c r="H25" s="179"/>
      <c r="I25" s="96"/>
      <c r="J25" s="117"/>
      <c r="K25" s="117"/>
      <c r="L25" s="3"/>
    </row>
    <row r="26" spans="1:12">
      <c r="A26" s="179"/>
      <c r="B26" s="179"/>
      <c r="C26" s="179"/>
      <c r="D26" s="179"/>
      <c r="E26" s="179"/>
      <c r="F26" s="179"/>
      <c r="G26" s="179"/>
      <c r="H26" s="179"/>
      <c r="I26" s="96"/>
      <c r="J26" s="117"/>
      <c r="K26" s="117"/>
      <c r="L26" s="3"/>
    </row>
    <row r="27" spans="1:12">
      <c r="A27" s="179"/>
      <c r="B27" s="3"/>
      <c r="C27" s="3"/>
      <c r="D27" s="3"/>
      <c r="E27" s="179"/>
      <c r="F27" s="179"/>
      <c r="G27" s="179"/>
      <c r="H27" s="28" t="s">
        <v>623</v>
      </c>
      <c r="I27" s="28"/>
      <c r="J27" s="28"/>
      <c r="K27" s="28"/>
      <c r="L27" s="3"/>
    </row>
    <row r="28" spans="1:12">
      <c r="A28" s="179"/>
      <c r="B28" s="179"/>
      <c r="C28" s="179"/>
      <c r="D28" s="179"/>
      <c r="E28" s="179"/>
      <c r="F28" s="179"/>
      <c r="G28" s="179"/>
      <c r="H28" s="399" t="s">
        <v>614</v>
      </c>
      <c r="I28" s="399"/>
      <c r="J28" s="399"/>
      <c r="K28" s="400"/>
      <c r="L28" s="3"/>
    </row>
    <row r="29" spans="1:12">
      <c r="A29" s="179"/>
      <c r="B29" s="179"/>
      <c r="C29" s="179"/>
      <c r="D29" s="179"/>
      <c r="E29" s="179"/>
      <c r="F29" s="179"/>
      <c r="G29" s="179"/>
      <c r="H29" s="399"/>
      <c r="I29" s="399"/>
      <c r="J29" s="399"/>
      <c r="K29" s="400"/>
      <c r="L29" s="3"/>
    </row>
    <row r="30" spans="1:12">
      <c r="B30" s="145"/>
      <c r="C30" s="145"/>
      <c r="D30" s="145"/>
      <c r="E30" s="145"/>
      <c r="F30" s="145"/>
      <c r="G30" s="145"/>
      <c r="H30" s="401"/>
      <c r="I30" s="402"/>
      <c r="J30" s="403"/>
      <c r="K30" s="400"/>
      <c r="L30" s="145"/>
    </row>
  </sheetData>
  <mergeCells count="6">
    <mergeCell ref="A1:L1"/>
    <mergeCell ref="B4:L4"/>
    <mergeCell ref="A22:F22"/>
    <mergeCell ref="A24:F24"/>
    <mergeCell ref="H28:K30"/>
    <mergeCell ref="G21:H21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M68"/>
  <sheetViews>
    <sheetView view="pageLayout" topLeftCell="A29" zoomScaleNormal="100" workbookViewId="0">
      <selection activeCell="L7" sqref="L7"/>
    </sheetView>
  </sheetViews>
  <sheetFormatPr defaultRowHeight="14.4"/>
  <cols>
    <col min="1" max="1" width="4.88671875" customWidth="1"/>
    <col min="2" max="2" width="19.109375" customWidth="1"/>
    <col min="3" max="3" width="19.6640625" customWidth="1"/>
    <col min="4" max="4" width="3.6640625" customWidth="1"/>
    <col min="5" max="5" width="10.109375" customWidth="1"/>
    <col min="6" max="6" width="11.88671875" customWidth="1"/>
    <col min="8" max="8" width="12.109375" customWidth="1"/>
    <col min="10" max="10" width="6.109375" customWidth="1"/>
    <col min="11" max="11" width="11.21875" customWidth="1"/>
    <col min="12" max="12" width="13.88671875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"/>
      <c r="B2" s="2"/>
      <c r="C2" s="2"/>
      <c r="D2" s="2"/>
      <c r="E2" s="2"/>
      <c r="F2" s="2"/>
      <c r="G2" s="2"/>
      <c r="H2" s="2"/>
      <c r="I2" s="2"/>
    </row>
    <row r="4" spans="1:13" ht="21" customHeight="1">
      <c r="A4" s="9"/>
      <c r="B4" s="391" t="s">
        <v>602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70.8" customHeight="1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26.4">
      <c r="A6" s="20">
        <v>1</v>
      </c>
      <c r="B6" s="97" t="s">
        <v>211</v>
      </c>
      <c r="C6" s="199"/>
      <c r="D6" s="22" t="s">
        <v>12</v>
      </c>
      <c r="E6" s="22">
        <v>25</v>
      </c>
      <c r="F6" s="24"/>
      <c r="G6" s="25"/>
      <c r="H6" s="209"/>
      <c r="I6" s="139"/>
      <c r="J6" s="115"/>
      <c r="K6" s="162"/>
      <c r="L6" s="162"/>
      <c r="M6" s="28"/>
    </row>
    <row r="7" spans="1:13" ht="52.8">
      <c r="A7" s="50">
        <f>SUM(A6+1)</f>
        <v>2</v>
      </c>
      <c r="B7" s="97" t="s">
        <v>358</v>
      </c>
      <c r="C7" s="140"/>
      <c r="D7" s="22" t="s">
        <v>21</v>
      </c>
      <c r="E7" s="22">
        <v>5</v>
      </c>
      <c r="F7" s="24"/>
      <c r="G7" s="25"/>
      <c r="H7" s="209"/>
      <c r="I7" s="139"/>
      <c r="J7" s="115"/>
      <c r="K7" s="162"/>
      <c r="L7" s="162"/>
      <c r="M7" s="28"/>
    </row>
    <row r="8" spans="1:13" ht="52.8">
      <c r="A8" s="50">
        <f t="shared" ref="A8:A31" si="0">SUM(A7+1)</f>
        <v>3</v>
      </c>
      <c r="B8" s="97" t="s">
        <v>590</v>
      </c>
      <c r="C8" s="140"/>
      <c r="D8" s="22" t="s">
        <v>21</v>
      </c>
      <c r="E8" s="22">
        <v>15</v>
      </c>
      <c r="F8" s="24"/>
      <c r="G8" s="25"/>
      <c r="H8" s="209"/>
      <c r="I8" s="139"/>
      <c r="J8" s="115"/>
      <c r="K8" s="162"/>
      <c r="L8" s="162"/>
      <c r="M8" s="28"/>
    </row>
    <row r="9" spans="1:13" ht="26.4">
      <c r="A9" s="50">
        <f t="shared" si="0"/>
        <v>4</v>
      </c>
      <c r="B9" s="97" t="s">
        <v>212</v>
      </c>
      <c r="C9" s="199"/>
      <c r="D9" s="22" t="s">
        <v>21</v>
      </c>
      <c r="E9" s="22">
        <v>2</v>
      </c>
      <c r="F9" s="24"/>
      <c r="G9" s="25"/>
      <c r="H9" s="209"/>
      <c r="I9" s="139"/>
      <c r="J9" s="115"/>
      <c r="K9" s="162"/>
      <c r="L9" s="162"/>
      <c r="M9" s="28"/>
    </row>
    <row r="10" spans="1:13" ht="52.8">
      <c r="A10" s="50">
        <f t="shared" si="0"/>
        <v>5</v>
      </c>
      <c r="B10" s="97" t="s">
        <v>357</v>
      </c>
      <c r="C10" s="199"/>
      <c r="D10" s="22" t="s">
        <v>21</v>
      </c>
      <c r="E10" s="22">
        <v>80</v>
      </c>
      <c r="F10" s="24"/>
      <c r="G10" s="25"/>
      <c r="H10" s="209"/>
      <c r="I10" s="139"/>
      <c r="J10" s="115"/>
      <c r="K10" s="162"/>
      <c r="L10" s="162"/>
      <c r="M10" s="28"/>
    </row>
    <row r="11" spans="1:13" ht="52.8">
      <c r="A11" s="50">
        <f t="shared" si="0"/>
        <v>6</v>
      </c>
      <c r="B11" s="97" t="s">
        <v>356</v>
      </c>
      <c r="C11" s="199"/>
      <c r="D11" s="22" t="s">
        <v>21</v>
      </c>
      <c r="E11" s="22">
        <v>100</v>
      </c>
      <c r="F11" s="24"/>
      <c r="G11" s="25"/>
      <c r="H11" s="209"/>
      <c r="I11" s="139"/>
      <c r="J11" s="115"/>
      <c r="K11" s="162"/>
      <c r="L11" s="162"/>
      <c r="M11" s="28"/>
    </row>
    <row r="12" spans="1:13" ht="26.4">
      <c r="A12" s="50">
        <f t="shared" si="0"/>
        <v>7</v>
      </c>
      <c r="B12" s="97" t="s">
        <v>213</v>
      </c>
      <c r="C12" s="199"/>
      <c r="D12" s="22" t="s">
        <v>12</v>
      </c>
      <c r="E12" s="22">
        <v>4</v>
      </c>
      <c r="F12" s="24"/>
      <c r="G12" s="25"/>
      <c r="H12" s="209"/>
      <c r="I12" s="139"/>
      <c r="J12" s="115"/>
      <c r="K12" s="162"/>
      <c r="L12" s="162"/>
      <c r="M12" s="28"/>
    </row>
    <row r="13" spans="1:13" ht="39.6">
      <c r="A13" s="50">
        <f t="shared" si="0"/>
        <v>8</v>
      </c>
      <c r="B13" s="97" t="s">
        <v>214</v>
      </c>
      <c r="C13" s="199"/>
      <c r="D13" s="22" t="s">
        <v>12</v>
      </c>
      <c r="E13" s="22">
        <v>10</v>
      </c>
      <c r="F13" s="24"/>
      <c r="G13" s="25"/>
      <c r="H13" s="209"/>
      <c r="I13" s="139"/>
      <c r="J13" s="115"/>
      <c r="K13" s="162"/>
      <c r="L13" s="162"/>
      <c r="M13" s="28"/>
    </row>
    <row r="14" spans="1:13" ht="39.6">
      <c r="A14" s="50">
        <f t="shared" si="0"/>
        <v>9</v>
      </c>
      <c r="B14" s="97" t="s">
        <v>215</v>
      </c>
      <c r="C14" s="199"/>
      <c r="D14" s="22" t="s">
        <v>12</v>
      </c>
      <c r="E14" s="22">
        <v>5</v>
      </c>
      <c r="F14" s="24"/>
      <c r="G14" s="25"/>
      <c r="H14" s="209"/>
      <c r="I14" s="139"/>
      <c r="J14" s="115"/>
      <c r="K14" s="162"/>
      <c r="L14" s="162"/>
      <c r="M14" s="28"/>
    </row>
    <row r="15" spans="1:13" ht="39.6">
      <c r="A15" s="50">
        <f t="shared" si="0"/>
        <v>10</v>
      </c>
      <c r="B15" s="97" t="s">
        <v>217</v>
      </c>
      <c r="C15" s="199"/>
      <c r="D15" s="22" t="s">
        <v>12</v>
      </c>
      <c r="E15" s="22">
        <v>80</v>
      </c>
      <c r="F15" s="24"/>
      <c r="G15" s="25"/>
      <c r="H15" s="209"/>
      <c r="I15" s="139"/>
      <c r="J15" s="115"/>
      <c r="K15" s="162"/>
      <c r="L15" s="162"/>
      <c r="M15" s="28"/>
    </row>
    <row r="16" spans="1:13" s="167" customFormat="1" ht="66">
      <c r="A16" s="50">
        <f t="shared" si="0"/>
        <v>11</v>
      </c>
      <c r="B16" s="97" t="s">
        <v>466</v>
      </c>
      <c r="C16" s="199"/>
      <c r="D16" s="22" t="s">
        <v>12</v>
      </c>
      <c r="E16" s="22">
        <v>12</v>
      </c>
      <c r="F16" s="24"/>
      <c r="G16" s="25"/>
      <c r="H16" s="209"/>
      <c r="I16" s="139"/>
      <c r="J16" s="115"/>
      <c r="K16" s="162"/>
      <c r="L16" s="162"/>
      <c r="M16" s="28"/>
    </row>
    <row r="17" spans="1:13" ht="39.6">
      <c r="A17" s="50">
        <f t="shared" si="0"/>
        <v>12</v>
      </c>
      <c r="B17" s="97" t="s">
        <v>216</v>
      </c>
      <c r="C17" s="199"/>
      <c r="D17" s="22" t="s">
        <v>12</v>
      </c>
      <c r="E17" s="22">
        <v>5</v>
      </c>
      <c r="F17" s="24"/>
      <c r="G17" s="25"/>
      <c r="H17" s="209"/>
      <c r="I17" s="139"/>
      <c r="J17" s="115"/>
      <c r="K17" s="162"/>
      <c r="L17" s="162"/>
      <c r="M17" s="28"/>
    </row>
    <row r="18" spans="1:13" ht="26.4">
      <c r="A18" s="50">
        <f t="shared" si="0"/>
        <v>13</v>
      </c>
      <c r="B18" s="97" t="s">
        <v>419</v>
      </c>
      <c r="C18" s="199"/>
      <c r="D18" s="22" t="s">
        <v>12</v>
      </c>
      <c r="E18" s="22">
        <v>5</v>
      </c>
      <c r="F18" s="24"/>
      <c r="G18" s="25"/>
      <c r="H18" s="209"/>
      <c r="I18" s="139"/>
      <c r="J18" s="115"/>
      <c r="K18" s="162"/>
      <c r="L18" s="162"/>
      <c r="M18" s="28"/>
    </row>
    <row r="19" spans="1:13" ht="26.4">
      <c r="A19" s="50">
        <f t="shared" si="0"/>
        <v>14</v>
      </c>
      <c r="B19" s="97" t="s">
        <v>418</v>
      </c>
      <c r="C19" s="199"/>
      <c r="D19" s="22" t="s">
        <v>12</v>
      </c>
      <c r="E19" s="22">
        <v>5</v>
      </c>
      <c r="F19" s="24"/>
      <c r="G19" s="25"/>
      <c r="H19" s="209"/>
      <c r="I19" s="139"/>
      <c r="J19" s="115"/>
      <c r="K19" s="162"/>
      <c r="L19" s="162"/>
      <c r="M19" s="28"/>
    </row>
    <row r="20" spans="1:13" ht="26.4">
      <c r="A20" s="50">
        <f t="shared" si="0"/>
        <v>15</v>
      </c>
      <c r="B20" s="97" t="s">
        <v>420</v>
      </c>
      <c r="C20" s="199"/>
      <c r="D20" s="22" t="s">
        <v>12</v>
      </c>
      <c r="E20" s="22">
        <v>5</v>
      </c>
      <c r="F20" s="24"/>
      <c r="G20" s="25"/>
      <c r="H20" s="209"/>
      <c r="I20" s="139"/>
      <c r="J20" s="115"/>
      <c r="K20" s="162"/>
      <c r="L20" s="162"/>
      <c r="M20" s="28"/>
    </row>
    <row r="21" spans="1:13" ht="39.6">
      <c r="A21" s="50">
        <f t="shared" si="0"/>
        <v>16</v>
      </c>
      <c r="B21" s="97" t="s">
        <v>500</v>
      </c>
      <c r="C21" s="199"/>
      <c r="D21" s="22" t="s">
        <v>15</v>
      </c>
      <c r="E21" s="22">
        <v>30</v>
      </c>
      <c r="F21" s="24"/>
      <c r="G21" s="25"/>
      <c r="H21" s="209"/>
      <c r="I21" s="139"/>
      <c r="J21" s="115"/>
      <c r="K21" s="162"/>
      <c r="L21" s="162"/>
      <c r="M21" s="28"/>
    </row>
    <row r="22" spans="1:13" ht="26.4">
      <c r="A22" s="50">
        <f t="shared" si="0"/>
        <v>17</v>
      </c>
      <c r="B22" s="97" t="s">
        <v>218</v>
      </c>
      <c r="C22" s="199"/>
      <c r="D22" s="22" t="s">
        <v>12</v>
      </c>
      <c r="E22" s="22">
        <v>30</v>
      </c>
      <c r="F22" s="24"/>
      <c r="G22" s="25"/>
      <c r="H22" s="209"/>
      <c r="I22" s="139"/>
      <c r="J22" s="115"/>
      <c r="K22" s="162"/>
      <c r="L22" s="162"/>
      <c r="M22" s="28"/>
    </row>
    <row r="23" spans="1:13" ht="26.4">
      <c r="A23" s="50">
        <f t="shared" si="0"/>
        <v>18</v>
      </c>
      <c r="B23" s="97" t="s">
        <v>219</v>
      </c>
      <c r="C23" s="199"/>
      <c r="D23" s="22" t="s">
        <v>21</v>
      </c>
      <c r="E23" s="22">
        <v>300</v>
      </c>
      <c r="F23" s="24"/>
      <c r="G23" s="25"/>
      <c r="H23" s="209"/>
      <c r="I23" s="139"/>
      <c r="J23" s="115"/>
      <c r="K23" s="162"/>
      <c r="L23" s="162"/>
      <c r="M23" s="28"/>
    </row>
    <row r="24" spans="1:13" ht="26.4">
      <c r="A24" s="50">
        <f t="shared" si="0"/>
        <v>19</v>
      </c>
      <c r="B24" s="97" t="s">
        <v>220</v>
      </c>
      <c r="C24" s="199"/>
      <c r="D24" s="22" t="s">
        <v>12</v>
      </c>
      <c r="E24" s="22">
        <v>60</v>
      </c>
      <c r="F24" s="24"/>
      <c r="G24" s="25"/>
      <c r="H24" s="209"/>
      <c r="I24" s="139"/>
      <c r="J24" s="115"/>
      <c r="K24" s="162"/>
      <c r="L24" s="162"/>
      <c r="M24" s="28"/>
    </row>
    <row r="25" spans="1:13" ht="52.8">
      <c r="A25" s="50">
        <f t="shared" si="0"/>
        <v>20</v>
      </c>
      <c r="B25" s="50" t="s">
        <v>359</v>
      </c>
      <c r="C25" s="20"/>
      <c r="D25" s="20" t="s">
        <v>21</v>
      </c>
      <c r="E25" s="20">
        <v>150</v>
      </c>
      <c r="F25" s="24"/>
      <c r="G25" s="24"/>
      <c r="H25" s="209"/>
      <c r="I25" s="139"/>
      <c r="J25" s="115"/>
      <c r="K25" s="162"/>
      <c r="L25" s="162"/>
    </row>
    <row r="26" spans="1:13" ht="52.8">
      <c r="A26" s="50">
        <f t="shared" si="0"/>
        <v>21</v>
      </c>
      <c r="B26" s="50" t="s">
        <v>360</v>
      </c>
      <c r="C26" s="20"/>
      <c r="D26" s="20" t="s">
        <v>21</v>
      </c>
      <c r="E26" s="20">
        <v>2</v>
      </c>
      <c r="F26" s="24"/>
      <c r="G26" s="24"/>
      <c r="H26" s="209"/>
      <c r="I26" s="139"/>
      <c r="J26" s="115"/>
      <c r="K26" s="162"/>
      <c r="L26" s="162"/>
    </row>
    <row r="27" spans="1:13" ht="26.4">
      <c r="A27" s="50">
        <f t="shared" si="0"/>
        <v>22</v>
      </c>
      <c r="B27" s="50" t="s">
        <v>221</v>
      </c>
      <c r="C27" s="231"/>
      <c r="D27" s="20" t="s">
        <v>15</v>
      </c>
      <c r="E27" s="20">
        <v>25</v>
      </c>
      <c r="F27" s="24"/>
      <c r="G27" s="24"/>
      <c r="H27" s="209"/>
      <c r="I27" s="139"/>
      <c r="J27" s="115"/>
      <c r="K27" s="162"/>
      <c r="L27" s="162"/>
      <c r="M27" s="3"/>
    </row>
    <row r="28" spans="1:13" ht="39.6">
      <c r="A28" s="50">
        <f t="shared" si="0"/>
        <v>23</v>
      </c>
      <c r="B28" s="50" t="s">
        <v>222</v>
      </c>
      <c r="C28" s="231"/>
      <c r="D28" s="20" t="s">
        <v>12</v>
      </c>
      <c r="E28" s="20">
        <v>75</v>
      </c>
      <c r="F28" s="24"/>
      <c r="G28" s="24"/>
      <c r="H28" s="209"/>
      <c r="I28" s="139"/>
      <c r="J28" s="115"/>
      <c r="K28" s="162"/>
      <c r="L28" s="162"/>
      <c r="M28" s="3"/>
    </row>
    <row r="29" spans="1:13" ht="66">
      <c r="A29" s="50">
        <f t="shared" si="0"/>
        <v>24</v>
      </c>
      <c r="B29" s="224" t="s">
        <v>400</v>
      </c>
      <c r="C29" s="224"/>
      <c r="D29" s="20" t="s">
        <v>12</v>
      </c>
      <c r="E29" s="20">
        <v>40</v>
      </c>
      <c r="F29" s="24"/>
      <c r="G29" s="24"/>
      <c r="H29" s="209"/>
      <c r="I29" s="139"/>
      <c r="J29" s="115"/>
      <c r="K29" s="162"/>
      <c r="L29" s="162"/>
      <c r="M29" s="3"/>
    </row>
    <row r="30" spans="1:13" ht="26.4">
      <c r="A30" s="50">
        <f t="shared" si="0"/>
        <v>25</v>
      </c>
      <c r="B30" s="185" t="s">
        <v>223</v>
      </c>
      <c r="C30" s="233"/>
      <c r="D30" s="60" t="s">
        <v>12</v>
      </c>
      <c r="E30" s="60">
        <v>1</v>
      </c>
      <c r="F30" s="35"/>
      <c r="G30" s="24"/>
      <c r="H30" s="209"/>
      <c r="I30" s="139"/>
      <c r="J30" s="115"/>
      <c r="K30" s="162"/>
      <c r="L30" s="162"/>
      <c r="M30" s="3"/>
    </row>
    <row r="31" spans="1:13" ht="39.6">
      <c r="A31" s="50">
        <f t="shared" si="0"/>
        <v>26</v>
      </c>
      <c r="B31" s="50" t="s">
        <v>224</v>
      </c>
      <c r="C31" s="234"/>
      <c r="D31" s="22" t="s">
        <v>12</v>
      </c>
      <c r="E31" s="22">
        <v>5</v>
      </c>
      <c r="F31" s="24"/>
      <c r="G31" s="39"/>
      <c r="H31" s="209"/>
      <c r="I31" s="139"/>
      <c r="J31" s="115"/>
      <c r="K31" s="162"/>
      <c r="L31" s="162"/>
    </row>
    <row r="32" spans="1:13">
      <c r="A32" s="50"/>
      <c r="G32" s="404" t="s">
        <v>367</v>
      </c>
      <c r="H32" s="405"/>
      <c r="I32" s="125"/>
      <c r="J32" s="116"/>
      <c r="K32" s="126"/>
      <c r="L32" s="126"/>
    </row>
    <row r="33" spans="1:11" ht="14.4" customHeight="1"/>
    <row r="34" spans="1:11" ht="13.8" customHeight="1">
      <c r="A34" s="394" t="s">
        <v>411</v>
      </c>
      <c r="B34" s="394"/>
      <c r="C34" s="394"/>
      <c r="D34" s="394"/>
      <c r="E34" s="394"/>
      <c r="F34" s="394"/>
      <c r="G34" s="179"/>
      <c r="H34" s="179"/>
      <c r="I34" s="96"/>
      <c r="J34" s="117"/>
      <c r="K34" s="117"/>
    </row>
    <row r="35" spans="1:11" ht="11.4" customHeight="1">
      <c r="A35" s="176"/>
      <c r="B35" s="8"/>
      <c r="C35" s="3"/>
      <c r="D35" s="3"/>
      <c r="E35" s="3"/>
      <c r="F35" s="3"/>
      <c r="G35" s="179"/>
      <c r="H35" s="179"/>
      <c r="I35" s="96"/>
      <c r="J35" s="117"/>
      <c r="K35" s="117"/>
    </row>
    <row r="36" spans="1:11" ht="15.6" customHeight="1">
      <c r="A36" s="394" t="s">
        <v>412</v>
      </c>
      <c r="B36" s="394"/>
      <c r="C36" s="394"/>
      <c r="D36" s="394"/>
      <c r="E36" s="394"/>
      <c r="F36" s="394"/>
      <c r="G36" s="179"/>
      <c r="H36" s="179"/>
      <c r="I36" s="96"/>
      <c r="J36" s="117"/>
      <c r="K36" s="117"/>
    </row>
    <row r="37" spans="1:11" ht="20.100000000000001" customHeight="1">
      <c r="A37" s="176"/>
      <c r="B37" s="8"/>
      <c r="C37" s="3"/>
      <c r="D37" s="3"/>
      <c r="E37" s="3"/>
      <c r="F37" s="3"/>
      <c r="G37" s="179"/>
      <c r="H37" s="179"/>
      <c r="I37" s="96"/>
      <c r="J37" s="117"/>
      <c r="K37" s="117"/>
    </row>
    <row r="38" spans="1:11" ht="20.100000000000001" customHeight="1">
      <c r="A38" s="179"/>
      <c r="B38" s="179"/>
      <c r="C38" s="179"/>
      <c r="D38" s="179"/>
      <c r="E38" s="179"/>
      <c r="F38" s="179"/>
      <c r="G38" s="179"/>
      <c r="H38" s="28" t="s">
        <v>620</v>
      </c>
      <c r="I38" s="28"/>
      <c r="J38" s="28"/>
      <c r="K38" s="28"/>
    </row>
    <row r="39" spans="1:11" ht="13.8" customHeight="1">
      <c r="A39" s="179"/>
      <c r="B39" s="3"/>
      <c r="C39" s="3"/>
      <c r="D39" s="3"/>
      <c r="E39" s="179"/>
      <c r="F39" s="179"/>
      <c r="G39" s="179"/>
      <c r="H39" s="399" t="s">
        <v>614</v>
      </c>
      <c r="I39" s="399"/>
      <c r="J39" s="399"/>
      <c r="K39" s="400"/>
    </row>
    <row r="40" spans="1:11" ht="14.4" customHeight="1">
      <c r="A40" s="179"/>
      <c r="B40" s="179"/>
      <c r="C40" s="179"/>
      <c r="D40" s="179"/>
      <c r="E40" s="179"/>
      <c r="F40" s="179"/>
      <c r="G40" s="179"/>
      <c r="H40" s="399"/>
      <c r="I40" s="399"/>
      <c r="J40" s="399"/>
      <c r="K40" s="400"/>
    </row>
    <row r="41" spans="1:11" ht="13.8" customHeight="1">
      <c r="H41" s="401"/>
      <c r="I41" s="402"/>
      <c r="J41" s="403"/>
      <c r="K41" s="400"/>
    </row>
    <row r="42" spans="1:11" ht="20.100000000000001" customHeight="1"/>
    <row r="43" spans="1:11" ht="20.25" customHeight="1"/>
    <row r="44" spans="1:11" ht="20.100000000000001" customHeight="1"/>
    <row r="45" spans="1:11" ht="20.100000000000001" customHeight="1"/>
    <row r="46" spans="1:11" ht="20.100000000000001" customHeight="1"/>
    <row r="47" spans="1:11" ht="20.100000000000001" customHeight="1"/>
    <row r="48" spans="1:11" ht="26.25" customHeight="1"/>
    <row r="49" ht="33" customHeight="1"/>
    <row r="50" ht="33" customHeight="1"/>
    <row r="51" ht="40.5" customHeight="1"/>
    <row r="52" ht="20.100000000000001" customHeight="1"/>
    <row r="53" ht="20.100000000000001" customHeight="1"/>
    <row r="54" ht="20.100000000000001" customHeight="1"/>
    <row r="55" ht="24" customHeight="1"/>
    <row r="56" ht="20.100000000000001" customHeight="1"/>
    <row r="57" ht="28.5" customHeight="1"/>
    <row r="58" ht="20.100000000000001" customHeight="1"/>
    <row r="59" ht="34.5" customHeight="1"/>
    <row r="60" ht="36.6" customHeight="1"/>
    <row r="61" ht="20.100000000000001" customHeight="1"/>
    <row r="62" ht="29.4" customHeight="1"/>
    <row r="63" ht="31.95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</sheetData>
  <sortState ref="A6:L31">
    <sortCondition ref="B6:B31"/>
  </sortState>
  <mergeCells count="6">
    <mergeCell ref="A1:L1"/>
    <mergeCell ref="H39:K41"/>
    <mergeCell ref="B4:L4"/>
    <mergeCell ref="A34:F34"/>
    <mergeCell ref="A36:F36"/>
    <mergeCell ref="G32:H32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M102"/>
  <sheetViews>
    <sheetView view="pageLayout" topLeftCell="A24" zoomScaleNormal="100" workbookViewId="0">
      <selection activeCell="H7" sqref="H7"/>
    </sheetView>
  </sheetViews>
  <sheetFormatPr defaultRowHeight="14.4"/>
  <cols>
    <col min="1" max="1" width="4.88671875" customWidth="1"/>
    <col min="2" max="2" width="19.109375" customWidth="1"/>
    <col min="3" max="3" width="18.5546875" customWidth="1"/>
    <col min="4" max="4" width="3.6640625" customWidth="1"/>
    <col min="5" max="5" width="10.109375" customWidth="1"/>
    <col min="6" max="6" width="11.88671875" customWidth="1"/>
    <col min="8" max="8" width="9.77734375" customWidth="1"/>
    <col min="9" max="9" width="10" bestFit="1" customWidth="1"/>
    <col min="10" max="10" width="6.21875" customWidth="1"/>
    <col min="11" max="11" width="12" customWidth="1"/>
    <col min="12" max="12" width="14.5546875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"/>
      <c r="B2" s="2"/>
      <c r="C2" s="2"/>
      <c r="D2" s="2"/>
      <c r="E2" s="2"/>
      <c r="F2" s="2"/>
      <c r="G2" s="2"/>
      <c r="H2" s="2"/>
      <c r="I2" s="2"/>
    </row>
    <row r="4" spans="1:13" ht="18.600000000000001" customHeight="1">
      <c r="A4" s="9"/>
      <c r="B4" s="391" t="s">
        <v>668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66" customHeight="1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26.4">
      <c r="A6" s="22">
        <v>1</v>
      </c>
      <c r="B6" s="187" t="s">
        <v>273</v>
      </c>
      <c r="C6" s="199"/>
      <c r="D6" s="22" t="s">
        <v>12</v>
      </c>
      <c r="E6" s="22">
        <v>10</v>
      </c>
      <c r="F6" s="24"/>
      <c r="G6" s="25"/>
      <c r="H6" s="209"/>
      <c r="I6" s="139"/>
      <c r="J6" s="115"/>
      <c r="K6" s="162"/>
      <c r="L6" s="162"/>
      <c r="M6" s="28"/>
    </row>
    <row r="7" spans="1:13" ht="26.4">
      <c r="A7" s="22">
        <f>SUM(A6+1)</f>
        <v>2</v>
      </c>
      <c r="B7" s="187" t="s">
        <v>225</v>
      </c>
      <c r="C7" s="199"/>
      <c r="D7" s="22" t="s">
        <v>12</v>
      </c>
      <c r="E7" s="22">
        <v>1</v>
      </c>
      <c r="F7" s="24"/>
      <c r="G7" s="25"/>
      <c r="H7" s="209"/>
      <c r="I7" s="139"/>
      <c r="J7" s="115"/>
      <c r="K7" s="162"/>
      <c r="L7" s="162"/>
      <c r="M7" s="28"/>
    </row>
    <row r="8" spans="1:13" ht="26.4">
      <c r="A8" s="22">
        <f t="shared" ref="A8:A72" si="0">SUM(A7+1)</f>
        <v>3</v>
      </c>
      <c r="B8" s="187" t="s">
        <v>228</v>
      </c>
      <c r="C8" s="199"/>
      <c r="D8" s="22" t="s">
        <v>12</v>
      </c>
      <c r="E8" s="22">
        <v>4</v>
      </c>
      <c r="F8" s="24"/>
      <c r="G8" s="25"/>
      <c r="H8" s="209"/>
      <c r="I8" s="139"/>
      <c r="J8" s="115"/>
      <c r="K8" s="162"/>
      <c r="L8" s="162"/>
      <c r="M8" s="28"/>
    </row>
    <row r="9" spans="1:13" ht="79.2">
      <c r="A9" s="22">
        <f t="shared" si="0"/>
        <v>4</v>
      </c>
      <c r="B9" s="187" t="s">
        <v>423</v>
      </c>
      <c r="C9" s="199"/>
      <c r="D9" s="22" t="s">
        <v>12</v>
      </c>
      <c r="E9" s="22">
        <v>250</v>
      </c>
      <c r="F9" s="24"/>
      <c r="G9" s="25"/>
      <c r="H9" s="209"/>
      <c r="I9" s="139"/>
      <c r="J9" s="115"/>
      <c r="K9" s="162"/>
      <c r="L9" s="162"/>
      <c r="M9" s="28"/>
    </row>
    <row r="10" spans="1:13" ht="66">
      <c r="A10" s="22">
        <f t="shared" si="0"/>
        <v>5</v>
      </c>
      <c r="B10" s="187" t="s">
        <v>424</v>
      </c>
      <c r="C10" s="140"/>
      <c r="D10" s="22" t="s">
        <v>21</v>
      </c>
      <c r="E10" s="22">
        <v>100</v>
      </c>
      <c r="F10" s="24"/>
      <c r="G10" s="25"/>
      <c r="H10" s="209"/>
      <c r="I10" s="139"/>
      <c r="J10" s="115"/>
      <c r="K10" s="162"/>
      <c r="L10" s="162"/>
      <c r="M10" s="28"/>
    </row>
    <row r="11" spans="1:13" ht="66">
      <c r="A11" s="22">
        <f t="shared" si="0"/>
        <v>6</v>
      </c>
      <c r="B11" s="192" t="s">
        <v>425</v>
      </c>
      <c r="C11" s="210"/>
      <c r="D11" s="22" t="s">
        <v>12</v>
      </c>
      <c r="E11" s="22">
        <v>30</v>
      </c>
      <c r="F11" s="24"/>
      <c r="G11" s="25"/>
      <c r="H11" s="209"/>
      <c r="I11" s="139"/>
      <c r="J11" s="115"/>
      <c r="K11" s="162"/>
      <c r="L11" s="162"/>
      <c r="M11" s="28"/>
    </row>
    <row r="12" spans="1:13" ht="39.6">
      <c r="A12" s="22">
        <f t="shared" si="0"/>
        <v>7</v>
      </c>
      <c r="B12" s="187" t="s">
        <v>275</v>
      </c>
      <c r="C12" s="199"/>
      <c r="D12" s="22" t="s">
        <v>12</v>
      </c>
      <c r="E12" s="22">
        <v>10</v>
      </c>
      <c r="F12" s="24"/>
      <c r="G12" s="25"/>
      <c r="H12" s="209"/>
      <c r="I12" s="139"/>
      <c r="J12" s="115"/>
      <c r="K12" s="162"/>
      <c r="L12" s="162"/>
      <c r="M12" s="28"/>
    </row>
    <row r="13" spans="1:13" ht="39.6">
      <c r="A13" s="22">
        <f t="shared" si="0"/>
        <v>8</v>
      </c>
      <c r="B13" s="187" t="s">
        <v>274</v>
      </c>
      <c r="C13" s="199"/>
      <c r="D13" s="22" t="s">
        <v>12</v>
      </c>
      <c r="E13" s="22">
        <v>15</v>
      </c>
      <c r="F13" s="24"/>
      <c r="G13" s="25"/>
      <c r="H13" s="209"/>
      <c r="I13" s="139"/>
      <c r="J13" s="115"/>
      <c r="K13" s="162"/>
      <c r="L13" s="162"/>
      <c r="M13" s="28"/>
    </row>
    <row r="14" spans="1:13" s="167" customFormat="1" ht="52.8">
      <c r="A14" s="22">
        <f t="shared" si="0"/>
        <v>9</v>
      </c>
      <c r="B14" s="187" t="s">
        <v>465</v>
      </c>
      <c r="C14" s="199"/>
      <c r="D14" s="22" t="s">
        <v>12</v>
      </c>
      <c r="E14" s="22">
        <v>10</v>
      </c>
      <c r="F14" s="24"/>
      <c r="G14" s="25"/>
      <c r="H14" s="209"/>
      <c r="I14" s="139"/>
      <c r="J14" s="115"/>
      <c r="K14" s="162"/>
      <c r="L14" s="162"/>
      <c r="M14" s="28"/>
    </row>
    <row r="15" spans="1:13" s="167" customFormat="1" ht="39.6">
      <c r="A15" s="22"/>
      <c r="B15" s="187" t="s">
        <v>467</v>
      </c>
      <c r="C15" s="199"/>
      <c r="D15" s="22" t="s">
        <v>12</v>
      </c>
      <c r="E15" s="22">
        <v>4</v>
      </c>
      <c r="F15" s="24"/>
      <c r="G15" s="25"/>
      <c r="H15" s="209"/>
      <c r="I15" s="139"/>
      <c r="J15" s="115"/>
      <c r="K15" s="162"/>
      <c r="L15" s="162"/>
      <c r="M15" s="28"/>
    </row>
    <row r="16" spans="1:13" ht="39.6">
      <c r="A16" s="22">
        <f>SUM(A14+1)</f>
        <v>10</v>
      </c>
      <c r="B16" s="187" t="s">
        <v>229</v>
      </c>
      <c r="C16" s="199"/>
      <c r="D16" s="22" t="s">
        <v>12</v>
      </c>
      <c r="E16" s="22">
        <v>4</v>
      </c>
      <c r="F16" s="24"/>
      <c r="G16" s="25"/>
      <c r="H16" s="209"/>
      <c r="I16" s="139"/>
      <c r="J16" s="115"/>
      <c r="K16" s="162"/>
      <c r="L16" s="162"/>
      <c r="M16" s="28"/>
    </row>
    <row r="17" spans="1:13" ht="26.4">
      <c r="A17" s="22">
        <f t="shared" si="0"/>
        <v>11</v>
      </c>
      <c r="B17" s="187" t="s">
        <v>230</v>
      </c>
      <c r="C17" s="199"/>
      <c r="D17" s="22" t="s">
        <v>12</v>
      </c>
      <c r="E17" s="22">
        <v>1</v>
      </c>
      <c r="F17" s="24"/>
      <c r="G17" s="25"/>
      <c r="H17" s="209"/>
      <c r="I17" s="139"/>
      <c r="J17" s="115"/>
      <c r="K17" s="162"/>
      <c r="L17" s="162"/>
      <c r="M17" s="28"/>
    </row>
    <row r="18" spans="1:13" ht="26.4">
      <c r="A18" s="22">
        <f t="shared" si="0"/>
        <v>12</v>
      </c>
      <c r="B18" s="187" t="s">
        <v>231</v>
      </c>
      <c r="C18" s="199"/>
      <c r="D18" s="22" t="s">
        <v>12</v>
      </c>
      <c r="E18" s="22">
        <v>15</v>
      </c>
      <c r="F18" s="24"/>
      <c r="G18" s="25"/>
      <c r="H18" s="209"/>
      <c r="I18" s="139"/>
      <c r="J18" s="115"/>
      <c r="K18" s="162"/>
      <c r="L18" s="162"/>
      <c r="M18" s="28"/>
    </row>
    <row r="19" spans="1:13" ht="52.8">
      <c r="A19" s="22">
        <f t="shared" si="0"/>
        <v>13</v>
      </c>
      <c r="B19" s="187" t="s">
        <v>277</v>
      </c>
      <c r="C19" s="199"/>
      <c r="D19" s="22" t="s">
        <v>12</v>
      </c>
      <c r="E19" s="22">
        <v>2</v>
      </c>
      <c r="F19" s="24"/>
      <c r="G19" s="25"/>
      <c r="H19" s="209"/>
      <c r="I19" s="139"/>
      <c r="J19" s="115"/>
      <c r="K19" s="162"/>
      <c r="L19" s="162"/>
      <c r="M19" s="28"/>
    </row>
    <row r="20" spans="1:13" ht="26.4">
      <c r="A20" s="22">
        <f t="shared" si="0"/>
        <v>14</v>
      </c>
      <c r="B20" s="187" t="s">
        <v>276</v>
      </c>
      <c r="C20" s="199"/>
      <c r="D20" s="22" t="s">
        <v>12</v>
      </c>
      <c r="E20" s="22">
        <v>2</v>
      </c>
      <c r="F20" s="24"/>
      <c r="G20" s="25"/>
      <c r="H20" s="209"/>
      <c r="I20" s="139"/>
      <c r="J20" s="115"/>
      <c r="K20" s="162"/>
      <c r="L20" s="162"/>
      <c r="M20" s="28"/>
    </row>
    <row r="21" spans="1:13" ht="39.6">
      <c r="A21" s="22">
        <f t="shared" si="0"/>
        <v>15</v>
      </c>
      <c r="B21" s="187" t="s">
        <v>421</v>
      </c>
      <c r="C21" s="199"/>
      <c r="D21" s="22" t="s">
        <v>12</v>
      </c>
      <c r="E21" s="22">
        <v>20</v>
      </c>
      <c r="F21" s="24"/>
      <c r="G21" s="25"/>
      <c r="H21" s="209"/>
      <c r="I21" s="139"/>
      <c r="J21" s="115"/>
      <c r="K21" s="162"/>
      <c r="L21" s="162"/>
      <c r="M21" s="28"/>
    </row>
    <row r="22" spans="1:13" ht="39.6">
      <c r="A22" s="22">
        <f t="shared" si="0"/>
        <v>16</v>
      </c>
      <c r="B22" s="187" t="s">
        <v>278</v>
      </c>
      <c r="C22" s="199"/>
      <c r="D22" s="22" t="s">
        <v>12</v>
      </c>
      <c r="E22" s="22">
        <v>5</v>
      </c>
      <c r="F22" s="24"/>
      <c r="G22" s="25"/>
      <c r="H22" s="209"/>
      <c r="I22" s="139"/>
      <c r="J22" s="115"/>
      <c r="K22" s="162"/>
      <c r="L22" s="162"/>
      <c r="M22" s="28"/>
    </row>
    <row r="23" spans="1:13" ht="26.4">
      <c r="A23" s="22">
        <f t="shared" si="0"/>
        <v>17</v>
      </c>
      <c r="B23" s="187" t="s">
        <v>279</v>
      </c>
      <c r="C23" s="199"/>
      <c r="D23" s="22" t="s">
        <v>12</v>
      </c>
      <c r="E23" s="22">
        <v>10</v>
      </c>
      <c r="F23" s="24"/>
      <c r="G23" s="25"/>
      <c r="H23" s="209"/>
      <c r="I23" s="139"/>
      <c r="J23" s="115"/>
      <c r="K23" s="162"/>
      <c r="L23" s="162"/>
      <c r="M23" s="28"/>
    </row>
    <row r="24" spans="1:13" ht="26.4">
      <c r="A24" s="22">
        <f t="shared" si="0"/>
        <v>18</v>
      </c>
      <c r="B24" s="187" t="s">
        <v>280</v>
      </c>
      <c r="C24" s="199"/>
      <c r="D24" s="22" t="s">
        <v>12</v>
      </c>
      <c r="E24" s="22">
        <v>70</v>
      </c>
      <c r="F24" s="24"/>
      <c r="G24" s="25"/>
      <c r="H24" s="209"/>
      <c r="I24" s="139"/>
      <c r="J24" s="115"/>
      <c r="K24" s="162"/>
      <c r="L24" s="162"/>
      <c r="M24" s="28"/>
    </row>
    <row r="25" spans="1:13" ht="39.6">
      <c r="A25" s="22">
        <f t="shared" si="0"/>
        <v>19</v>
      </c>
      <c r="B25" s="187" t="s">
        <v>232</v>
      </c>
      <c r="C25" s="199"/>
      <c r="D25" s="22" t="s">
        <v>12</v>
      </c>
      <c r="E25" s="22">
        <v>2</v>
      </c>
      <c r="F25" s="24"/>
      <c r="G25" s="25"/>
      <c r="H25" s="209"/>
      <c r="I25" s="139"/>
      <c r="J25" s="115"/>
      <c r="K25" s="162"/>
      <c r="L25" s="162"/>
      <c r="M25" s="28"/>
    </row>
    <row r="26" spans="1:13" ht="39.6">
      <c r="A26" s="22">
        <f t="shared" si="0"/>
        <v>20</v>
      </c>
      <c r="B26" s="187" t="s">
        <v>233</v>
      </c>
      <c r="C26" s="199"/>
      <c r="D26" s="22" t="s">
        <v>12</v>
      </c>
      <c r="E26" s="22">
        <v>10</v>
      </c>
      <c r="F26" s="24"/>
      <c r="G26" s="25"/>
      <c r="H26" s="209"/>
      <c r="I26" s="139"/>
      <c r="J26" s="115"/>
      <c r="K26" s="162"/>
      <c r="L26" s="162"/>
      <c r="M26" s="28"/>
    </row>
    <row r="27" spans="1:13" ht="26.4">
      <c r="A27" s="22">
        <f t="shared" si="0"/>
        <v>21</v>
      </c>
      <c r="B27" s="187" t="s">
        <v>234</v>
      </c>
      <c r="C27" s="199"/>
      <c r="D27" s="22" t="s">
        <v>12</v>
      </c>
      <c r="E27" s="22">
        <v>2</v>
      </c>
      <c r="F27" s="24"/>
      <c r="G27" s="25"/>
      <c r="H27" s="209"/>
      <c r="I27" s="139"/>
      <c r="J27" s="115"/>
      <c r="K27" s="162"/>
      <c r="L27" s="162"/>
      <c r="M27" s="28"/>
    </row>
    <row r="28" spans="1:13" ht="39.6">
      <c r="A28" s="22">
        <f t="shared" si="0"/>
        <v>22</v>
      </c>
      <c r="B28" s="187" t="s">
        <v>235</v>
      </c>
      <c r="C28" s="199"/>
      <c r="D28" s="22" t="s">
        <v>12</v>
      </c>
      <c r="E28" s="22">
        <v>40</v>
      </c>
      <c r="F28" s="24"/>
      <c r="G28" s="25"/>
      <c r="H28" s="209"/>
      <c r="I28" s="139"/>
      <c r="J28" s="115"/>
      <c r="K28" s="162"/>
      <c r="L28" s="162"/>
      <c r="M28" s="28"/>
    </row>
    <row r="29" spans="1:13" ht="40.200000000000003">
      <c r="A29" s="22">
        <f t="shared" si="0"/>
        <v>23</v>
      </c>
      <c r="B29" s="193" t="s">
        <v>502</v>
      </c>
      <c r="C29" s="210"/>
      <c r="D29" s="22" t="s">
        <v>12</v>
      </c>
      <c r="E29" s="22">
        <v>200</v>
      </c>
      <c r="F29" s="24"/>
      <c r="G29" s="25"/>
      <c r="H29" s="209"/>
      <c r="I29" s="139"/>
      <c r="J29" s="115"/>
      <c r="K29" s="162"/>
      <c r="L29" s="162"/>
      <c r="M29" s="28"/>
    </row>
    <row r="30" spans="1:13" ht="26.4">
      <c r="A30" s="22">
        <f t="shared" si="0"/>
        <v>24</v>
      </c>
      <c r="B30" s="187" t="s">
        <v>268</v>
      </c>
      <c r="C30" s="199"/>
      <c r="D30" s="22" t="s">
        <v>12</v>
      </c>
      <c r="E30" s="22">
        <v>2</v>
      </c>
      <c r="F30" s="24"/>
      <c r="G30" s="25"/>
      <c r="H30" s="209"/>
      <c r="I30" s="139"/>
      <c r="J30" s="115"/>
      <c r="K30" s="162"/>
      <c r="L30" s="162"/>
      <c r="M30" s="28"/>
    </row>
    <row r="31" spans="1:13" ht="26.4">
      <c r="A31" s="22">
        <f t="shared" si="0"/>
        <v>25</v>
      </c>
      <c r="B31" s="187" t="s">
        <v>269</v>
      </c>
      <c r="C31" s="199"/>
      <c r="D31" s="22" t="s">
        <v>12</v>
      </c>
      <c r="E31" s="22">
        <v>2</v>
      </c>
      <c r="F31" s="24"/>
      <c r="G31" s="25"/>
      <c r="H31" s="209"/>
      <c r="I31" s="139"/>
      <c r="J31" s="115"/>
      <c r="K31" s="162"/>
      <c r="L31" s="162"/>
      <c r="M31" s="28"/>
    </row>
    <row r="32" spans="1:13" ht="26.4">
      <c r="A32" s="22">
        <f t="shared" si="0"/>
        <v>26</v>
      </c>
      <c r="B32" s="187" t="s">
        <v>236</v>
      </c>
      <c r="C32" s="199"/>
      <c r="D32" s="22" t="s">
        <v>12</v>
      </c>
      <c r="E32" s="22">
        <v>2</v>
      </c>
      <c r="F32" s="24"/>
      <c r="G32" s="25"/>
      <c r="H32" s="209"/>
      <c r="I32" s="139"/>
      <c r="J32" s="115"/>
      <c r="K32" s="162"/>
      <c r="L32" s="162"/>
      <c r="M32" s="28"/>
    </row>
    <row r="33" spans="1:13" ht="26.4">
      <c r="A33" s="22">
        <f t="shared" si="0"/>
        <v>27</v>
      </c>
      <c r="B33" s="187" t="s">
        <v>237</v>
      </c>
      <c r="C33" s="199"/>
      <c r="D33" s="22" t="s">
        <v>12</v>
      </c>
      <c r="E33" s="22">
        <v>2</v>
      </c>
      <c r="F33" s="24"/>
      <c r="G33" s="25"/>
      <c r="H33" s="209"/>
      <c r="I33" s="139"/>
      <c r="J33" s="115"/>
      <c r="K33" s="162"/>
      <c r="L33" s="162"/>
      <c r="M33" s="28"/>
    </row>
    <row r="34" spans="1:13" ht="26.4">
      <c r="A34" s="22">
        <f t="shared" si="0"/>
        <v>28</v>
      </c>
      <c r="B34" s="187" t="s">
        <v>238</v>
      </c>
      <c r="C34" s="199"/>
      <c r="D34" s="22" t="s">
        <v>12</v>
      </c>
      <c r="E34" s="22">
        <v>40</v>
      </c>
      <c r="F34" s="24"/>
      <c r="G34" s="25"/>
      <c r="H34" s="209"/>
      <c r="I34" s="139"/>
      <c r="J34" s="115"/>
      <c r="K34" s="162"/>
      <c r="L34" s="162"/>
      <c r="M34" s="28"/>
    </row>
    <row r="35" spans="1:13" ht="39.6">
      <c r="A35" s="22">
        <f t="shared" si="0"/>
        <v>29</v>
      </c>
      <c r="B35" s="187" t="s">
        <v>240</v>
      </c>
      <c r="C35" s="199"/>
      <c r="D35" s="22" t="s">
        <v>12</v>
      </c>
      <c r="E35" s="22">
        <v>6</v>
      </c>
      <c r="F35" s="24"/>
      <c r="G35" s="25"/>
      <c r="H35" s="209"/>
      <c r="I35" s="139"/>
      <c r="J35" s="115"/>
      <c r="K35" s="162"/>
      <c r="L35" s="162"/>
      <c r="M35" s="28"/>
    </row>
    <row r="36" spans="1:13" ht="26.4">
      <c r="A36" s="22">
        <f t="shared" si="0"/>
        <v>30</v>
      </c>
      <c r="B36" s="187" t="s">
        <v>239</v>
      </c>
      <c r="C36" s="199"/>
      <c r="D36" s="22" t="s">
        <v>12</v>
      </c>
      <c r="E36" s="22">
        <v>60</v>
      </c>
      <c r="F36" s="24"/>
      <c r="G36" s="25"/>
      <c r="H36" s="209"/>
      <c r="I36" s="139"/>
      <c r="J36" s="115"/>
      <c r="K36" s="162"/>
      <c r="L36" s="162"/>
      <c r="M36" s="28"/>
    </row>
    <row r="37" spans="1:13" ht="39.6">
      <c r="A37" s="22">
        <f t="shared" si="0"/>
        <v>31</v>
      </c>
      <c r="B37" s="187" t="s">
        <v>242</v>
      </c>
      <c r="C37" s="199"/>
      <c r="D37" s="22" t="s">
        <v>12</v>
      </c>
      <c r="E37" s="22">
        <v>80</v>
      </c>
      <c r="F37" s="24"/>
      <c r="G37" s="25"/>
      <c r="H37" s="209"/>
      <c r="I37" s="139"/>
      <c r="J37" s="115"/>
      <c r="K37" s="162"/>
      <c r="L37" s="162"/>
      <c r="M37" s="28"/>
    </row>
    <row r="38" spans="1:13" ht="39.6">
      <c r="A38" s="22">
        <f t="shared" si="0"/>
        <v>32</v>
      </c>
      <c r="B38" s="187" t="s">
        <v>241</v>
      </c>
      <c r="C38" s="199"/>
      <c r="D38" s="22" t="s">
        <v>12</v>
      </c>
      <c r="E38" s="22">
        <v>40</v>
      </c>
      <c r="F38" s="24"/>
      <c r="G38" s="25"/>
      <c r="H38" s="209"/>
      <c r="I38" s="139"/>
      <c r="J38" s="115"/>
      <c r="K38" s="162"/>
      <c r="L38" s="162"/>
      <c r="M38" s="28"/>
    </row>
    <row r="39" spans="1:13" ht="39.6">
      <c r="A39" s="22">
        <f t="shared" si="0"/>
        <v>33</v>
      </c>
      <c r="B39" s="187" t="s">
        <v>243</v>
      </c>
      <c r="C39" s="199"/>
      <c r="D39" s="22" t="s">
        <v>15</v>
      </c>
      <c r="E39" s="22">
        <v>25</v>
      </c>
      <c r="F39" s="12"/>
      <c r="G39" s="12"/>
      <c r="H39" s="209"/>
      <c r="I39" s="139"/>
      <c r="J39" s="115"/>
      <c r="K39" s="162"/>
      <c r="L39" s="162"/>
      <c r="M39" s="28"/>
    </row>
    <row r="40" spans="1:13" ht="52.8">
      <c r="A40" s="22">
        <f t="shared" si="0"/>
        <v>34</v>
      </c>
      <c r="B40" s="187" t="s">
        <v>270</v>
      </c>
      <c r="C40" s="199"/>
      <c r="D40" s="22" t="s">
        <v>12</v>
      </c>
      <c r="E40" s="22">
        <v>10</v>
      </c>
      <c r="F40" s="24"/>
      <c r="G40" s="25"/>
      <c r="H40" s="209"/>
      <c r="I40" s="139"/>
      <c r="J40" s="115"/>
      <c r="K40" s="162"/>
      <c r="L40" s="162"/>
      <c r="M40" s="28"/>
    </row>
    <row r="41" spans="1:13" ht="66.599999999999994">
      <c r="A41" s="22">
        <f t="shared" si="0"/>
        <v>35</v>
      </c>
      <c r="B41" s="193" t="s">
        <v>227</v>
      </c>
      <c r="C41" s="199"/>
      <c r="D41" s="22" t="s">
        <v>12</v>
      </c>
      <c r="E41" s="22">
        <v>4</v>
      </c>
      <c r="F41" s="24"/>
      <c r="G41" s="25"/>
      <c r="H41" s="209"/>
      <c r="I41" s="139"/>
      <c r="J41" s="115"/>
      <c r="K41" s="162"/>
      <c r="L41" s="162"/>
      <c r="M41" s="28"/>
    </row>
    <row r="42" spans="1:13" ht="53.4">
      <c r="A42" s="22">
        <f t="shared" si="0"/>
        <v>36</v>
      </c>
      <c r="B42" s="193" t="s">
        <v>226</v>
      </c>
      <c r="C42" s="199"/>
      <c r="D42" s="22" t="s">
        <v>12</v>
      </c>
      <c r="E42" s="22">
        <v>4</v>
      </c>
      <c r="F42" s="24"/>
      <c r="G42" s="25"/>
      <c r="H42" s="209"/>
      <c r="I42" s="139"/>
      <c r="J42" s="115"/>
      <c r="K42" s="162"/>
      <c r="L42" s="162"/>
      <c r="M42" s="28"/>
    </row>
    <row r="43" spans="1:13" ht="39.6">
      <c r="A43" s="22">
        <f t="shared" si="0"/>
        <v>37</v>
      </c>
      <c r="B43" s="187" t="s">
        <v>345</v>
      </c>
      <c r="C43" s="232"/>
      <c r="D43" s="22" t="s">
        <v>12</v>
      </c>
      <c r="E43" s="23">
        <v>150</v>
      </c>
      <c r="F43" s="24"/>
      <c r="G43" s="70"/>
      <c r="H43" s="209"/>
      <c r="I43" s="139"/>
      <c r="J43" s="115"/>
      <c r="K43" s="162"/>
      <c r="L43" s="162"/>
      <c r="M43" s="28"/>
    </row>
    <row r="44" spans="1:13" ht="52.8">
      <c r="A44" s="22">
        <f t="shared" si="0"/>
        <v>38</v>
      </c>
      <c r="B44" s="192" t="s">
        <v>399</v>
      </c>
      <c r="C44" s="210"/>
      <c r="D44" s="22" t="s">
        <v>15</v>
      </c>
      <c r="E44" s="22">
        <v>80</v>
      </c>
      <c r="F44" s="24"/>
      <c r="G44" s="25"/>
      <c r="H44" s="209"/>
      <c r="I44" s="139"/>
      <c r="J44" s="115"/>
      <c r="K44" s="162"/>
      <c r="L44" s="162"/>
      <c r="M44" s="28"/>
    </row>
    <row r="45" spans="1:13" ht="26.4">
      <c r="A45" s="22">
        <f t="shared" si="0"/>
        <v>39</v>
      </c>
      <c r="B45" s="187" t="s">
        <v>244</v>
      </c>
      <c r="C45" s="199"/>
      <c r="D45" s="22" t="s">
        <v>15</v>
      </c>
      <c r="E45" s="22">
        <v>20</v>
      </c>
      <c r="F45" s="24"/>
      <c r="G45" s="25"/>
      <c r="H45" s="209"/>
      <c r="I45" s="139"/>
      <c r="J45" s="115"/>
      <c r="K45" s="162"/>
      <c r="L45" s="162"/>
      <c r="M45" s="28"/>
    </row>
    <row r="46" spans="1:13" ht="26.4">
      <c r="A46" s="22">
        <f t="shared" si="0"/>
        <v>40</v>
      </c>
      <c r="B46" s="187" t="s">
        <v>281</v>
      </c>
      <c r="C46" s="199"/>
      <c r="D46" s="22" t="s">
        <v>12</v>
      </c>
      <c r="E46" s="22">
        <v>1</v>
      </c>
      <c r="F46" s="24"/>
      <c r="G46" s="25"/>
      <c r="H46" s="209"/>
      <c r="I46" s="139"/>
      <c r="J46" s="115"/>
      <c r="K46" s="162"/>
      <c r="L46" s="162"/>
      <c r="M46" s="28"/>
    </row>
    <row r="47" spans="1:13" ht="39.6">
      <c r="A47" s="22">
        <f t="shared" si="0"/>
        <v>41</v>
      </c>
      <c r="B47" s="187" t="s">
        <v>245</v>
      </c>
      <c r="C47" s="199"/>
      <c r="D47" s="22" t="s">
        <v>12</v>
      </c>
      <c r="E47" s="22">
        <v>10</v>
      </c>
      <c r="F47" s="24"/>
      <c r="G47" s="25"/>
      <c r="H47" s="209"/>
      <c r="I47" s="139"/>
      <c r="J47" s="115"/>
      <c r="K47" s="162"/>
      <c r="L47" s="162"/>
      <c r="M47" s="28"/>
    </row>
    <row r="48" spans="1:13" ht="52.8">
      <c r="A48" s="22">
        <f t="shared" si="0"/>
        <v>42</v>
      </c>
      <c r="B48" s="187" t="s">
        <v>565</v>
      </c>
      <c r="C48" s="199"/>
      <c r="D48" s="22" t="s">
        <v>12</v>
      </c>
      <c r="E48" s="22">
        <v>500</v>
      </c>
      <c r="F48" s="24"/>
      <c r="G48" s="25"/>
      <c r="H48" s="209"/>
      <c r="I48" s="139"/>
      <c r="J48" s="115"/>
      <c r="K48" s="162"/>
      <c r="L48" s="162"/>
      <c r="M48" s="28"/>
    </row>
    <row r="49" spans="1:13" ht="53.4">
      <c r="A49" s="22">
        <f t="shared" si="0"/>
        <v>43</v>
      </c>
      <c r="B49" s="193" t="s">
        <v>568</v>
      </c>
      <c r="C49" s="199"/>
      <c r="D49" s="22" t="s">
        <v>12</v>
      </c>
      <c r="E49" s="22">
        <v>1300</v>
      </c>
      <c r="F49" s="24"/>
      <c r="G49" s="25"/>
      <c r="H49" s="209"/>
      <c r="I49" s="139"/>
      <c r="J49" s="115"/>
      <c r="K49" s="162"/>
      <c r="L49" s="162"/>
      <c r="M49" s="28"/>
    </row>
    <row r="50" spans="1:13" ht="52.8">
      <c r="A50" s="22">
        <f t="shared" si="0"/>
        <v>44</v>
      </c>
      <c r="B50" s="187" t="s">
        <v>246</v>
      </c>
      <c r="C50" s="199"/>
      <c r="D50" s="22" t="s">
        <v>15</v>
      </c>
      <c r="E50" s="22">
        <v>10</v>
      </c>
      <c r="F50" s="24"/>
      <c r="G50" s="25"/>
      <c r="H50" s="209"/>
      <c r="I50" s="139"/>
      <c r="J50" s="115"/>
      <c r="K50" s="162"/>
      <c r="L50" s="162"/>
      <c r="M50" s="28"/>
    </row>
    <row r="51" spans="1:13" ht="39.6">
      <c r="A51" s="22">
        <f t="shared" si="0"/>
        <v>45</v>
      </c>
      <c r="B51" s="187" t="s">
        <v>247</v>
      </c>
      <c r="C51" s="234"/>
      <c r="D51" s="20" t="s">
        <v>12</v>
      </c>
      <c r="E51" s="49">
        <v>120</v>
      </c>
      <c r="F51" s="24"/>
      <c r="G51" s="25"/>
      <c r="H51" s="209"/>
      <c r="I51" s="139"/>
      <c r="J51" s="115"/>
      <c r="K51" s="162"/>
      <c r="L51" s="162"/>
      <c r="M51" s="28"/>
    </row>
    <row r="52" spans="1:13" ht="39.6">
      <c r="A52" s="22">
        <f t="shared" si="0"/>
        <v>46</v>
      </c>
      <c r="B52" s="187" t="s">
        <v>248</v>
      </c>
      <c r="C52" s="234"/>
      <c r="D52" s="20" t="s">
        <v>12</v>
      </c>
      <c r="E52" s="20">
        <v>5</v>
      </c>
      <c r="F52" s="24"/>
      <c r="G52" s="25"/>
      <c r="H52" s="209"/>
      <c r="I52" s="139"/>
      <c r="J52" s="115"/>
      <c r="K52" s="162"/>
      <c r="L52" s="162"/>
      <c r="M52" s="28"/>
    </row>
    <row r="53" spans="1:13" ht="52.8">
      <c r="A53" s="22">
        <f t="shared" si="0"/>
        <v>47</v>
      </c>
      <c r="B53" s="192" t="s">
        <v>569</v>
      </c>
      <c r="C53" s="210"/>
      <c r="D53" s="22" t="s">
        <v>12</v>
      </c>
      <c r="E53" s="22">
        <v>50</v>
      </c>
      <c r="F53" s="24"/>
      <c r="G53" s="25"/>
      <c r="H53" s="209"/>
      <c r="I53" s="139"/>
      <c r="J53" s="115"/>
      <c r="K53" s="162"/>
      <c r="L53" s="162"/>
      <c r="M53" s="28"/>
    </row>
    <row r="54" spans="1:13" ht="52.8">
      <c r="A54" s="22">
        <f t="shared" si="0"/>
        <v>48</v>
      </c>
      <c r="B54" s="192" t="s">
        <v>570</v>
      </c>
      <c r="C54" s="210"/>
      <c r="D54" s="22" t="s">
        <v>12</v>
      </c>
      <c r="E54" s="22">
        <v>100</v>
      </c>
      <c r="F54" s="24"/>
      <c r="G54" s="25"/>
      <c r="H54" s="209"/>
      <c r="I54" s="139"/>
      <c r="J54" s="115"/>
      <c r="K54" s="162"/>
      <c r="L54" s="162"/>
      <c r="M54" s="28"/>
    </row>
    <row r="55" spans="1:13" ht="26.4">
      <c r="A55" s="22">
        <f t="shared" si="0"/>
        <v>49</v>
      </c>
      <c r="B55" s="187" t="s">
        <v>282</v>
      </c>
      <c r="C55" s="199"/>
      <c r="D55" s="22" t="s">
        <v>12</v>
      </c>
      <c r="E55" s="22">
        <v>250</v>
      </c>
      <c r="F55" s="24"/>
      <c r="G55" s="25"/>
      <c r="H55" s="209"/>
      <c r="I55" s="139"/>
      <c r="J55" s="115"/>
      <c r="K55" s="162"/>
      <c r="L55" s="162"/>
      <c r="M55" s="28"/>
    </row>
    <row r="56" spans="1:13" ht="52.8">
      <c r="A56" s="22">
        <f t="shared" si="0"/>
        <v>50</v>
      </c>
      <c r="B56" s="192" t="s">
        <v>571</v>
      </c>
      <c r="C56" s="210"/>
      <c r="D56" s="22" t="s">
        <v>21</v>
      </c>
      <c r="E56" s="22">
        <v>100</v>
      </c>
      <c r="F56" s="24"/>
      <c r="G56" s="25"/>
      <c r="H56" s="209"/>
      <c r="I56" s="139"/>
      <c r="J56" s="115"/>
      <c r="K56" s="162"/>
      <c r="L56" s="162"/>
      <c r="M56" s="28"/>
    </row>
    <row r="57" spans="1:13" ht="52.8">
      <c r="A57" s="22">
        <f t="shared" si="0"/>
        <v>51</v>
      </c>
      <c r="B57" s="192" t="s">
        <v>572</v>
      </c>
      <c r="C57" s="210"/>
      <c r="D57" s="22" t="s">
        <v>21</v>
      </c>
      <c r="E57" s="22">
        <v>100</v>
      </c>
      <c r="F57" s="24"/>
      <c r="G57" s="25"/>
      <c r="H57" s="209"/>
      <c r="I57" s="139"/>
      <c r="J57" s="115"/>
      <c r="K57" s="162"/>
      <c r="L57" s="162"/>
      <c r="M57" s="28"/>
    </row>
    <row r="58" spans="1:13" ht="26.4">
      <c r="A58" s="22">
        <f t="shared" si="0"/>
        <v>52</v>
      </c>
      <c r="B58" s="187" t="s">
        <v>271</v>
      </c>
      <c r="C58" s="199"/>
      <c r="D58" s="22" t="s">
        <v>21</v>
      </c>
      <c r="E58" s="22">
        <v>2</v>
      </c>
      <c r="F58" s="24"/>
      <c r="G58" s="25"/>
      <c r="H58" s="209"/>
      <c r="I58" s="139"/>
      <c r="J58" s="115"/>
      <c r="K58" s="162"/>
      <c r="L58" s="162"/>
      <c r="M58" s="28"/>
    </row>
    <row r="59" spans="1:13" ht="79.2">
      <c r="A59" s="22">
        <f t="shared" si="0"/>
        <v>53</v>
      </c>
      <c r="B59" s="187" t="s">
        <v>265</v>
      </c>
      <c r="C59" s="239"/>
      <c r="D59" s="22" t="s">
        <v>21</v>
      </c>
      <c r="E59" s="22">
        <v>5</v>
      </c>
      <c r="F59" s="24"/>
      <c r="G59" s="25"/>
      <c r="H59" s="209"/>
      <c r="I59" s="139"/>
      <c r="J59" s="115"/>
      <c r="K59" s="162"/>
      <c r="L59" s="162"/>
      <c r="M59" s="28"/>
    </row>
    <row r="60" spans="1:13" ht="79.2">
      <c r="A60" s="22">
        <f t="shared" si="0"/>
        <v>54</v>
      </c>
      <c r="B60" s="187" t="s">
        <v>266</v>
      </c>
      <c r="C60" s="239"/>
      <c r="D60" s="22" t="s">
        <v>21</v>
      </c>
      <c r="E60" s="22">
        <v>5</v>
      </c>
      <c r="F60" s="24"/>
      <c r="G60" s="25"/>
      <c r="H60" s="209"/>
      <c r="I60" s="139"/>
      <c r="J60" s="115"/>
      <c r="K60" s="162"/>
      <c r="L60" s="162"/>
      <c r="M60" s="28"/>
    </row>
    <row r="61" spans="1:13" ht="52.8">
      <c r="A61" s="22">
        <f t="shared" si="0"/>
        <v>55</v>
      </c>
      <c r="B61" s="187" t="s">
        <v>249</v>
      </c>
      <c r="C61" s="199"/>
      <c r="D61" s="22" t="s">
        <v>12</v>
      </c>
      <c r="E61" s="22">
        <v>200</v>
      </c>
      <c r="F61" s="24"/>
      <c r="G61" s="25"/>
      <c r="H61" s="209"/>
      <c r="I61" s="139"/>
      <c r="J61" s="115"/>
      <c r="K61" s="162"/>
      <c r="L61" s="162"/>
      <c r="M61" s="28"/>
    </row>
    <row r="62" spans="1:13" ht="26.4">
      <c r="A62" s="22">
        <f t="shared" si="0"/>
        <v>56</v>
      </c>
      <c r="B62" s="187" t="s">
        <v>250</v>
      </c>
      <c r="C62" s="199"/>
      <c r="D62" s="22" t="s">
        <v>12</v>
      </c>
      <c r="E62" s="23">
        <v>4</v>
      </c>
      <c r="F62" s="24"/>
      <c r="G62" s="25"/>
      <c r="H62" s="209"/>
      <c r="I62" s="139"/>
      <c r="J62" s="115"/>
      <c r="K62" s="162"/>
      <c r="L62" s="162"/>
      <c r="M62" s="28"/>
    </row>
    <row r="63" spans="1:13" ht="66">
      <c r="A63" s="22">
        <f t="shared" si="0"/>
        <v>57</v>
      </c>
      <c r="B63" s="187" t="s">
        <v>272</v>
      </c>
      <c r="C63" s="199"/>
      <c r="D63" s="22" t="s">
        <v>12</v>
      </c>
      <c r="E63" s="22">
        <v>100</v>
      </c>
      <c r="F63" s="24"/>
      <c r="G63" s="25"/>
      <c r="H63" s="209"/>
      <c r="I63" s="139"/>
      <c r="J63" s="115"/>
      <c r="K63" s="162"/>
      <c r="L63" s="162"/>
      <c r="M63" s="28"/>
    </row>
    <row r="64" spans="1:13" s="179" customFormat="1" ht="52.8">
      <c r="A64" s="22">
        <f t="shared" si="0"/>
        <v>58</v>
      </c>
      <c r="B64" s="187" t="s">
        <v>504</v>
      </c>
      <c r="C64" s="199"/>
      <c r="D64" s="22" t="s">
        <v>12</v>
      </c>
      <c r="E64" s="22">
        <v>50</v>
      </c>
      <c r="F64" s="24"/>
      <c r="G64" s="25"/>
      <c r="H64" s="209"/>
      <c r="I64" s="139"/>
      <c r="J64" s="115"/>
      <c r="K64" s="162"/>
      <c r="L64" s="162"/>
      <c r="M64" s="28"/>
    </row>
    <row r="65" spans="1:13" ht="26.4">
      <c r="A65" s="22">
        <f t="shared" si="0"/>
        <v>59</v>
      </c>
      <c r="B65" s="187" t="s">
        <v>253</v>
      </c>
      <c r="C65" s="199"/>
      <c r="D65" s="22" t="s">
        <v>12</v>
      </c>
      <c r="E65" s="22">
        <v>10</v>
      </c>
      <c r="F65" s="24"/>
      <c r="G65" s="25"/>
      <c r="H65" s="209"/>
      <c r="I65" s="139"/>
      <c r="J65" s="115"/>
      <c r="K65" s="162"/>
      <c r="L65" s="162"/>
      <c r="M65" s="28"/>
    </row>
    <row r="66" spans="1:13" ht="26.4">
      <c r="A66" s="22">
        <f t="shared" si="0"/>
        <v>60</v>
      </c>
      <c r="B66" s="187" t="s">
        <v>251</v>
      </c>
      <c r="C66" s="199"/>
      <c r="D66" s="22" t="s">
        <v>12</v>
      </c>
      <c r="E66" s="22">
        <v>100</v>
      </c>
      <c r="F66" s="24"/>
      <c r="G66" s="25"/>
      <c r="H66" s="209"/>
      <c r="I66" s="139"/>
      <c r="J66" s="115"/>
      <c r="K66" s="162"/>
      <c r="L66" s="162"/>
      <c r="M66" s="28"/>
    </row>
    <row r="67" spans="1:13" ht="26.4">
      <c r="A67" s="22">
        <f t="shared" si="0"/>
        <v>61</v>
      </c>
      <c r="B67" s="187" t="s">
        <v>252</v>
      </c>
      <c r="C67" s="199"/>
      <c r="D67" s="22" t="s">
        <v>12</v>
      </c>
      <c r="E67" s="22">
        <v>10</v>
      </c>
      <c r="F67" s="24"/>
      <c r="G67" s="25"/>
      <c r="H67" s="209"/>
      <c r="I67" s="139"/>
      <c r="J67" s="115"/>
      <c r="K67" s="162"/>
      <c r="L67" s="162"/>
      <c r="M67" s="28"/>
    </row>
    <row r="68" spans="1:13" ht="26.4">
      <c r="A68" s="22">
        <f t="shared" si="0"/>
        <v>62</v>
      </c>
      <c r="B68" s="187" t="s">
        <v>254</v>
      </c>
      <c r="C68" s="199"/>
      <c r="D68" s="22" t="s">
        <v>12</v>
      </c>
      <c r="E68" s="23">
        <v>2</v>
      </c>
      <c r="F68" s="24"/>
      <c r="G68" s="25"/>
      <c r="H68" s="209"/>
      <c r="I68" s="139"/>
      <c r="J68" s="115"/>
      <c r="K68" s="162"/>
      <c r="L68" s="162"/>
      <c r="M68" s="28"/>
    </row>
    <row r="69" spans="1:13" ht="39.6">
      <c r="A69" s="22">
        <f t="shared" si="0"/>
        <v>63</v>
      </c>
      <c r="B69" s="192" t="s">
        <v>392</v>
      </c>
      <c r="C69" s="203"/>
      <c r="D69" s="20" t="s">
        <v>21</v>
      </c>
      <c r="E69" s="20">
        <v>4</v>
      </c>
      <c r="F69" s="24"/>
      <c r="G69" s="39"/>
      <c r="H69" s="209"/>
      <c r="I69" s="139"/>
      <c r="J69" s="115"/>
      <c r="K69" s="162"/>
      <c r="L69" s="162"/>
    </row>
    <row r="70" spans="1:13" ht="26.4">
      <c r="A70" s="22">
        <f t="shared" si="0"/>
        <v>64</v>
      </c>
      <c r="B70" s="187" t="s">
        <v>255</v>
      </c>
      <c r="C70" s="240"/>
      <c r="D70" s="10" t="s">
        <v>12</v>
      </c>
      <c r="E70" s="17">
        <v>10</v>
      </c>
      <c r="F70" s="12"/>
      <c r="G70" s="84"/>
      <c r="H70" s="209"/>
      <c r="I70" s="139"/>
      <c r="J70" s="115"/>
      <c r="K70" s="162"/>
      <c r="L70" s="162"/>
      <c r="M70" s="3"/>
    </row>
    <row r="71" spans="1:13" ht="26.4">
      <c r="A71" s="22">
        <f t="shared" si="0"/>
        <v>65</v>
      </c>
      <c r="B71" s="187" t="s">
        <v>256</v>
      </c>
      <c r="C71" s="199"/>
      <c r="D71" s="22" t="s">
        <v>12</v>
      </c>
      <c r="E71" s="23">
        <v>6</v>
      </c>
      <c r="F71" s="24"/>
      <c r="G71" s="25"/>
      <c r="H71" s="209"/>
      <c r="I71" s="139"/>
      <c r="J71" s="115"/>
      <c r="K71" s="162"/>
      <c r="L71" s="162"/>
    </row>
    <row r="72" spans="1:13" ht="26.4">
      <c r="A72" s="22">
        <f t="shared" si="0"/>
        <v>66</v>
      </c>
      <c r="B72" s="187" t="s">
        <v>257</v>
      </c>
      <c r="C72" s="199"/>
      <c r="D72" s="22" t="s">
        <v>12</v>
      </c>
      <c r="E72" s="22">
        <v>20</v>
      </c>
      <c r="F72" s="24"/>
      <c r="G72" s="25"/>
      <c r="H72" s="209"/>
      <c r="I72" s="139"/>
      <c r="J72" s="115"/>
      <c r="K72" s="162"/>
      <c r="L72" s="162"/>
    </row>
    <row r="73" spans="1:13" ht="26.4">
      <c r="A73" s="34">
        <f>SUM(A72+1)</f>
        <v>67</v>
      </c>
      <c r="B73" s="213" t="s">
        <v>258</v>
      </c>
      <c r="C73" s="199"/>
      <c r="D73" s="22" t="s">
        <v>12</v>
      </c>
      <c r="E73" s="22">
        <v>4</v>
      </c>
      <c r="F73" s="24"/>
      <c r="G73" s="25"/>
      <c r="H73" s="209"/>
      <c r="I73" s="139"/>
      <c r="J73" s="115"/>
      <c r="K73" s="162"/>
      <c r="L73" s="162"/>
    </row>
    <row r="74" spans="1:13" ht="52.8">
      <c r="A74" s="10">
        <f>SUM(A73+1)</f>
        <v>68</v>
      </c>
      <c r="B74" s="192" t="s">
        <v>401</v>
      </c>
      <c r="C74" s="210"/>
      <c r="D74" s="20" t="s">
        <v>15</v>
      </c>
      <c r="E74" s="49">
        <v>2500</v>
      </c>
      <c r="F74" s="24"/>
      <c r="G74" s="76"/>
      <c r="H74" s="67"/>
      <c r="I74" s="139"/>
      <c r="J74" s="115"/>
      <c r="K74" s="162"/>
      <c r="L74" s="162"/>
    </row>
    <row r="75" spans="1:13" ht="26.4">
      <c r="A75" s="38">
        <f>SUM(A74+1)</f>
        <v>69</v>
      </c>
      <c r="B75" s="222" t="s">
        <v>259</v>
      </c>
      <c r="C75" s="199"/>
      <c r="D75" s="22" t="s">
        <v>12</v>
      </c>
      <c r="E75" s="22">
        <v>70</v>
      </c>
      <c r="F75" s="24"/>
      <c r="G75" s="25"/>
      <c r="H75" s="209"/>
      <c r="I75" s="139"/>
      <c r="J75" s="115"/>
      <c r="K75" s="162"/>
      <c r="L75" s="162"/>
    </row>
    <row r="76" spans="1:13" ht="26.4">
      <c r="A76" s="22">
        <f t="shared" ref="A76:A84" si="1">SUM(A75+1)</f>
        <v>70</v>
      </c>
      <c r="B76" s="187" t="s">
        <v>260</v>
      </c>
      <c r="C76" s="199"/>
      <c r="D76" s="22" t="s">
        <v>12</v>
      </c>
      <c r="E76" s="22">
        <v>1</v>
      </c>
      <c r="F76" s="24"/>
      <c r="G76" s="25"/>
      <c r="H76" s="209"/>
      <c r="I76" s="139"/>
      <c r="J76" s="115"/>
      <c r="K76" s="162"/>
      <c r="L76" s="162"/>
    </row>
    <row r="77" spans="1:13" ht="26.4">
      <c r="A77" s="22">
        <f t="shared" si="1"/>
        <v>71</v>
      </c>
      <c r="B77" s="187" t="s">
        <v>261</v>
      </c>
      <c r="C77" s="199"/>
      <c r="D77" s="22" t="s">
        <v>12</v>
      </c>
      <c r="E77" s="22">
        <v>1</v>
      </c>
      <c r="F77" s="24"/>
      <c r="G77" s="25"/>
      <c r="H77" s="209"/>
      <c r="I77" s="139"/>
      <c r="J77" s="115"/>
      <c r="K77" s="162"/>
      <c r="L77" s="162"/>
    </row>
    <row r="78" spans="1:13" ht="52.8">
      <c r="A78" s="22">
        <f t="shared" si="1"/>
        <v>72</v>
      </c>
      <c r="B78" s="187" t="s">
        <v>263</v>
      </c>
      <c r="C78" s="199"/>
      <c r="D78" s="22" t="s">
        <v>12</v>
      </c>
      <c r="E78" s="23">
        <v>50</v>
      </c>
      <c r="F78" s="24"/>
      <c r="G78" s="25"/>
      <c r="H78" s="209"/>
      <c r="I78" s="139"/>
      <c r="J78" s="115"/>
      <c r="K78" s="162"/>
      <c r="L78" s="162"/>
    </row>
    <row r="79" spans="1:13" ht="39.6">
      <c r="A79" s="22">
        <f t="shared" si="1"/>
        <v>73</v>
      </c>
      <c r="B79" s="187" t="s">
        <v>262</v>
      </c>
      <c r="C79" s="199"/>
      <c r="D79" s="22" t="s">
        <v>15</v>
      </c>
      <c r="E79" s="23">
        <v>30</v>
      </c>
      <c r="F79" s="24"/>
      <c r="G79" s="25"/>
      <c r="H79" s="209"/>
      <c r="I79" s="139"/>
      <c r="J79" s="115"/>
      <c r="K79" s="162"/>
      <c r="L79" s="162"/>
    </row>
    <row r="80" spans="1:13" ht="66">
      <c r="A80" s="22">
        <f t="shared" si="1"/>
        <v>74</v>
      </c>
      <c r="B80" s="187" t="s">
        <v>567</v>
      </c>
      <c r="C80" s="210"/>
      <c r="D80" s="22" t="s">
        <v>12</v>
      </c>
      <c r="E80" s="22">
        <v>300</v>
      </c>
      <c r="F80" s="40"/>
      <c r="G80" s="25"/>
      <c r="H80" s="209"/>
      <c r="I80" s="139"/>
      <c r="J80" s="115"/>
      <c r="K80" s="162"/>
      <c r="L80" s="162"/>
    </row>
    <row r="81" spans="1:12" ht="66">
      <c r="A81" s="22">
        <f t="shared" si="1"/>
        <v>75</v>
      </c>
      <c r="B81" s="187" t="s">
        <v>566</v>
      </c>
      <c r="C81" s="210"/>
      <c r="D81" s="22" t="s">
        <v>12</v>
      </c>
      <c r="E81" s="22">
        <v>250</v>
      </c>
      <c r="F81" s="40"/>
      <c r="G81" s="25"/>
      <c r="H81" s="209"/>
      <c r="I81" s="139"/>
      <c r="J81" s="115"/>
      <c r="K81" s="162"/>
      <c r="L81" s="162"/>
    </row>
    <row r="82" spans="1:12" ht="79.2">
      <c r="A82" s="22">
        <f t="shared" si="1"/>
        <v>76</v>
      </c>
      <c r="B82" s="187" t="s">
        <v>264</v>
      </c>
      <c r="C82" s="199"/>
      <c r="D82" s="22" t="s">
        <v>12</v>
      </c>
      <c r="E82" s="22">
        <v>10</v>
      </c>
      <c r="F82" s="24"/>
      <c r="G82" s="25"/>
      <c r="H82" s="209"/>
      <c r="I82" s="139"/>
      <c r="J82" s="115"/>
      <c r="K82" s="162"/>
      <c r="L82" s="162"/>
    </row>
    <row r="83" spans="1:12" ht="26.4">
      <c r="A83" s="22">
        <f t="shared" si="1"/>
        <v>77</v>
      </c>
      <c r="B83" s="187" t="s">
        <v>267</v>
      </c>
      <c r="C83" s="199"/>
      <c r="D83" s="22" t="s">
        <v>12</v>
      </c>
      <c r="E83" s="22">
        <v>14</v>
      </c>
      <c r="F83" s="24"/>
      <c r="G83" s="39"/>
      <c r="H83" s="209"/>
      <c r="I83" s="139"/>
      <c r="J83" s="115"/>
      <c r="K83" s="162"/>
      <c r="L83" s="162"/>
    </row>
    <row r="84" spans="1:12" ht="26.4">
      <c r="A84" s="22">
        <f t="shared" si="1"/>
        <v>78</v>
      </c>
      <c r="B84" s="187" t="s">
        <v>283</v>
      </c>
      <c r="C84" s="234"/>
      <c r="D84" s="20" t="s">
        <v>12</v>
      </c>
      <c r="E84" s="20">
        <v>80</v>
      </c>
      <c r="F84" s="24"/>
      <c r="G84" s="24"/>
      <c r="H84" s="209"/>
      <c r="I84" s="139"/>
      <c r="J84" s="115"/>
      <c r="K84" s="162"/>
      <c r="L84" s="162"/>
    </row>
    <row r="85" spans="1:12">
      <c r="G85" s="404" t="s">
        <v>367</v>
      </c>
      <c r="H85" s="405"/>
      <c r="I85" s="125"/>
      <c r="J85" s="116"/>
      <c r="K85" s="126"/>
      <c r="L85" s="126"/>
    </row>
    <row r="87" spans="1:12" ht="15.6">
      <c r="B87" s="235" t="s">
        <v>616</v>
      </c>
    </row>
    <row r="88" spans="1:12">
      <c r="B88" s="410" t="s">
        <v>626</v>
      </c>
      <c r="C88" s="410"/>
      <c r="D88" s="410"/>
      <c r="E88" s="410"/>
      <c r="F88" s="410"/>
      <c r="G88" s="410"/>
      <c r="H88" s="410"/>
      <c r="I88" s="410"/>
      <c r="J88" s="410"/>
      <c r="K88" s="410"/>
    </row>
    <row r="89" spans="1:12">
      <c r="B89" s="396" t="s">
        <v>625</v>
      </c>
      <c r="C89" s="396"/>
      <c r="D89" s="396"/>
      <c r="E89" s="396"/>
      <c r="F89" s="396"/>
      <c r="G89" s="396"/>
      <c r="H89" s="396"/>
      <c r="I89" s="396"/>
      <c r="J89" s="396"/>
      <c r="K89" s="396"/>
    </row>
    <row r="90" spans="1:12">
      <c r="B90" s="396" t="s">
        <v>624</v>
      </c>
      <c r="C90" s="396"/>
      <c r="D90" s="396"/>
      <c r="E90" s="396"/>
      <c r="F90" s="396"/>
      <c r="G90" s="396"/>
      <c r="H90" s="396"/>
      <c r="I90" s="396"/>
      <c r="J90" s="396"/>
      <c r="K90" s="396"/>
    </row>
    <row r="91" spans="1:12" s="324" customFormat="1">
      <c r="B91" s="323"/>
      <c r="C91" s="323"/>
      <c r="D91" s="323"/>
      <c r="E91" s="323"/>
      <c r="F91" s="323"/>
      <c r="G91" s="323"/>
      <c r="H91" s="323"/>
      <c r="I91" s="323"/>
      <c r="J91" s="323"/>
      <c r="K91" s="323"/>
    </row>
    <row r="92" spans="1:12" s="324" customFormat="1">
      <c r="B92" s="323"/>
      <c r="C92" s="323"/>
      <c r="D92" s="323"/>
      <c r="E92" s="323"/>
      <c r="F92" s="323"/>
      <c r="G92" s="323"/>
      <c r="H92" s="323"/>
      <c r="I92" s="323"/>
      <c r="J92" s="323"/>
      <c r="K92" s="323"/>
    </row>
    <row r="93" spans="1:12">
      <c r="B93" s="394" t="s">
        <v>411</v>
      </c>
      <c r="C93" s="394"/>
      <c r="D93" s="394"/>
      <c r="E93" s="394"/>
      <c r="F93" s="394"/>
      <c r="G93" s="394"/>
    </row>
    <row r="94" spans="1:12">
      <c r="A94" s="394"/>
      <c r="B94" s="394"/>
      <c r="C94" s="394"/>
      <c r="D94" s="394"/>
      <c r="E94" s="394"/>
      <c r="F94" s="394"/>
      <c r="G94" s="179"/>
      <c r="H94" s="179"/>
      <c r="I94" s="96"/>
      <c r="J94" s="117"/>
      <c r="K94" s="117"/>
    </row>
    <row r="95" spans="1:12">
      <c r="A95" s="179"/>
      <c r="B95" s="394" t="s">
        <v>627</v>
      </c>
      <c r="C95" s="394"/>
      <c r="D95" s="394"/>
      <c r="E95" s="394"/>
      <c r="F95" s="394"/>
      <c r="G95" s="394"/>
      <c r="H95" s="179"/>
      <c r="I95" s="96"/>
      <c r="J95" s="117"/>
      <c r="K95" s="117"/>
    </row>
    <row r="96" spans="1:12" s="324" customFormat="1">
      <c r="B96" s="321"/>
      <c r="C96" s="321"/>
      <c r="D96" s="321"/>
      <c r="E96" s="321"/>
      <c r="F96" s="321"/>
      <c r="G96" s="321"/>
      <c r="I96" s="320"/>
      <c r="J96" s="117"/>
      <c r="K96" s="117"/>
    </row>
    <row r="97" spans="1:11" s="324" customFormat="1">
      <c r="B97" s="321"/>
      <c r="C97" s="321"/>
      <c r="D97" s="321"/>
      <c r="E97" s="321"/>
      <c r="F97" s="321"/>
      <c r="G97" s="321"/>
      <c r="I97" s="320"/>
      <c r="J97" s="117"/>
      <c r="K97" s="117"/>
    </row>
    <row r="98" spans="1:11" s="324" customFormat="1">
      <c r="B98" s="321"/>
      <c r="C98" s="321"/>
      <c r="D98" s="321"/>
      <c r="E98" s="321"/>
      <c r="F98" s="321"/>
      <c r="G98" s="321"/>
      <c r="I98" s="320"/>
      <c r="J98" s="117"/>
      <c r="K98" s="117"/>
    </row>
    <row r="99" spans="1:11">
      <c r="A99" s="179"/>
      <c r="B99" s="179"/>
      <c r="C99" s="179"/>
      <c r="D99" s="179"/>
      <c r="E99" s="179"/>
      <c r="F99" s="179"/>
      <c r="G99" s="179"/>
      <c r="H99" s="28" t="s">
        <v>628</v>
      </c>
      <c r="I99" s="28"/>
      <c r="J99" s="28"/>
      <c r="K99" s="28"/>
    </row>
    <row r="100" spans="1:11">
      <c r="A100" s="179"/>
      <c r="B100" s="3"/>
      <c r="C100" s="3"/>
      <c r="D100" s="3"/>
      <c r="E100" s="179"/>
      <c r="F100" s="179"/>
      <c r="G100" s="179"/>
      <c r="H100" s="399" t="s">
        <v>614</v>
      </c>
      <c r="I100" s="399"/>
      <c r="J100" s="399"/>
      <c r="K100" s="400"/>
    </row>
    <row r="101" spans="1:11">
      <c r="A101" s="179"/>
      <c r="B101" s="179"/>
      <c r="C101" s="179"/>
      <c r="D101" s="179"/>
      <c r="E101" s="179"/>
      <c r="F101" s="179"/>
      <c r="G101" s="179"/>
      <c r="H101" s="399"/>
      <c r="I101" s="399"/>
      <c r="J101" s="399"/>
      <c r="K101" s="400"/>
    </row>
    <row r="102" spans="1:11">
      <c r="H102" s="401"/>
      <c r="I102" s="402"/>
      <c r="J102" s="403"/>
      <c r="K102" s="400"/>
    </row>
  </sheetData>
  <sortState ref="A6:L84">
    <sortCondition ref="B6:B84"/>
  </sortState>
  <mergeCells count="10">
    <mergeCell ref="A1:L1"/>
    <mergeCell ref="B95:G95"/>
    <mergeCell ref="H100:K102"/>
    <mergeCell ref="B4:L4"/>
    <mergeCell ref="B88:K88"/>
    <mergeCell ref="A94:F94"/>
    <mergeCell ref="B89:K89"/>
    <mergeCell ref="B90:K90"/>
    <mergeCell ref="B93:G93"/>
    <mergeCell ref="G85:H85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M39"/>
  <sheetViews>
    <sheetView view="pageLayout" topLeftCell="A5" zoomScaleNormal="100" workbookViewId="0">
      <selection activeCell="G6" sqref="G6"/>
    </sheetView>
  </sheetViews>
  <sheetFormatPr defaultRowHeight="14.4"/>
  <cols>
    <col min="1" max="1" width="4.88671875" customWidth="1"/>
    <col min="2" max="2" width="19.109375" customWidth="1"/>
    <col min="3" max="3" width="20.88671875" customWidth="1"/>
    <col min="4" max="4" width="3.6640625" customWidth="1"/>
    <col min="5" max="5" width="10.109375" customWidth="1"/>
    <col min="6" max="6" width="11.109375" customWidth="1"/>
    <col min="8" max="8" width="10.6640625" customWidth="1"/>
    <col min="10" max="10" width="7.33203125" customWidth="1"/>
    <col min="11" max="11" width="10" customWidth="1"/>
    <col min="12" max="12" width="13.77734375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"/>
      <c r="B2" s="2"/>
      <c r="C2" s="2"/>
      <c r="D2" s="2"/>
      <c r="E2" s="2"/>
      <c r="F2" s="2"/>
      <c r="G2" s="2"/>
      <c r="H2" s="2"/>
      <c r="I2" s="2"/>
    </row>
    <row r="4" spans="1:13" ht="19.2" customHeight="1">
      <c r="A4" s="9"/>
      <c r="B4" s="411" t="s">
        <v>669</v>
      </c>
      <c r="C4" s="412"/>
      <c r="D4" s="412"/>
      <c r="E4" s="412"/>
      <c r="F4" s="412"/>
      <c r="G4" s="412"/>
      <c r="H4" s="412"/>
      <c r="I4" s="412"/>
      <c r="J4" s="412"/>
      <c r="K4" s="412"/>
      <c r="L4" s="413"/>
    </row>
    <row r="5" spans="1:13" s="6" customFormat="1" ht="55.8" customHeight="1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26.4">
      <c r="A6" s="20">
        <v>1</v>
      </c>
      <c r="B6" s="185" t="s">
        <v>427</v>
      </c>
      <c r="C6" s="241"/>
      <c r="D6" s="60" t="s">
        <v>21</v>
      </c>
      <c r="E6" s="60">
        <v>20</v>
      </c>
      <c r="F6" s="60"/>
      <c r="G6" s="25"/>
      <c r="H6" s="209"/>
      <c r="I6" s="139"/>
      <c r="J6" s="115"/>
      <c r="K6" s="162"/>
      <c r="L6" s="162"/>
      <c r="M6" s="27"/>
    </row>
    <row r="7" spans="1:13" ht="39.6">
      <c r="A7" s="20">
        <f>SUM(A6+1)</f>
        <v>2</v>
      </c>
      <c r="B7" s="97" t="s">
        <v>288</v>
      </c>
      <c r="C7" s="241"/>
      <c r="D7" s="22" t="s">
        <v>12</v>
      </c>
      <c r="E7" s="22">
        <v>10</v>
      </c>
      <c r="F7" s="24"/>
      <c r="G7" s="25"/>
      <c r="H7" s="209"/>
      <c r="I7" s="139"/>
      <c r="J7" s="115"/>
      <c r="K7" s="162"/>
      <c r="L7" s="162"/>
      <c r="M7" s="28"/>
    </row>
    <row r="8" spans="1:13" ht="52.8">
      <c r="A8" s="20">
        <f t="shared" ref="A8:A29" si="0">SUM(A7+1)</f>
        <v>3</v>
      </c>
      <c r="B8" s="97" t="s">
        <v>393</v>
      </c>
      <c r="C8" s="241"/>
      <c r="D8" s="22" t="s">
        <v>21</v>
      </c>
      <c r="E8" s="22">
        <v>15</v>
      </c>
      <c r="F8" s="24"/>
      <c r="G8" s="25"/>
      <c r="H8" s="209"/>
      <c r="I8" s="139"/>
      <c r="J8" s="115"/>
      <c r="K8" s="162"/>
      <c r="L8" s="162"/>
      <c r="M8" s="28"/>
    </row>
    <row r="9" spans="1:13" ht="39.6">
      <c r="A9" s="20">
        <f t="shared" si="0"/>
        <v>4</v>
      </c>
      <c r="B9" s="50" t="s">
        <v>426</v>
      </c>
      <c r="C9" s="241"/>
      <c r="D9" s="22" t="s">
        <v>12</v>
      </c>
      <c r="E9" s="22">
        <v>10</v>
      </c>
      <c r="F9" s="24"/>
      <c r="G9" s="25"/>
      <c r="H9" s="209"/>
      <c r="I9" s="139"/>
      <c r="J9" s="115"/>
      <c r="K9" s="162"/>
      <c r="L9" s="162"/>
      <c r="M9" s="28"/>
    </row>
    <row r="10" spans="1:13" ht="39.6">
      <c r="A10" s="20">
        <f t="shared" si="0"/>
        <v>5</v>
      </c>
      <c r="B10" s="97" t="s">
        <v>501</v>
      </c>
      <c r="C10" s="241"/>
      <c r="D10" s="22" t="s">
        <v>12</v>
      </c>
      <c r="E10" s="22">
        <v>60</v>
      </c>
      <c r="F10" s="24"/>
      <c r="G10" s="25"/>
      <c r="H10" s="209"/>
      <c r="I10" s="139"/>
      <c r="J10" s="115"/>
      <c r="K10" s="162"/>
      <c r="L10" s="162"/>
      <c r="M10" s="28"/>
    </row>
    <row r="11" spans="1:13" ht="39.6">
      <c r="A11" s="20">
        <f t="shared" si="0"/>
        <v>6</v>
      </c>
      <c r="B11" s="97" t="s">
        <v>289</v>
      </c>
      <c r="C11" s="241"/>
      <c r="D11" s="22" t="s">
        <v>12</v>
      </c>
      <c r="E11" s="22">
        <v>10</v>
      </c>
      <c r="F11" s="24"/>
      <c r="G11" s="25"/>
      <c r="H11" s="209"/>
      <c r="I11" s="139"/>
      <c r="J11" s="115"/>
      <c r="K11" s="162"/>
      <c r="L11" s="162"/>
      <c r="M11" s="28"/>
    </row>
    <row r="12" spans="1:13" ht="39.6">
      <c r="A12" s="20">
        <f t="shared" si="0"/>
        <v>7</v>
      </c>
      <c r="B12" s="97" t="s">
        <v>290</v>
      </c>
      <c r="C12" s="241"/>
      <c r="D12" s="22" t="s">
        <v>12</v>
      </c>
      <c r="E12" s="22">
        <v>2</v>
      </c>
      <c r="F12" s="24"/>
      <c r="G12" s="25"/>
      <c r="H12" s="209"/>
      <c r="I12" s="139"/>
      <c r="J12" s="115"/>
      <c r="K12" s="162"/>
      <c r="L12" s="162"/>
      <c r="M12" s="28"/>
    </row>
    <row r="13" spans="1:13" s="167" customFormat="1" ht="26.4">
      <c r="A13" s="20">
        <f t="shared" si="0"/>
        <v>8</v>
      </c>
      <c r="B13" s="97" t="s">
        <v>468</v>
      </c>
      <c r="C13" s="241"/>
      <c r="D13" s="22" t="s">
        <v>12</v>
      </c>
      <c r="E13" s="22">
        <v>2</v>
      </c>
      <c r="F13" s="24"/>
      <c r="G13" s="25"/>
      <c r="H13" s="209"/>
      <c r="I13" s="139"/>
      <c r="J13" s="115"/>
      <c r="K13" s="162"/>
      <c r="L13" s="162"/>
      <c r="M13" s="28"/>
    </row>
    <row r="14" spans="1:13" s="167" customFormat="1" ht="39.6">
      <c r="A14" s="20">
        <f t="shared" si="0"/>
        <v>9</v>
      </c>
      <c r="B14" s="97" t="s">
        <v>469</v>
      </c>
      <c r="C14" s="328"/>
      <c r="D14" s="22" t="s">
        <v>21</v>
      </c>
      <c r="E14" s="22">
        <v>2</v>
      </c>
      <c r="F14" s="24"/>
      <c r="G14" s="25"/>
      <c r="H14" s="209"/>
      <c r="I14" s="139"/>
      <c r="J14" s="115"/>
      <c r="K14" s="162"/>
      <c r="L14" s="162"/>
      <c r="M14" s="28"/>
    </row>
    <row r="15" spans="1:13" ht="26.4">
      <c r="A15" s="20">
        <f t="shared" si="0"/>
        <v>10</v>
      </c>
      <c r="B15" s="97" t="s">
        <v>291</v>
      </c>
      <c r="C15" s="241"/>
      <c r="D15" s="22" t="s">
        <v>12</v>
      </c>
      <c r="E15" s="22">
        <v>5</v>
      </c>
      <c r="F15" s="24"/>
      <c r="G15" s="25"/>
      <c r="H15" s="209"/>
      <c r="I15" s="139"/>
      <c r="J15" s="115"/>
      <c r="K15" s="162"/>
      <c r="L15" s="162"/>
      <c r="M15" s="28"/>
    </row>
    <row r="16" spans="1:13" s="304" customFormat="1" ht="26.4">
      <c r="A16" s="20">
        <f t="shared" si="0"/>
        <v>11</v>
      </c>
      <c r="B16" s="97" t="s">
        <v>608</v>
      </c>
      <c r="C16" s="241"/>
      <c r="D16" s="22" t="s">
        <v>12</v>
      </c>
      <c r="E16" s="22">
        <v>5</v>
      </c>
      <c r="F16" s="24"/>
      <c r="G16" s="25"/>
      <c r="H16" s="209"/>
      <c r="I16" s="139"/>
      <c r="J16" s="115"/>
      <c r="K16" s="162"/>
      <c r="L16" s="162"/>
      <c r="M16" s="28"/>
    </row>
    <row r="17" spans="1:13" ht="26.4">
      <c r="A17" s="20">
        <f t="shared" si="0"/>
        <v>12</v>
      </c>
      <c r="B17" s="97" t="s">
        <v>292</v>
      </c>
      <c r="C17" s="241"/>
      <c r="D17" s="22" t="s">
        <v>12</v>
      </c>
      <c r="E17" s="22">
        <v>10</v>
      </c>
      <c r="F17" s="24"/>
      <c r="G17" s="25"/>
      <c r="H17" s="209"/>
      <c r="I17" s="139"/>
      <c r="J17" s="115"/>
      <c r="K17" s="162"/>
      <c r="L17" s="162"/>
      <c r="M17" s="28"/>
    </row>
    <row r="18" spans="1:13" ht="52.8">
      <c r="A18" s="20">
        <f t="shared" si="0"/>
        <v>13</v>
      </c>
      <c r="B18" s="97" t="s">
        <v>301</v>
      </c>
      <c r="C18" s="241"/>
      <c r="D18" s="22" t="s">
        <v>12</v>
      </c>
      <c r="E18" s="22">
        <v>50</v>
      </c>
      <c r="F18" s="24"/>
      <c r="G18" s="25"/>
      <c r="H18" s="209"/>
      <c r="I18" s="139"/>
      <c r="J18" s="115"/>
      <c r="K18" s="162"/>
      <c r="L18" s="162"/>
      <c r="M18" s="28"/>
    </row>
    <row r="19" spans="1:13" s="298" customFormat="1" ht="39.6">
      <c r="A19" s="20">
        <f t="shared" si="0"/>
        <v>14</v>
      </c>
      <c r="B19" s="97" t="s">
        <v>592</v>
      </c>
      <c r="C19" s="241"/>
      <c r="D19" s="22" t="s">
        <v>12</v>
      </c>
      <c r="E19" s="22">
        <v>12</v>
      </c>
      <c r="F19" s="24"/>
      <c r="G19" s="25"/>
      <c r="H19" s="209"/>
      <c r="I19" s="139"/>
      <c r="J19" s="115"/>
      <c r="K19" s="162"/>
      <c r="L19" s="162"/>
      <c r="M19" s="28"/>
    </row>
    <row r="20" spans="1:13" ht="57" customHeight="1">
      <c r="A20" s="20">
        <f t="shared" si="0"/>
        <v>15</v>
      </c>
      <c r="B20" s="97" t="s">
        <v>394</v>
      </c>
      <c r="C20" s="241"/>
      <c r="D20" s="22" t="s">
        <v>12</v>
      </c>
      <c r="E20" s="22">
        <v>50</v>
      </c>
      <c r="F20" s="24"/>
      <c r="G20" s="25"/>
      <c r="H20" s="209"/>
      <c r="I20" s="139"/>
      <c r="J20" s="115"/>
      <c r="K20" s="162"/>
      <c r="L20" s="162"/>
      <c r="M20" s="28"/>
    </row>
    <row r="21" spans="1:13" ht="66">
      <c r="A21" s="20">
        <f t="shared" si="0"/>
        <v>16</v>
      </c>
      <c r="B21" s="97" t="s">
        <v>293</v>
      </c>
      <c r="C21" s="241"/>
      <c r="D21" s="22" t="s">
        <v>15</v>
      </c>
      <c r="E21" s="22">
        <v>120</v>
      </c>
      <c r="F21" s="24"/>
      <c r="G21" s="25"/>
      <c r="H21" s="209"/>
      <c r="I21" s="139"/>
      <c r="J21" s="115"/>
      <c r="K21" s="162"/>
      <c r="L21" s="162"/>
      <c r="M21" s="28"/>
    </row>
    <row r="22" spans="1:13" s="298" customFormat="1" ht="92.4">
      <c r="A22" s="20">
        <f t="shared" si="0"/>
        <v>17</v>
      </c>
      <c r="B22" s="97" t="s">
        <v>591</v>
      </c>
      <c r="C22" s="241"/>
      <c r="D22" s="22" t="s">
        <v>12</v>
      </c>
      <c r="E22" s="22">
        <v>15</v>
      </c>
      <c r="F22" s="24"/>
      <c r="G22" s="25"/>
      <c r="H22" s="209"/>
      <c r="I22" s="139"/>
      <c r="J22" s="115"/>
      <c r="K22" s="162"/>
      <c r="L22" s="162"/>
      <c r="M22" s="28"/>
    </row>
    <row r="23" spans="1:13" ht="52.8">
      <c r="A23" s="60">
        <f t="shared" si="0"/>
        <v>18</v>
      </c>
      <c r="B23" s="204" t="s">
        <v>294</v>
      </c>
      <c r="C23" s="241"/>
      <c r="D23" s="34" t="s">
        <v>15</v>
      </c>
      <c r="E23" s="34">
        <v>15</v>
      </c>
      <c r="F23" s="35"/>
      <c r="G23" s="36"/>
      <c r="H23" s="254"/>
      <c r="I23" s="237"/>
      <c r="J23" s="219"/>
      <c r="K23" s="201"/>
      <c r="L23" s="201"/>
      <c r="M23" s="28"/>
    </row>
    <row r="24" spans="1:13" ht="39.6">
      <c r="A24" s="20">
        <f t="shared" si="0"/>
        <v>19</v>
      </c>
      <c r="B24" s="50" t="s">
        <v>297</v>
      </c>
      <c r="C24" s="328"/>
      <c r="D24" s="20" t="s">
        <v>12</v>
      </c>
      <c r="E24" s="20">
        <v>2</v>
      </c>
      <c r="F24" s="24"/>
      <c r="G24" s="24"/>
      <c r="H24" s="209"/>
      <c r="I24" s="122"/>
      <c r="J24" s="134"/>
      <c r="K24" s="209"/>
      <c r="L24" s="209"/>
      <c r="M24" s="28"/>
    </row>
    <row r="25" spans="1:13" ht="39.6">
      <c r="A25" s="20">
        <f t="shared" si="0"/>
        <v>20</v>
      </c>
      <c r="B25" s="379" t="s">
        <v>295</v>
      </c>
      <c r="C25" s="328"/>
      <c r="D25" s="20" t="s">
        <v>12</v>
      </c>
      <c r="E25" s="20">
        <v>10</v>
      </c>
      <c r="F25" s="24"/>
      <c r="G25" s="24"/>
      <c r="H25" s="209"/>
      <c r="I25" s="122"/>
      <c r="J25" s="134"/>
      <c r="K25" s="209"/>
      <c r="L25" s="209"/>
      <c r="M25" s="28"/>
    </row>
    <row r="26" spans="1:13" ht="52.8">
      <c r="A26" s="46">
        <f t="shared" si="0"/>
        <v>21</v>
      </c>
      <c r="B26" s="206" t="s">
        <v>296</v>
      </c>
      <c r="C26" s="378"/>
      <c r="D26" s="38" t="s">
        <v>12</v>
      </c>
      <c r="E26" s="38">
        <v>15</v>
      </c>
      <c r="F26" s="39"/>
      <c r="G26" s="40"/>
      <c r="H26" s="208"/>
      <c r="I26" s="182"/>
      <c r="J26" s="221"/>
      <c r="K26" s="257"/>
      <c r="L26" s="257"/>
      <c r="M26" s="28"/>
    </row>
    <row r="27" spans="1:13" s="297" customFormat="1" ht="66">
      <c r="A27" s="20">
        <f t="shared" si="0"/>
        <v>22</v>
      </c>
      <c r="B27" s="97" t="s">
        <v>577</v>
      </c>
      <c r="C27" s="301"/>
      <c r="D27" s="22" t="s">
        <v>12</v>
      </c>
      <c r="E27" s="22">
        <v>30</v>
      </c>
      <c r="F27" s="24"/>
      <c r="G27" s="25"/>
      <c r="H27" s="209"/>
      <c r="I27" s="139"/>
      <c r="J27" s="115"/>
      <c r="K27" s="162"/>
      <c r="L27" s="162"/>
      <c r="M27" s="28"/>
    </row>
    <row r="28" spans="1:13" ht="66">
      <c r="A28" s="20">
        <f t="shared" si="0"/>
        <v>23</v>
      </c>
      <c r="B28" s="97" t="s">
        <v>300</v>
      </c>
      <c r="C28" s="241"/>
      <c r="D28" s="22" t="s">
        <v>12</v>
      </c>
      <c r="E28" s="22">
        <v>5</v>
      </c>
      <c r="F28" s="24"/>
      <c r="G28" s="25"/>
      <c r="H28" s="209"/>
      <c r="I28" s="139"/>
      <c r="J28" s="115"/>
      <c r="K28" s="162"/>
      <c r="L28" s="162"/>
    </row>
    <row r="29" spans="1:13" ht="66">
      <c r="A29" s="20">
        <f t="shared" si="0"/>
        <v>24</v>
      </c>
      <c r="B29" s="97" t="s">
        <v>299</v>
      </c>
      <c r="C29" s="241"/>
      <c r="D29" s="22" t="s">
        <v>12</v>
      </c>
      <c r="E29" s="22">
        <v>2</v>
      </c>
      <c r="F29" s="24"/>
      <c r="G29" s="25"/>
      <c r="H29" s="209"/>
      <c r="I29" s="139"/>
      <c r="J29" s="115"/>
      <c r="K29" s="162"/>
      <c r="L29" s="162"/>
    </row>
    <row r="30" spans="1:13" ht="52.8">
      <c r="A30" s="20">
        <f>SUM(A29+1)</f>
        <v>25</v>
      </c>
      <c r="B30" s="232" t="s">
        <v>298</v>
      </c>
      <c r="C30" s="194"/>
      <c r="D30" s="140" t="s">
        <v>12</v>
      </c>
      <c r="E30" s="22">
        <v>50</v>
      </c>
      <c r="F30" s="24"/>
      <c r="G30" s="25"/>
      <c r="H30" s="209"/>
      <c r="I30" s="139"/>
      <c r="J30" s="115"/>
      <c r="K30" s="162"/>
      <c r="L30" s="162"/>
    </row>
    <row r="31" spans="1:13">
      <c r="G31" s="404" t="s">
        <v>367</v>
      </c>
      <c r="H31" s="405"/>
      <c r="I31" s="125"/>
      <c r="J31" s="116"/>
      <c r="K31" s="126"/>
      <c r="L31" s="119"/>
    </row>
    <row r="33" spans="1:11">
      <c r="A33" s="394" t="s">
        <v>411</v>
      </c>
      <c r="B33" s="394"/>
      <c r="C33" s="394"/>
      <c r="D33" s="394"/>
      <c r="E33" s="394"/>
      <c r="F33" s="394"/>
      <c r="G33" s="179"/>
      <c r="H33" s="179"/>
      <c r="I33" s="96"/>
      <c r="J33" s="117"/>
      <c r="K33" s="117"/>
    </row>
    <row r="34" spans="1:11">
      <c r="A34" s="176"/>
      <c r="B34" s="8"/>
      <c r="C34" s="3"/>
      <c r="D34" s="3"/>
      <c r="E34" s="3"/>
      <c r="F34" s="3"/>
      <c r="G34" s="179"/>
      <c r="H34" s="179"/>
      <c r="I34" s="96"/>
      <c r="J34" s="117"/>
      <c r="K34" s="117"/>
    </row>
    <row r="35" spans="1:11">
      <c r="A35" s="394" t="s">
        <v>412</v>
      </c>
      <c r="B35" s="394"/>
      <c r="C35" s="394"/>
      <c r="D35" s="394"/>
      <c r="E35" s="394"/>
      <c r="F35" s="394"/>
      <c r="G35" s="179"/>
      <c r="H35" s="179"/>
      <c r="I35" s="96"/>
      <c r="J35" s="117"/>
      <c r="K35" s="117"/>
    </row>
    <row r="36" spans="1:11">
      <c r="A36" s="179"/>
      <c r="B36" s="3"/>
      <c r="C36" s="3"/>
      <c r="D36" s="3"/>
      <c r="E36" s="179"/>
      <c r="F36" s="179"/>
      <c r="G36" s="179"/>
      <c r="H36" s="28" t="s">
        <v>413</v>
      </c>
      <c r="I36" s="28"/>
      <c r="J36" s="28"/>
      <c r="K36" s="28"/>
    </row>
    <row r="37" spans="1:11">
      <c r="A37" s="179"/>
      <c r="B37" s="179"/>
      <c r="C37" s="179"/>
      <c r="D37" s="179"/>
      <c r="E37" s="179"/>
      <c r="F37" s="179"/>
      <c r="G37" s="179"/>
      <c r="H37" s="399" t="s">
        <v>614</v>
      </c>
      <c r="I37" s="399"/>
      <c r="J37" s="399"/>
      <c r="K37" s="400"/>
    </row>
    <row r="38" spans="1:11">
      <c r="A38" s="179"/>
      <c r="B38" s="179"/>
      <c r="C38" s="179"/>
      <c r="D38" s="179"/>
      <c r="E38" s="179"/>
      <c r="F38" s="179"/>
      <c r="G38" s="179"/>
      <c r="H38" s="399"/>
      <c r="I38" s="399"/>
      <c r="J38" s="399"/>
      <c r="K38" s="400"/>
    </row>
    <row r="39" spans="1:11">
      <c r="A39" s="179"/>
      <c r="B39" s="179"/>
      <c r="C39" s="179"/>
      <c r="D39" s="179"/>
      <c r="E39" s="179"/>
      <c r="F39" s="179"/>
      <c r="G39" s="179"/>
      <c r="H39" s="401"/>
      <c r="I39" s="402"/>
      <c r="J39" s="403"/>
      <c r="K39" s="400"/>
    </row>
  </sheetData>
  <sortState ref="A6:L30">
    <sortCondition ref="B6:B30"/>
  </sortState>
  <mergeCells count="6">
    <mergeCell ref="A1:L1"/>
    <mergeCell ref="H37:K39"/>
    <mergeCell ref="B4:L4"/>
    <mergeCell ref="A33:F33"/>
    <mergeCell ref="A35:F35"/>
    <mergeCell ref="G31:H31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M64"/>
  <sheetViews>
    <sheetView view="pageLayout" topLeftCell="A47" zoomScaleNormal="100" workbookViewId="0">
      <selection activeCell="I10" sqref="I10"/>
    </sheetView>
  </sheetViews>
  <sheetFormatPr defaultRowHeight="14.4"/>
  <cols>
    <col min="1" max="1" width="4.88671875" customWidth="1"/>
    <col min="2" max="2" width="19.109375" style="113" customWidth="1"/>
    <col min="3" max="3" width="20.77734375" customWidth="1"/>
    <col min="4" max="4" width="3.6640625" customWidth="1"/>
    <col min="5" max="5" width="10.109375" customWidth="1"/>
    <col min="6" max="6" width="11.21875" customWidth="1"/>
    <col min="8" max="8" width="12.109375" customWidth="1"/>
    <col min="9" max="9" width="10" bestFit="1" customWidth="1"/>
    <col min="10" max="10" width="6.21875" style="96" customWidth="1"/>
    <col min="11" max="11" width="11.21875" customWidth="1"/>
    <col min="12" max="12" width="12.109375" customWidth="1"/>
    <col min="13" max="13" width="13.44140625" bestFit="1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"/>
      <c r="B2" s="142"/>
      <c r="C2" s="2"/>
      <c r="D2" s="2"/>
      <c r="E2" s="2"/>
      <c r="F2" s="2"/>
      <c r="G2" s="2"/>
      <c r="H2" s="2"/>
      <c r="I2" s="2"/>
    </row>
    <row r="4" spans="1:13" ht="18" customHeight="1">
      <c r="A4" s="9"/>
      <c r="B4" s="391" t="s">
        <v>603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66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26.4">
      <c r="A6" s="20">
        <v>1</v>
      </c>
      <c r="B6" s="243" t="s">
        <v>302</v>
      </c>
      <c r="C6" s="231"/>
      <c r="D6" s="20" t="s">
        <v>12</v>
      </c>
      <c r="E6" s="20">
        <v>60</v>
      </c>
      <c r="F6" s="24"/>
      <c r="G6" s="25"/>
      <c r="H6" s="209"/>
      <c r="I6" s="139"/>
      <c r="J6" s="115"/>
      <c r="K6" s="162"/>
      <c r="L6" s="162"/>
      <c r="M6" s="28"/>
    </row>
    <row r="7" spans="1:13" ht="26.4">
      <c r="A7" s="20">
        <f>SUM(A6+1)</f>
        <v>2</v>
      </c>
      <c r="B7" s="244" t="s">
        <v>429</v>
      </c>
      <c r="C7" s="231"/>
      <c r="D7" s="20" t="s">
        <v>12</v>
      </c>
      <c r="E7" s="20">
        <v>5</v>
      </c>
      <c r="F7" s="58"/>
      <c r="G7" s="61"/>
      <c r="H7" s="209"/>
      <c r="I7" s="139"/>
      <c r="J7" s="115"/>
      <c r="K7" s="162"/>
      <c r="L7" s="162"/>
      <c r="M7" s="28"/>
    </row>
    <row r="8" spans="1:13" ht="26.4">
      <c r="A8" s="20">
        <f t="shared" ref="A8:A53" si="0">SUM(A7+1)</f>
        <v>3</v>
      </c>
      <c r="B8" s="244" t="s">
        <v>327</v>
      </c>
      <c r="C8" s="231"/>
      <c r="D8" s="20" t="s">
        <v>12</v>
      </c>
      <c r="E8" s="20">
        <v>5</v>
      </c>
      <c r="F8" s="58"/>
      <c r="G8" s="61"/>
      <c r="H8" s="209"/>
      <c r="I8" s="139"/>
      <c r="J8" s="115"/>
      <c r="K8" s="162"/>
      <c r="L8" s="162"/>
      <c r="M8" s="28"/>
    </row>
    <row r="9" spans="1:13" ht="39.6">
      <c r="A9" s="20">
        <f t="shared" si="0"/>
        <v>4</v>
      </c>
      <c r="B9" s="244" t="s">
        <v>430</v>
      </c>
      <c r="C9" s="231"/>
      <c r="D9" s="20" t="s">
        <v>12</v>
      </c>
      <c r="E9" s="20">
        <v>200</v>
      </c>
      <c r="F9" s="58"/>
      <c r="G9" s="61"/>
      <c r="H9" s="209"/>
      <c r="I9" s="139"/>
      <c r="J9" s="115"/>
      <c r="K9" s="162"/>
      <c r="L9" s="162"/>
      <c r="M9" s="28"/>
    </row>
    <row r="10" spans="1:13" ht="66">
      <c r="A10" s="20">
        <f t="shared" si="0"/>
        <v>5</v>
      </c>
      <c r="B10" s="245" t="s">
        <v>328</v>
      </c>
      <c r="C10" s="231"/>
      <c r="D10" s="20" t="s">
        <v>12</v>
      </c>
      <c r="E10" s="20">
        <v>2</v>
      </c>
      <c r="F10" s="58"/>
      <c r="G10" s="61"/>
      <c r="H10" s="209"/>
      <c r="I10" s="139"/>
      <c r="J10" s="115"/>
      <c r="K10" s="162"/>
      <c r="L10" s="162"/>
      <c r="M10" s="28"/>
    </row>
    <row r="11" spans="1:13" ht="39.6">
      <c r="A11" s="20">
        <f t="shared" si="0"/>
        <v>6</v>
      </c>
      <c r="B11" s="196" t="s">
        <v>303</v>
      </c>
      <c r="C11" s="234"/>
      <c r="D11" s="20" t="s">
        <v>12</v>
      </c>
      <c r="E11" s="20">
        <v>30</v>
      </c>
      <c r="F11" s="58"/>
      <c r="G11" s="61"/>
      <c r="H11" s="209"/>
      <c r="I11" s="139"/>
      <c r="J11" s="115"/>
      <c r="K11" s="162"/>
      <c r="L11" s="162"/>
      <c r="M11" s="28"/>
    </row>
    <row r="12" spans="1:13" ht="52.8">
      <c r="A12" s="20">
        <f t="shared" si="0"/>
        <v>7</v>
      </c>
      <c r="B12" s="246" t="s">
        <v>304</v>
      </c>
      <c r="C12" s="231"/>
      <c r="D12" s="20" t="s">
        <v>12</v>
      </c>
      <c r="E12" s="20">
        <v>2</v>
      </c>
      <c r="F12" s="58"/>
      <c r="G12" s="61"/>
      <c r="H12" s="209"/>
      <c r="I12" s="139"/>
      <c r="J12" s="115"/>
      <c r="K12" s="162"/>
      <c r="L12" s="162"/>
      <c r="M12" s="28"/>
    </row>
    <row r="13" spans="1:13" ht="26.4">
      <c r="A13" s="20">
        <f t="shared" si="0"/>
        <v>8</v>
      </c>
      <c r="B13" s="244" t="s">
        <v>305</v>
      </c>
      <c r="C13" s="231"/>
      <c r="D13" s="20" t="s">
        <v>12</v>
      </c>
      <c r="E13" s="22">
        <v>60</v>
      </c>
      <c r="F13" s="15"/>
      <c r="G13" s="16"/>
      <c r="H13" s="209"/>
      <c r="I13" s="139"/>
      <c r="J13" s="115"/>
      <c r="K13" s="162"/>
      <c r="L13" s="162"/>
      <c r="M13" s="28"/>
    </row>
    <row r="14" spans="1:13" ht="40.200000000000003">
      <c r="A14" s="20">
        <f t="shared" si="0"/>
        <v>9</v>
      </c>
      <c r="B14" s="247" t="s">
        <v>307</v>
      </c>
      <c r="C14" s="199"/>
      <c r="D14" s="20" t="s">
        <v>12</v>
      </c>
      <c r="E14" s="22">
        <v>90</v>
      </c>
      <c r="F14" s="15"/>
      <c r="G14" s="16"/>
      <c r="H14" s="209"/>
      <c r="I14" s="139"/>
      <c r="J14" s="115"/>
      <c r="K14" s="162"/>
      <c r="L14" s="162"/>
      <c r="M14" s="28"/>
    </row>
    <row r="15" spans="1:13" ht="66">
      <c r="A15" s="20">
        <f t="shared" si="0"/>
        <v>10</v>
      </c>
      <c r="B15" s="244" t="s">
        <v>308</v>
      </c>
      <c r="C15" s="231"/>
      <c r="D15" s="20" t="s">
        <v>12</v>
      </c>
      <c r="E15" s="20">
        <v>25</v>
      </c>
      <c r="F15" s="58"/>
      <c r="G15" s="61"/>
      <c r="H15" s="209"/>
      <c r="I15" s="139"/>
      <c r="J15" s="115"/>
      <c r="K15" s="162"/>
      <c r="L15" s="162"/>
      <c r="M15" s="28"/>
    </row>
    <row r="16" spans="1:13" ht="26.4">
      <c r="A16" s="20">
        <f t="shared" si="0"/>
        <v>11</v>
      </c>
      <c r="B16" s="244" t="s">
        <v>309</v>
      </c>
      <c r="C16" s="231"/>
      <c r="D16" s="20" t="s">
        <v>21</v>
      </c>
      <c r="E16" s="20">
        <v>150</v>
      </c>
      <c r="F16" s="58"/>
      <c r="G16" s="61"/>
      <c r="H16" s="209"/>
      <c r="I16" s="139"/>
      <c r="J16" s="115"/>
      <c r="K16" s="162"/>
      <c r="L16" s="162"/>
      <c r="M16" s="28"/>
    </row>
    <row r="17" spans="1:13" s="167" customFormat="1" ht="39.6">
      <c r="A17" s="20">
        <f t="shared" si="0"/>
        <v>12</v>
      </c>
      <c r="B17" s="244" t="s">
        <v>459</v>
      </c>
      <c r="C17" s="231"/>
      <c r="D17" s="20" t="s">
        <v>12</v>
      </c>
      <c r="E17" s="20">
        <v>100</v>
      </c>
      <c r="F17" s="58"/>
      <c r="G17" s="61"/>
      <c r="H17" s="209"/>
      <c r="I17" s="139"/>
      <c r="J17" s="115"/>
      <c r="K17" s="162"/>
      <c r="L17" s="162"/>
      <c r="M17" s="28"/>
    </row>
    <row r="18" spans="1:13" s="259" customFormat="1" ht="52.8">
      <c r="A18" s="20">
        <f t="shared" si="0"/>
        <v>13</v>
      </c>
      <c r="B18" s="244" t="s">
        <v>510</v>
      </c>
      <c r="C18" s="231"/>
      <c r="D18" s="20" t="s">
        <v>12</v>
      </c>
      <c r="E18" s="20">
        <v>250</v>
      </c>
      <c r="F18" s="58"/>
      <c r="G18" s="61"/>
      <c r="H18" s="209"/>
      <c r="I18" s="139"/>
      <c r="J18" s="115"/>
      <c r="K18" s="162"/>
      <c r="L18" s="162"/>
      <c r="M18" s="28"/>
    </row>
    <row r="19" spans="1:13" s="167" customFormat="1" ht="26.4">
      <c r="A19" s="20">
        <f t="shared" si="0"/>
        <v>14</v>
      </c>
      <c r="B19" s="244" t="s">
        <v>479</v>
      </c>
      <c r="C19" s="231"/>
      <c r="D19" s="20" t="s">
        <v>12</v>
      </c>
      <c r="E19" s="20">
        <v>200</v>
      </c>
      <c r="F19" s="58"/>
      <c r="G19" s="61"/>
      <c r="H19" s="209"/>
      <c r="I19" s="139"/>
      <c r="J19" s="115"/>
      <c r="K19" s="162"/>
      <c r="L19" s="162"/>
      <c r="M19" s="28"/>
    </row>
    <row r="20" spans="1:13" s="179" customFormat="1" ht="79.2">
      <c r="A20" s="20">
        <f t="shared" si="0"/>
        <v>15</v>
      </c>
      <c r="B20" s="244" t="s">
        <v>503</v>
      </c>
      <c r="C20" s="231"/>
      <c r="D20" s="20" t="s">
        <v>12</v>
      </c>
      <c r="E20" s="20">
        <v>20</v>
      </c>
      <c r="F20" s="58"/>
      <c r="G20" s="61"/>
      <c r="H20" s="209"/>
      <c r="I20" s="139"/>
      <c r="J20" s="115"/>
      <c r="K20" s="162"/>
      <c r="L20" s="162"/>
      <c r="M20" s="28"/>
    </row>
    <row r="21" spans="1:13" ht="39.6">
      <c r="A21" s="20">
        <f t="shared" si="0"/>
        <v>16</v>
      </c>
      <c r="B21" s="244" t="s">
        <v>310</v>
      </c>
      <c r="C21" s="224"/>
      <c r="D21" s="50" t="s">
        <v>12</v>
      </c>
      <c r="E21" s="50">
        <v>100</v>
      </c>
      <c r="F21" s="63"/>
      <c r="G21" s="64"/>
      <c r="H21" s="209"/>
      <c r="I21" s="139"/>
      <c r="J21" s="115"/>
      <c r="K21" s="162"/>
      <c r="L21" s="162"/>
      <c r="M21" s="28"/>
    </row>
    <row r="22" spans="1:13" ht="52.8">
      <c r="A22" s="20">
        <f t="shared" si="0"/>
        <v>17</v>
      </c>
      <c r="B22" s="244" t="s">
        <v>311</v>
      </c>
      <c r="C22" s="224"/>
      <c r="D22" s="50" t="s">
        <v>12</v>
      </c>
      <c r="E22" s="50">
        <v>250</v>
      </c>
      <c r="F22" s="63"/>
      <c r="G22" s="64"/>
      <c r="H22" s="209"/>
      <c r="I22" s="139"/>
      <c r="J22" s="115"/>
      <c r="K22" s="162"/>
      <c r="L22" s="162"/>
      <c r="M22" s="28"/>
    </row>
    <row r="23" spans="1:13" ht="52.8">
      <c r="A23" s="20">
        <f t="shared" si="0"/>
        <v>18</v>
      </c>
      <c r="B23" s="244" t="s">
        <v>312</v>
      </c>
      <c r="C23" s="231"/>
      <c r="D23" s="50" t="s">
        <v>12</v>
      </c>
      <c r="E23" s="20">
        <v>75</v>
      </c>
      <c r="F23" s="58"/>
      <c r="G23" s="61"/>
      <c r="H23" s="209"/>
      <c r="I23" s="139"/>
      <c r="J23" s="115"/>
      <c r="K23" s="162"/>
      <c r="L23" s="162"/>
      <c r="M23" s="28"/>
    </row>
    <row r="24" spans="1:13" ht="52.8">
      <c r="A24" s="20">
        <f t="shared" si="0"/>
        <v>19</v>
      </c>
      <c r="B24" s="244" t="s">
        <v>313</v>
      </c>
      <c r="C24" s="231"/>
      <c r="D24" s="50" t="s">
        <v>12</v>
      </c>
      <c r="E24" s="20">
        <v>20</v>
      </c>
      <c r="F24" s="58"/>
      <c r="G24" s="61"/>
      <c r="H24" s="209"/>
      <c r="I24" s="139"/>
      <c r="J24" s="115"/>
      <c r="K24" s="162"/>
      <c r="L24" s="162"/>
      <c r="M24" s="28"/>
    </row>
    <row r="25" spans="1:13" ht="52.8">
      <c r="A25" s="20">
        <f t="shared" si="0"/>
        <v>20</v>
      </c>
      <c r="B25" s="248" t="s">
        <v>314</v>
      </c>
      <c r="C25" s="231"/>
      <c r="D25" s="50" t="s">
        <v>12</v>
      </c>
      <c r="E25" s="20">
        <v>35</v>
      </c>
      <c r="F25" s="58"/>
      <c r="G25" s="61"/>
      <c r="H25" s="209"/>
      <c r="I25" s="139"/>
      <c r="J25" s="115"/>
      <c r="K25" s="162"/>
      <c r="L25" s="162"/>
      <c r="M25" s="28"/>
    </row>
    <row r="26" spans="1:13" s="179" customFormat="1" ht="39.6">
      <c r="A26" s="20">
        <f t="shared" si="0"/>
        <v>21</v>
      </c>
      <c r="B26" s="97" t="s">
        <v>499</v>
      </c>
      <c r="C26" s="199"/>
      <c r="D26" s="22" t="s">
        <v>12</v>
      </c>
      <c r="E26" s="22">
        <v>12</v>
      </c>
      <c r="F26" s="12"/>
      <c r="G26" s="12"/>
      <c r="H26" s="162"/>
      <c r="I26" s="114"/>
      <c r="J26" s="115"/>
      <c r="K26" s="162"/>
      <c r="L26" s="162"/>
      <c r="M26" s="28"/>
    </row>
    <row r="27" spans="1:13" ht="39.6">
      <c r="A27" s="20">
        <f t="shared" si="0"/>
        <v>22</v>
      </c>
      <c r="B27" s="248" t="s">
        <v>315</v>
      </c>
      <c r="C27" s="231"/>
      <c r="D27" s="22" t="s">
        <v>12</v>
      </c>
      <c r="E27" s="20">
        <v>160</v>
      </c>
      <c r="F27" s="58"/>
      <c r="G27" s="61"/>
      <c r="H27" s="209"/>
      <c r="I27" s="139"/>
      <c r="J27" s="115"/>
      <c r="K27" s="162"/>
      <c r="L27" s="162"/>
      <c r="M27" s="28"/>
    </row>
    <row r="28" spans="1:13" ht="26.4">
      <c r="A28" s="20">
        <f t="shared" si="0"/>
        <v>23</v>
      </c>
      <c r="B28" s="248" t="s">
        <v>316</v>
      </c>
      <c r="C28" s="231"/>
      <c r="D28" s="20" t="s">
        <v>12</v>
      </c>
      <c r="E28" s="20">
        <v>100</v>
      </c>
      <c r="F28" s="180"/>
      <c r="G28" s="65"/>
      <c r="H28" s="209"/>
      <c r="I28" s="139"/>
      <c r="J28" s="115"/>
      <c r="K28" s="162"/>
      <c r="L28" s="162"/>
      <c r="M28" s="28"/>
    </row>
    <row r="29" spans="1:13" ht="52.8">
      <c r="A29" s="20">
        <f t="shared" si="0"/>
        <v>24</v>
      </c>
      <c r="B29" s="248" t="s">
        <v>317</v>
      </c>
      <c r="C29" s="231"/>
      <c r="D29" s="20" t="s">
        <v>12</v>
      </c>
      <c r="E29" s="22">
        <v>6</v>
      </c>
      <c r="F29" s="15"/>
      <c r="G29" s="16"/>
      <c r="H29" s="249"/>
      <c r="I29" s="139"/>
      <c r="J29" s="115"/>
      <c r="K29" s="162"/>
      <c r="L29" s="162"/>
      <c r="M29" s="28"/>
    </row>
    <row r="30" spans="1:13" ht="39.6">
      <c r="A30" s="20">
        <f t="shared" si="0"/>
        <v>25</v>
      </c>
      <c r="B30" s="248" t="s">
        <v>331</v>
      </c>
      <c r="C30" s="231"/>
      <c r="D30" s="20" t="s">
        <v>12</v>
      </c>
      <c r="E30" s="20">
        <v>5</v>
      </c>
      <c r="F30" s="52"/>
      <c r="G30" s="57"/>
      <c r="H30" s="209"/>
      <c r="I30" s="139"/>
      <c r="J30" s="115"/>
      <c r="K30" s="162"/>
      <c r="L30" s="162"/>
      <c r="M30" s="28"/>
    </row>
    <row r="31" spans="1:13" ht="66">
      <c r="A31" s="20">
        <f t="shared" si="0"/>
        <v>26</v>
      </c>
      <c r="B31" s="248" t="s">
        <v>329</v>
      </c>
      <c r="C31" s="231"/>
      <c r="D31" s="20" t="s">
        <v>12</v>
      </c>
      <c r="E31" s="20">
        <v>20</v>
      </c>
      <c r="F31" s="58"/>
      <c r="G31" s="61"/>
      <c r="H31" s="209"/>
      <c r="I31" s="139"/>
      <c r="J31" s="115"/>
      <c r="K31" s="162"/>
      <c r="L31" s="162"/>
      <c r="M31" s="28"/>
    </row>
    <row r="32" spans="1:13" ht="52.8">
      <c r="A32" s="20">
        <f t="shared" si="0"/>
        <v>27</v>
      </c>
      <c r="B32" s="243" t="s">
        <v>330</v>
      </c>
      <c r="C32" s="199"/>
      <c r="D32" s="20" t="s">
        <v>12</v>
      </c>
      <c r="E32" s="22">
        <v>25</v>
      </c>
      <c r="F32" s="58"/>
      <c r="G32" s="61"/>
      <c r="H32" s="209"/>
      <c r="I32" s="139"/>
      <c r="J32" s="115"/>
      <c r="K32" s="162"/>
      <c r="L32" s="162"/>
      <c r="M32" s="28"/>
    </row>
    <row r="33" spans="1:13" ht="39.6">
      <c r="A33" s="20">
        <f t="shared" si="0"/>
        <v>28</v>
      </c>
      <c r="B33" s="243" t="s">
        <v>332</v>
      </c>
      <c r="C33" s="199"/>
      <c r="D33" s="20" t="s">
        <v>12</v>
      </c>
      <c r="E33" s="22">
        <v>100</v>
      </c>
      <c r="F33" s="58"/>
      <c r="G33" s="61"/>
      <c r="H33" s="209"/>
      <c r="I33" s="139"/>
      <c r="J33" s="115"/>
      <c r="K33" s="162"/>
      <c r="L33" s="162"/>
      <c r="M33" s="28"/>
    </row>
    <row r="34" spans="1:13" ht="39.6">
      <c r="A34" s="20">
        <f>SUM(A33+1)</f>
        <v>29</v>
      </c>
      <c r="B34" s="248" t="s">
        <v>318</v>
      </c>
      <c r="C34" s="231"/>
      <c r="D34" s="20" t="s">
        <v>12</v>
      </c>
      <c r="E34" s="20">
        <v>30</v>
      </c>
      <c r="F34" s="58"/>
      <c r="G34" s="61"/>
      <c r="H34" s="209"/>
      <c r="I34" s="139"/>
      <c r="J34" s="115"/>
      <c r="K34" s="162"/>
      <c r="L34" s="162"/>
      <c r="M34" s="28"/>
    </row>
    <row r="35" spans="1:13" s="167" customFormat="1" ht="39.6">
      <c r="A35" s="20">
        <f>SUM(A34+1)</f>
        <v>30</v>
      </c>
      <c r="B35" s="250" t="s">
        <v>460</v>
      </c>
      <c r="C35" s="233"/>
      <c r="D35" s="20" t="s">
        <v>12</v>
      </c>
      <c r="E35" s="60">
        <v>60</v>
      </c>
      <c r="F35" s="180"/>
      <c r="G35" s="65"/>
      <c r="H35" s="209"/>
      <c r="I35" s="139"/>
      <c r="J35" s="115"/>
      <c r="K35" s="162"/>
      <c r="L35" s="162"/>
      <c r="M35" s="28"/>
    </row>
    <row r="36" spans="1:13" ht="39.6">
      <c r="A36" s="20">
        <f>SUM(A35+1)</f>
        <v>31</v>
      </c>
      <c r="B36" s="250" t="s">
        <v>333</v>
      </c>
      <c r="C36" s="251"/>
      <c r="D36" s="20" t="s">
        <v>12</v>
      </c>
      <c r="E36" s="60">
        <v>500</v>
      </c>
      <c r="F36" s="35"/>
      <c r="G36" s="65"/>
      <c r="H36" s="209"/>
      <c r="I36" s="139"/>
      <c r="J36" s="115"/>
      <c r="K36" s="162"/>
      <c r="L36" s="162"/>
      <c r="M36" s="28"/>
    </row>
    <row r="37" spans="1:13" ht="39.6">
      <c r="A37" s="20">
        <f t="shared" si="0"/>
        <v>32</v>
      </c>
      <c r="B37" s="252" t="s">
        <v>334</v>
      </c>
      <c r="C37" s="253"/>
      <c r="D37" s="20" t="s">
        <v>12</v>
      </c>
      <c r="E37" s="216">
        <v>50</v>
      </c>
      <c r="F37" s="186"/>
      <c r="G37" s="164"/>
      <c r="H37" s="254"/>
      <c r="I37" s="237"/>
      <c r="J37" s="115"/>
      <c r="K37" s="162"/>
      <c r="L37" s="162"/>
      <c r="M37" s="28"/>
    </row>
    <row r="38" spans="1:13" s="167" customFormat="1" ht="39.6">
      <c r="A38" s="20">
        <f t="shared" si="0"/>
        <v>33</v>
      </c>
      <c r="B38" s="196" t="s">
        <v>461</v>
      </c>
      <c r="C38" s="192"/>
      <c r="D38" s="20" t="s">
        <v>12</v>
      </c>
      <c r="E38" s="10">
        <v>100</v>
      </c>
      <c r="F38" s="12"/>
      <c r="G38" s="16"/>
      <c r="H38" s="162"/>
      <c r="I38" s="114"/>
      <c r="J38" s="115"/>
      <c r="K38" s="162"/>
      <c r="L38" s="162"/>
      <c r="M38" s="28"/>
    </row>
    <row r="39" spans="1:13" ht="39.6">
      <c r="A39" s="20">
        <f t="shared" si="0"/>
        <v>34</v>
      </c>
      <c r="B39" s="255" t="s">
        <v>335</v>
      </c>
      <c r="C39" s="256"/>
      <c r="D39" s="20" t="s">
        <v>12</v>
      </c>
      <c r="E39" s="46">
        <v>100</v>
      </c>
      <c r="F39" s="39"/>
      <c r="G39" s="57"/>
      <c r="H39" s="208"/>
      <c r="I39" s="182"/>
      <c r="J39" s="221"/>
      <c r="K39" s="257"/>
      <c r="L39" s="162"/>
      <c r="M39" s="28"/>
    </row>
    <row r="40" spans="1:13" ht="39.6">
      <c r="A40" s="20">
        <f t="shared" si="0"/>
        <v>35</v>
      </c>
      <c r="B40" s="244" t="s">
        <v>336</v>
      </c>
      <c r="C40" s="224"/>
      <c r="D40" s="20" t="s">
        <v>12</v>
      </c>
      <c r="E40" s="20">
        <v>55</v>
      </c>
      <c r="F40" s="24"/>
      <c r="G40" s="61"/>
      <c r="H40" s="209"/>
      <c r="I40" s="139"/>
      <c r="J40" s="115"/>
      <c r="K40" s="162"/>
      <c r="L40" s="162"/>
      <c r="M40" s="28"/>
    </row>
    <row r="41" spans="1:13" ht="26.4">
      <c r="A41" s="20">
        <f t="shared" si="0"/>
        <v>36</v>
      </c>
      <c r="B41" s="244" t="s">
        <v>337</v>
      </c>
      <c r="C41" s="224"/>
      <c r="D41" s="20" t="s">
        <v>12</v>
      </c>
      <c r="E41" s="20">
        <v>30</v>
      </c>
      <c r="F41" s="24"/>
      <c r="G41" s="61"/>
      <c r="H41" s="209"/>
      <c r="I41" s="139"/>
      <c r="J41" s="115"/>
      <c r="K41" s="162"/>
      <c r="L41" s="162"/>
      <c r="M41" s="28"/>
    </row>
    <row r="42" spans="1:13" ht="39.6">
      <c r="A42" s="20">
        <f t="shared" si="0"/>
        <v>37</v>
      </c>
      <c r="B42" s="50" t="s">
        <v>320</v>
      </c>
      <c r="C42" s="224"/>
      <c r="D42" s="20" t="s">
        <v>12</v>
      </c>
      <c r="E42" s="20">
        <v>800</v>
      </c>
      <c r="F42" s="24"/>
      <c r="G42" s="61"/>
      <c r="H42" s="209"/>
      <c r="I42" s="139"/>
      <c r="J42" s="115"/>
      <c r="K42" s="162"/>
      <c r="L42" s="162"/>
      <c r="M42" s="28"/>
    </row>
    <row r="43" spans="1:13" ht="39.6">
      <c r="A43" s="20">
        <f t="shared" si="0"/>
        <v>38</v>
      </c>
      <c r="B43" s="244" t="s">
        <v>319</v>
      </c>
      <c r="C43" s="224"/>
      <c r="D43" s="20" t="s">
        <v>12</v>
      </c>
      <c r="E43" s="20">
        <v>80</v>
      </c>
      <c r="F43" s="24"/>
      <c r="G43" s="61"/>
      <c r="H43" s="209"/>
      <c r="I43" s="139"/>
      <c r="J43" s="115"/>
      <c r="K43" s="162"/>
      <c r="L43" s="162"/>
      <c r="M43" s="28"/>
    </row>
    <row r="44" spans="1:13" ht="52.8">
      <c r="A44" s="20">
        <f t="shared" si="0"/>
        <v>39</v>
      </c>
      <c r="B44" s="157" t="s">
        <v>321</v>
      </c>
      <c r="C44" s="224"/>
      <c r="D44" s="20" t="s">
        <v>12</v>
      </c>
      <c r="E44" s="20">
        <v>900</v>
      </c>
      <c r="F44" s="24"/>
      <c r="G44" s="61"/>
      <c r="H44" s="209"/>
      <c r="I44" s="139"/>
      <c r="J44" s="115"/>
      <c r="K44" s="162"/>
      <c r="L44" s="162"/>
      <c r="M44" s="28"/>
    </row>
    <row r="45" spans="1:13" ht="53.4">
      <c r="A45" s="20">
        <f t="shared" si="0"/>
        <v>40</v>
      </c>
      <c r="B45" s="302" t="s">
        <v>306</v>
      </c>
      <c r="C45" s="231"/>
      <c r="D45" s="20" t="s">
        <v>12</v>
      </c>
      <c r="E45" s="20">
        <v>80</v>
      </c>
      <c r="F45" s="58"/>
      <c r="G45" s="61"/>
      <c r="H45" s="209"/>
      <c r="I45" s="139"/>
      <c r="J45" s="115"/>
      <c r="K45" s="162"/>
      <c r="L45" s="162"/>
      <c r="M45" s="28"/>
    </row>
    <row r="46" spans="1:13" ht="39.6">
      <c r="A46" s="20">
        <f t="shared" si="0"/>
        <v>41</v>
      </c>
      <c r="B46" s="248" t="s">
        <v>322</v>
      </c>
      <c r="C46" s="231"/>
      <c r="D46" s="20" t="s">
        <v>12</v>
      </c>
      <c r="E46" s="49">
        <v>10</v>
      </c>
      <c r="F46" s="24"/>
      <c r="G46" s="61"/>
      <c r="H46" s="209"/>
      <c r="I46" s="139"/>
      <c r="J46" s="115"/>
      <c r="K46" s="162"/>
      <c r="L46" s="162"/>
      <c r="M46" s="28"/>
    </row>
    <row r="47" spans="1:13" ht="39.6">
      <c r="A47" s="20">
        <f t="shared" si="0"/>
        <v>42</v>
      </c>
      <c r="B47" s="248" t="s">
        <v>323</v>
      </c>
      <c r="C47" s="231"/>
      <c r="D47" s="20" t="s">
        <v>12</v>
      </c>
      <c r="E47" s="49">
        <v>200</v>
      </c>
      <c r="F47" s="24"/>
      <c r="G47" s="61"/>
      <c r="H47" s="209"/>
      <c r="I47" s="139"/>
      <c r="J47" s="115"/>
      <c r="K47" s="162"/>
      <c r="L47" s="162"/>
      <c r="M47" s="28"/>
    </row>
    <row r="48" spans="1:13" ht="66">
      <c r="A48" s="20">
        <f t="shared" si="0"/>
        <v>43</v>
      </c>
      <c r="B48" s="248" t="s">
        <v>340</v>
      </c>
      <c r="C48" s="224"/>
      <c r="D48" s="20" t="s">
        <v>12</v>
      </c>
      <c r="E48" s="20">
        <v>80</v>
      </c>
      <c r="F48" s="24"/>
      <c r="G48" s="61"/>
      <c r="H48" s="209"/>
      <c r="I48" s="139"/>
      <c r="J48" s="115"/>
      <c r="K48" s="162"/>
      <c r="L48" s="162"/>
      <c r="M48" s="28"/>
    </row>
    <row r="49" spans="1:13" ht="39.6">
      <c r="A49" s="20">
        <f t="shared" si="0"/>
        <v>44</v>
      </c>
      <c r="B49" s="248" t="s">
        <v>339</v>
      </c>
      <c r="C49" s="224"/>
      <c r="D49" s="20" t="s">
        <v>12</v>
      </c>
      <c r="E49" s="20">
        <v>150</v>
      </c>
      <c r="F49" s="24"/>
      <c r="G49" s="61"/>
      <c r="H49" s="209"/>
      <c r="I49" s="139"/>
      <c r="J49" s="115"/>
      <c r="K49" s="162"/>
      <c r="L49" s="162"/>
      <c r="M49" s="28"/>
    </row>
    <row r="50" spans="1:13" ht="39.6">
      <c r="A50" s="20">
        <f t="shared" si="0"/>
        <v>45</v>
      </c>
      <c r="B50" s="248" t="s">
        <v>338</v>
      </c>
      <c r="C50" s="224"/>
      <c r="D50" s="20" t="s">
        <v>12</v>
      </c>
      <c r="E50" s="20">
        <v>10</v>
      </c>
      <c r="F50" s="24"/>
      <c r="G50" s="61"/>
      <c r="H50" s="209"/>
      <c r="I50" s="139"/>
      <c r="J50" s="115"/>
      <c r="K50" s="162"/>
      <c r="L50" s="162"/>
      <c r="M50" s="28"/>
    </row>
    <row r="51" spans="1:13" ht="39.6">
      <c r="A51" s="20">
        <f t="shared" si="0"/>
        <v>46</v>
      </c>
      <c r="B51" s="248" t="s">
        <v>325</v>
      </c>
      <c r="C51" s="224"/>
      <c r="D51" s="20" t="s">
        <v>12</v>
      </c>
      <c r="E51" s="20">
        <v>50</v>
      </c>
      <c r="F51" s="24"/>
      <c r="G51" s="61"/>
      <c r="H51" s="209"/>
      <c r="I51" s="139"/>
      <c r="J51" s="115"/>
      <c r="K51" s="162"/>
      <c r="L51" s="162"/>
      <c r="M51" s="28"/>
    </row>
    <row r="52" spans="1:13" ht="39.6">
      <c r="A52" s="20">
        <f t="shared" si="0"/>
        <v>47</v>
      </c>
      <c r="B52" s="248" t="s">
        <v>324</v>
      </c>
      <c r="C52" s="224"/>
      <c r="D52" s="20" t="s">
        <v>12</v>
      </c>
      <c r="E52" s="20">
        <v>500</v>
      </c>
      <c r="F52" s="24"/>
      <c r="G52" s="61"/>
      <c r="H52" s="209"/>
      <c r="I52" s="139"/>
      <c r="J52" s="115"/>
      <c r="K52" s="162"/>
      <c r="L52" s="162"/>
      <c r="M52" s="28"/>
    </row>
    <row r="53" spans="1:13" ht="39.6">
      <c r="A53" s="20">
        <f t="shared" si="0"/>
        <v>48</v>
      </c>
      <c r="B53" s="248" t="s">
        <v>326</v>
      </c>
      <c r="C53" s="224"/>
      <c r="D53" s="20" t="s">
        <v>12</v>
      </c>
      <c r="E53" s="20">
        <v>2</v>
      </c>
      <c r="F53" s="24"/>
      <c r="G53" s="61"/>
      <c r="H53" s="209"/>
      <c r="I53" s="139"/>
      <c r="J53" s="115"/>
      <c r="K53" s="162"/>
      <c r="L53" s="162"/>
      <c r="M53" s="28"/>
    </row>
    <row r="54" spans="1:13">
      <c r="G54" s="123" t="s">
        <v>367</v>
      </c>
      <c r="H54" s="124"/>
      <c r="I54" s="125"/>
      <c r="J54" s="116"/>
      <c r="K54" s="126"/>
      <c r="L54" s="119"/>
      <c r="M54" s="236"/>
    </row>
    <row r="56" spans="1:13">
      <c r="A56" s="394" t="s">
        <v>411</v>
      </c>
      <c r="B56" s="394"/>
      <c r="C56" s="394"/>
      <c r="D56" s="394"/>
      <c r="E56" s="394"/>
      <c r="F56" s="394"/>
      <c r="G56" s="179"/>
      <c r="H56" s="179"/>
      <c r="I56" s="96"/>
      <c r="J56" s="117"/>
      <c r="K56" s="117"/>
    </row>
    <row r="57" spans="1:13">
      <c r="A57" s="176"/>
      <c r="B57" s="8"/>
      <c r="C57" s="3"/>
      <c r="D57" s="3"/>
      <c r="E57" s="3"/>
      <c r="F57" s="3"/>
      <c r="G57" s="179"/>
      <c r="H57" s="179"/>
      <c r="I57" s="96"/>
      <c r="J57" s="117"/>
      <c r="K57" s="117"/>
    </row>
    <row r="58" spans="1:13">
      <c r="A58" s="394" t="s">
        <v>412</v>
      </c>
      <c r="B58" s="394"/>
      <c r="C58" s="394"/>
      <c r="D58" s="394"/>
      <c r="E58" s="394"/>
      <c r="F58" s="394"/>
      <c r="G58" s="179"/>
      <c r="H58" s="179"/>
      <c r="I58" s="96"/>
      <c r="J58" s="117"/>
      <c r="K58" s="117"/>
    </row>
    <row r="59" spans="1:13">
      <c r="A59" s="176"/>
      <c r="B59" s="8"/>
      <c r="C59" s="3"/>
      <c r="D59" s="3"/>
      <c r="E59" s="3"/>
      <c r="F59" s="3"/>
      <c r="G59" s="179"/>
      <c r="H59" s="179"/>
      <c r="I59" s="96"/>
      <c r="J59" s="117"/>
      <c r="K59" s="117"/>
    </row>
    <row r="60" spans="1:13">
      <c r="A60" s="179"/>
      <c r="B60" s="179"/>
      <c r="C60" s="179"/>
      <c r="D60" s="179"/>
      <c r="E60" s="179"/>
      <c r="F60" s="179"/>
      <c r="G60" s="179"/>
      <c r="H60" s="179"/>
      <c r="I60" s="96"/>
      <c r="J60" s="117"/>
      <c r="K60" s="117"/>
    </row>
    <row r="61" spans="1:13">
      <c r="A61" s="179"/>
      <c r="B61" s="179"/>
      <c r="C61" s="179"/>
      <c r="D61" s="179"/>
      <c r="E61" s="179"/>
      <c r="F61" s="179"/>
      <c r="G61" s="179"/>
      <c r="H61" s="28" t="s">
        <v>629</v>
      </c>
      <c r="I61" s="28"/>
      <c r="J61" s="28"/>
      <c r="K61" s="28"/>
    </row>
    <row r="62" spans="1:13">
      <c r="A62" s="179"/>
      <c r="B62" s="3"/>
      <c r="C62" s="3"/>
      <c r="D62" s="3"/>
      <c r="E62" s="179"/>
      <c r="F62" s="179"/>
      <c r="G62" s="179"/>
      <c r="H62" s="399" t="s">
        <v>614</v>
      </c>
      <c r="I62" s="399"/>
      <c r="J62" s="399"/>
      <c r="K62" s="400"/>
    </row>
    <row r="63" spans="1:13">
      <c r="A63" s="179"/>
      <c r="B63" s="179"/>
      <c r="C63" s="179"/>
      <c r="D63" s="179"/>
      <c r="E63" s="179"/>
      <c r="F63" s="179"/>
      <c r="G63" s="179"/>
      <c r="H63" s="399"/>
      <c r="I63" s="399"/>
      <c r="J63" s="399"/>
      <c r="K63" s="400"/>
    </row>
    <row r="64" spans="1:13">
      <c r="A64" s="179"/>
      <c r="B64" s="179"/>
      <c r="C64" s="179"/>
      <c r="D64" s="179"/>
      <c r="E64" s="179"/>
      <c r="F64" s="179"/>
      <c r="G64" s="179"/>
      <c r="H64" s="401"/>
      <c r="I64" s="402"/>
      <c r="J64" s="403"/>
      <c r="K64" s="400"/>
    </row>
  </sheetData>
  <sortState ref="A6:L53">
    <sortCondition ref="B6:B53"/>
  </sortState>
  <mergeCells count="5">
    <mergeCell ref="B4:L4"/>
    <mergeCell ref="A56:F56"/>
    <mergeCell ref="A58:F58"/>
    <mergeCell ref="A1:L1"/>
    <mergeCell ref="H62:K64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:M28"/>
  <sheetViews>
    <sheetView view="pageLayout" topLeftCell="A5" zoomScaleNormal="100" workbookViewId="0">
      <selection activeCell="H5" sqref="H5"/>
    </sheetView>
  </sheetViews>
  <sheetFormatPr defaultRowHeight="14.4"/>
  <cols>
    <col min="1" max="1" width="4.88671875" customWidth="1"/>
    <col min="2" max="2" width="19.109375" customWidth="1"/>
    <col min="3" max="3" width="16.44140625" customWidth="1"/>
    <col min="4" max="4" width="3.6640625" customWidth="1"/>
    <col min="5" max="5" width="10.109375" customWidth="1"/>
    <col min="6" max="6" width="11.88671875" customWidth="1"/>
    <col min="7" max="7" width="9.77734375" customWidth="1"/>
    <col min="8" max="8" width="12.109375" customWidth="1"/>
    <col min="10" max="10" width="6.109375" customWidth="1"/>
    <col min="11" max="11" width="9.88671875" customWidth="1"/>
    <col min="12" max="12" width="14.44140625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"/>
      <c r="B2" s="2"/>
      <c r="C2" s="2"/>
      <c r="D2" s="2"/>
      <c r="E2" s="2"/>
      <c r="F2" s="2"/>
      <c r="G2" s="2"/>
      <c r="H2" s="2"/>
      <c r="I2" s="2"/>
    </row>
    <row r="4" spans="1:13" ht="19.2" customHeight="1">
      <c r="A4" s="9"/>
      <c r="B4" s="391" t="s">
        <v>630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66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s="6" customFormat="1" ht="39.6">
      <c r="A6" s="190">
        <v>1</v>
      </c>
      <c r="B6" s="183" t="s">
        <v>523</v>
      </c>
      <c r="C6" s="5"/>
      <c r="D6" s="183" t="s">
        <v>15</v>
      </c>
      <c r="E6" s="183">
        <v>5</v>
      </c>
      <c r="F6" s="183"/>
      <c r="G6" s="183"/>
      <c r="H6" s="257"/>
      <c r="I6" s="264"/>
      <c r="J6" s="221"/>
      <c r="K6" s="265"/>
      <c r="L6" s="257"/>
    </row>
    <row r="7" spans="1:13" ht="52.8">
      <c r="A7" s="46">
        <f>SUM(A6+1)</f>
        <v>2</v>
      </c>
      <c r="B7" s="206" t="s">
        <v>341</v>
      </c>
      <c r="C7" s="207"/>
      <c r="D7" s="38" t="s">
        <v>12</v>
      </c>
      <c r="E7" s="38">
        <v>80</v>
      </c>
      <c r="F7" s="263"/>
      <c r="G7" s="263"/>
      <c r="H7" s="257"/>
      <c r="I7" s="264"/>
      <c r="J7" s="221"/>
      <c r="K7" s="265"/>
      <c r="L7" s="257"/>
      <c r="M7" s="28"/>
    </row>
    <row r="8" spans="1:13" ht="52.8">
      <c r="A8" s="20">
        <f>SUM(A7+1)</f>
        <v>3</v>
      </c>
      <c r="B8" s="97" t="s">
        <v>342</v>
      </c>
      <c r="C8" s="199"/>
      <c r="D8" s="22" t="s">
        <v>15</v>
      </c>
      <c r="E8" s="22">
        <v>1</v>
      </c>
      <c r="F8" s="12"/>
      <c r="G8" s="12"/>
      <c r="H8" s="162"/>
      <c r="I8" s="114"/>
      <c r="J8" s="115"/>
      <c r="K8" s="18"/>
      <c r="L8" s="162"/>
      <c r="M8" s="28"/>
    </row>
    <row r="9" spans="1:13" s="259" customFormat="1" ht="26.4">
      <c r="A9" s="20">
        <f t="shared" ref="A9:A12" si="0">SUM(A8+1)</f>
        <v>4</v>
      </c>
      <c r="B9" s="97" t="s">
        <v>522</v>
      </c>
      <c r="C9" s="229"/>
      <c r="D9" s="34" t="s">
        <v>15</v>
      </c>
      <c r="E9" s="34">
        <v>40</v>
      </c>
      <c r="F9" s="12"/>
      <c r="G9" s="12"/>
      <c r="H9" s="162"/>
      <c r="I9" s="114"/>
      <c r="J9" s="115"/>
      <c r="K9" s="18"/>
      <c r="L9" s="162"/>
      <c r="M9" s="28"/>
    </row>
    <row r="10" spans="1:13" ht="79.2">
      <c r="A10" s="20">
        <f t="shared" si="0"/>
        <v>5</v>
      </c>
      <c r="B10" s="97" t="s">
        <v>432</v>
      </c>
      <c r="C10" s="332"/>
      <c r="D10" s="22" t="s">
        <v>12</v>
      </c>
      <c r="E10" s="20">
        <v>5</v>
      </c>
      <c r="F10" s="330"/>
      <c r="G10" s="12"/>
      <c r="H10" s="162"/>
      <c r="I10" s="114"/>
      <c r="J10" s="115"/>
      <c r="K10" s="18"/>
      <c r="L10" s="162"/>
      <c r="M10" s="28"/>
    </row>
    <row r="11" spans="1:13" s="259" customFormat="1" ht="105.6">
      <c r="A11" s="20">
        <f t="shared" si="0"/>
        <v>6</v>
      </c>
      <c r="B11" s="157" t="s">
        <v>521</v>
      </c>
      <c r="C11" s="334"/>
      <c r="D11" s="335" t="s">
        <v>15</v>
      </c>
      <c r="E11" s="336">
        <v>500</v>
      </c>
      <c r="F11" s="330"/>
      <c r="G11" s="12"/>
      <c r="H11" s="162"/>
      <c r="I11" s="114"/>
      <c r="J11" s="115"/>
      <c r="K11" s="18"/>
      <c r="L11" s="162"/>
      <c r="M11" s="28"/>
    </row>
    <row r="12" spans="1:13" ht="26.4">
      <c r="A12" s="20">
        <f t="shared" si="0"/>
        <v>7</v>
      </c>
      <c r="B12" s="222" t="s">
        <v>343</v>
      </c>
      <c r="C12" s="331"/>
      <c r="D12" s="295" t="s">
        <v>12</v>
      </c>
      <c r="E12" s="333">
        <v>5</v>
      </c>
      <c r="F12" s="12"/>
      <c r="G12" s="12"/>
      <c r="H12" s="162"/>
      <c r="I12" s="114"/>
      <c r="J12" s="115"/>
      <c r="K12" s="18"/>
      <c r="L12" s="162"/>
      <c r="M12" s="28"/>
    </row>
    <row r="13" spans="1:13" s="147" customFormat="1" ht="92.4">
      <c r="A13" s="20">
        <f t="shared" ref="A13:A18" si="1">SUM(A12+1)</f>
        <v>8</v>
      </c>
      <c r="B13" s="185" t="s">
        <v>431</v>
      </c>
      <c r="C13" s="251"/>
      <c r="D13" s="60" t="s">
        <v>21</v>
      </c>
      <c r="E13" s="149">
        <v>25</v>
      </c>
      <c r="F13" s="18"/>
      <c r="G13" s="12"/>
      <c r="H13" s="162"/>
      <c r="I13" s="114"/>
      <c r="J13" s="115"/>
      <c r="K13" s="18"/>
      <c r="L13" s="162"/>
    </row>
    <row r="14" spans="1:13" s="147" customFormat="1" ht="52.8">
      <c r="A14" s="20">
        <f t="shared" si="1"/>
        <v>9</v>
      </c>
      <c r="B14" s="204" t="s">
        <v>480</v>
      </c>
      <c r="C14" s="258"/>
      <c r="D14" s="34" t="s">
        <v>12</v>
      </c>
      <c r="E14" s="149">
        <v>10</v>
      </c>
      <c r="F14" s="18"/>
      <c r="G14" s="12"/>
      <c r="H14" s="162"/>
      <c r="I14" s="114"/>
      <c r="J14" s="115"/>
      <c r="K14" s="18"/>
      <c r="L14" s="162"/>
    </row>
    <row r="15" spans="1:13" s="259" customFormat="1" ht="26.4">
      <c r="A15" s="20">
        <f t="shared" si="1"/>
        <v>10</v>
      </c>
      <c r="B15" s="97" t="s">
        <v>516</v>
      </c>
      <c r="C15" s="21"/>
      <c r="D15" s="22" t="s">
        <v>15</v>
      </c>
      <c r="E15" s="22">
        <v>30</v>
      </c>
      <c r="F15" s="30"/>
      <c r="G15" s="25"/>
      <c r="H15" s="26"/>
      <c r="I15" s="122"/>
      <c r="J15" s="115"/>
      <c r="K15" s="18"/>
      <c r="L15" s="162"/>
    </row>
    <row r="16" spans="1:13" s="259" customFormat="1" ht="26.4">
      <c r="A16" s="20">
        <f t="shared" si="1"/>
        <v>11</v>
      </c>
      <c r="B16" s="97" t="s">
        <v>517</v>
      </c>
      <c r="C16" s="21"/>
      <c r="D16" s="22" t="s">
        <v>15</v>
      </c>
      <c r="E16" s="22">
        <v>20</v>
      </c>
      <c r="F16" s="30"/>
      <c r="G16" s="25"/>
      <c r="H16" s="26"/>
      <c r="I16" s="122"/>
      <c r="J16" s="115"/>
      <c r="K16" s="18"/>
      <c r="L16" s="162"/>
    </row>
    <row r="17" spans="1:13" s="259" customFormat="1" ht="26.4">
      <c r="A17" s="20">
        <f t="shared" si="1"/>
        <v>12</v>
      </c>
      <c r="B17" s="97" t="s">
        <v>515</v>
      </c>
      <c r="C17" s="21"/>
      <c r="D17" s="22" t="s">
        <v>15</v>
      </c>
      <c r="E17" s="22">
        <v>100</v>
      </c>
      <c r="F17" s="30"/>
      <c r="G17" s="25"/>
      <c r="H17" s="26"/>
      <c r="I17" s="122"/>
      <c r="J17" s="115"/>
      <c r="K17" s="18"/>
      <c r="L17" s="162"/>
    </row>
    <row r="18" spans="1:13" ht="52.8">
      <c r="A18" s="20">
        <f t="shared" si="1"/>
        <v>13</v>
      </c>
      <c r="B18" s="97" t="s">
        <v>433</v>
      </c>
      <c r="C18" s="210"/>
      <c r="D18" s="22" t="s">
        <v>12</v>
      </c>
      <c r="E18" s="22">
        <v>35</v>
      </c>
      <c r="F18" s="148"/>
      <c r="G18" s="148"/>
      <c r="H18" s="162"/>
      <c r="I18" s="114"/>
      <c r="J18" s="115"/>
      <c r="K18" s="18"/>
      <c r="L18" s="162"/>
      <c r="M18" s="3"/>
    </row>
    <row r="19" spans="1:13">
      <c r="B19" s="113"/>
      <c r="G19" s="397" t="s">
        <v>367</v>
      </c>
      <c r="H19" s="398"/>
      <c r="I19" s="125"/>
      <c r="J19" s="116"/>
      <c r="K19" s="126"/>
      <c r="L19" s="126"/>
    </row>
    <row r="20" spans="1:13" ht="15" customHeight="1">
      <c r="A20" s="394" t="s">
        <v>411</v>
      </c>
      <c r="B20" s="394"/>
      <c r="C20" s="394"/>
      <c r="D20" s="394"/>
      <c r="E20" s="394"/>
      <c r="F20" s="394"/>
      <c r="G20" s="179"/>
      <c r="H20" s="179"/>
      <c r="I20" s="96"/>
      <c r="J20" s="117"/>
      <c r="K20" s="117"/>
    </row>
    <row r="21" spans="1:13">
      <c r="A21" s="176"/>
      <c r="B21" s="8"/>
      <c r="C21" s="3"/>
      <c r="D21" s="3"/>
      <c r="E21" s="3"/>
      <c r="F21" s="3"/>
      <c r="G21" s="179"/>
      <c r="H21" s="179"/>
      <c r="I21" s="96"/>
      <c r="J21" s="117"/>
      <c r="K21" s="117"/>
    </row>
    <row r="22" spans="1:13" ht="15" customHeight="1">
      <c r="A22" s="394" t="s">
        <v>412</v>
      </c>
      <c r="B22" s="394"/>
      <c r="C22" s="394"/>
      <c r="D22" s="394"/>
      <c r="E22" s="394"/>
      <c r="F22" s="394"/>
      <c r="G22" s="179"/>
      <c r="H22" s="179"/>
      <c r="I22" s="96"/>
      <c r="J22" s="117"/>
      <c r="K22" s="117"/>
    </row>
    <row r="23" spans="1:13">
      <c r="A23" s="176"/>
      <c r="B23" s="8"/>
      <c r="C23" s="3"/>
      <c r="D23" s="3"/>
      <c r="E23" s="3"/>
      <c r="F23" s="3"/>
      <c r="G23" s="179"/>
      <c r="H23" s="179"/>
      <c r="I23" s="96"/>
      <c r="J23" s="117"/>
      <c r="K23" s="117"/>
    </row>
    <row r="24" spans="1:13">
      <c r="A24" s="179"/>
      <c r="B24" s="179"/>
      <c r="C24" s="179"/>
      <c r="D24" s="179"/>
      <c r="E24" s="179"/>
      <c r="F24" s="179"/>
      <c r="G24" s="179"/>
      <c r="H24" s="179"/>
      <c r="I24" s="96"/>
      <c r="J24" s="117"/>
      <c r="K24" s="117"/>
    </row>
    <row r="25" spans="1:13">
      <c r="A25" s="179"/>
      <c r="B25" s="179"/>
      <c r="C25" s="179"/>
      <c r="D25" s="179"/>
      <c r="E25" s="179"/>
      <c r="F25" s="179"/>
      <c r="G25" s="179"/>
      <c r="H25" s="28" t="s">
        <v>413</v>
      </c>
      <c r="I25" s="28"/>
      <c r="J25" s="28"/>
      <c r="K25" s="28"/>
    </row>
    <row r="26" spans="1:13">
      <c r="A26" s="179"/>
      <c r="B26" s="3"/>
      <c r="C26" s="3"/>
      <c r="D26" s="3"/>
      <c r="E26" s="179"/>
      <c r="F26" s="179"/>
      <c r="G26" s="179"/>
      <c r="H26" s="399" t="s">
        <v>614</v>
      </c>
      <c r="I26" s="399"/>
      <c r="J26" s="399"/>
      <c r="K26" s="400"/>
    </row>
    <row r="27" spans="1:13">
      <c r="A27" s="179"/>
      <c r="B27" s="179"/>
      <c r="C27" s="179"/>
      <c r="D27" s="179"/>
      <c r="E27" s="179"/>
      <c r="F27" s="179"/>
      <c r="G27" s="179"/>
      <c r="H27" s="399"/>
      <c r="I27" s="399"/>
      <c r="J27" s="399"/>
      <c r="K27" s="400"/>
    </row>
    <row r="28" spans="1:13">
      <c r="H28" s="401"/>
      <c r="I28" s="402"/>
      <c r="J28" s="403"/>
      <c r="K28" s="400"/>
    </row>
  </sheetData>
  <mergeCells count="6">
    <mergeCell ref="B4:L4"/>
    <mergeCell ref="A20:F20"/>
    <mergeCell ref="A22:F22"/>
    <mergeCell ref="A1:L1"/>
    <mergeCell ref="H26:K28"/>
    <mergeCell ref="G19:H19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:L31"/>
  <sheetViews>
    <sheetView view="pageLayout" zoomScaleNormal="100" workbookViewId="0">
      <selection activeCell="K8" sqref="K8"/>
    </sheetView>
  </sheetViews>
  <sheetFormatPr defaultRowHeight="14.4"/>
  <cols>
    <col min="1" max="1" width="4.88671875" customWidth="1"/>
    <col min="2" max="2" width="19.109375" customWidth="1"/>
    <col min="3" max="3" width="19.44140625" customWidth="1"/>
    <col min="4" max="4" width="3.6640625" customWidth="1"/>
    <col min="5" max="5" width="10.109375" customWidth="1"/>
    <col min="6" max="6" width="11.88671875" customWidth="1"/>
    <col min="8" max="8" width="10.5546875" customWidth="1"/>
    <col min="9" max="9" width="13.88671875" customWidth="1"/>
    <col min="10" max="10" width="6.21875" customWidth="1"/>
    <col min="12" max="12" width="12.88671875" customWidth="1"/>
  </cols>
  <sheetData>
    <row r="1" spans="1:12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2" ht="15.6">
      <c r="A2" s="19"/>
      <c r="B2" s="2"/>
      <c r="C2" s="2"/>
      <c r="D2" s="2"/>
      <c r="E2" s="2"/>
      <c r="F2" s="2"/>
      <c r="G2" s="2"/>
      <c r="H2" s="2"/>
      <c r="I2" s="2"/>
    </row>
    <row r="4" spans="1:12" ht="18.600000000000001" customHeight="1">
      <c r="A4" s="9"/>
      <c r="B4" s="391" t="s">
        <v>604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2" s="6" customFormat="1" ht="67.8" customHeight="1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2" s="6" customFormat="1" ht="66">
      <c r="A6" s="190">
        <v>1</v>
      </c>
      <c r="B6" s="183" t="s">
        <v>505</v>
      </c>
      <c r="C6" s="5"/>
      <c r="D6" s="183" t="s">
        <v>12</v>
      </c>
      <c r="E6" s="183">
        <v>50</v>
      </c>
      <c r="F6" s="5"/>
      <c r="G6" s="262"/>
      <c r="H6" s="12"/>
      <c r="I6" s="67"/>
      <c r="J6" s="242"/>
      <c r="K6" s="114"/>
      <c r="L6" s="18"/>
    </row>
    <row r="7" spans="1:12" s="6" customFormat="1" ht="66">
      <c r="A7" s="190">
        <v>2</v>
      </c>
      <c r="B7" s="183" t="s">
        <v>506</v>
      </c>
      <c r="C7" s="5"/>
      <c r="D7" s="183" t="s">
        <v>12</v>
      </c>
      <c r="E7" s="183">
        <v>600</v>
      </c>
      <c r="F7" s="5"/>
      <c r="G7" s="262"/>
      <c r="H7" s="12"/>
      <c r="I7" s="67"/>
      <c r="J7" s="242"/>
      <c r="K7" s="114"/>
      <c r="L7" s="18"/>
    </row>
    <row r="8" spans="1:12" s="6" customFormat="1" ht="66">
      <c r="A8" s="190">
        <v>3</v>
      </c>
      <c r="B8" s="183" t="s">
        <v>507</v>
      </c>
      <c r="C8" s="5"/>
      <c r="D8" s="183" t="s">
        <v>12</v>
      </c>
      <c r="E8" s="183">
        <v>400</v>
      </c>
      <c r="F8" s="5"/>
      <c r="G8" s="262"/>
      <c r="H8" s="12"/>
      <c r="I8" s="67"/>
      <c r="J8" s="242"/>
      <c r="K8" s="114"/>
      <c r="L8" s="18"/>
    </row>
    <row r="9" spans="1:12" s="6" customFormat="1" ht="66">
      <c r="A9" s="190">
        <v>4</v>
      </c>
      <c r="B9" s="337" t="s">
        <v>508</v>
      </c>
      <c r="C9" s="338"/>
      <c r="D9" s="337" t="s">
        <v>12</v>
      </c>
      <c r="E9" s="337">
        <v>100</v>
      </c>
      <c r="F9" s="338"/>
      <c r="G9" s="339"/>
      <c r="H9" s="186"/>
      <c r="I9" s="67"/>
      <c r="J9" s="242"/>
      <c r="K9" s="114"/>
      <c r="L9" s="18"/>
    </row>
    <row r="10" spans="1:12" ht="66">
      <c r="A10" s="85">
        <v>5</v>
      </c>
      <c r="B10" s="50" t="s">
        <v>509</v>
      </c>
      <c r="C10" s="340"/>
      <c r="D10" s="341" t="s">
        <v>12</v>
      </c>
      <c r="E10" s="20">
        <v>50</v>
      </c>
      <c r="F10" s="20"/>
      <c r="G10" s="342"/>
      <c r="H10" s="343"/>
      <c r="I10" s="67"/>
      <c r="J10" s="242"/>
      <c r="K10" s="114"/>
      <c r="L10" s="18"/>
    </row>
    <row r="11" spans="1:12" s="32" customFormat="1" ht="21.75" customHeight="1">
      <c r="A11" s="77" t="s">
        <v>353</v>
      </c>
      <c r="B11" s="78"/>
      <c r="C11" s="77"/>
      <c r="D11" s="79"/>
      <c r="E11" s="79"/>
      <c r="F11" s="80"/>
      <c r="G11" s="415" t="s">
        <v>348</v>
      </c>
      <c r="H11" s="415"/>
      <c r="I11" s="81"/>
      <c r="J11" s="165"/>
      <c r="K11" s="92"/>
      <c r="L11" s="92"/>
    </row>
    <row r="12" spans="1:12" ht="15" customHeight="1">
      <c r="A12" s="3"/>
      <c r="B12" s="3"/>
      <c r="C12" s="3"/>
      <c r="D12" s="71"/>
      <c r="E12" s="71"/>
      <c r="F12" s="71"/>
      <c r="G12" s="71"/>
      <c r="H12" s="83"/>
      <c r="I12" s="83"/>
      <c r="J12" s="83"/>
      <c r="K12" s="83"/>
      <c r="L12" s="83"/>
    </row>
    <row r="13" spans="1:12">
      <c r="A13" s="394" t="s">
        <v>411</v>
      </c>
      <c r="B13" s="394"/>
      <c r="C13" s="394"/>
      <c r="D13" s="394"/>
      <c r="E13" s="394"/>
      <c r="F13" s="394"/>
      <c r="G13" s="179"/>
      <c r="H13" s="179"/>
      <c r="I13" s="96"/>
      <c r="J13" s="117"/>
      <c r="K13" s="117"/>
      <c r="L13" s="179"/>
    </row>
    <row r="14" spans="1:12" ht="15" customHeight="1">
      <c r="A14" s="176"/>
      <c r="B14" s="8"/>
      <c r="C14" s="3"/>
      <c r="D14" s="3"/>
      <c r="E14" s="3"/>
      <c r="F14" s="3"/>
      <c r="G14" s="179"/>
      <c r="H14" s="179"/>
      <c r="I14" s="96"/>
      <c r="J14" s="117"/>
      <c r="K14" s="117"/>
      <c r="L14" s="179"/>
    </row>
    <row r="15" spans="1:12">
      <c r="A15" s="394" t="s">
        <v>412</v>
      </c>
      <c r="B15" s="394"/>
      <c r="C15" s="394"/>
      <c r="D15" s="394"/>
      <c r="E15" s="394"/>
      <c r="F15" s="394"/>
      <c r="G15" s="179"/>
      <c r="H15" s="179"/>
      <c r="I15" s="96"/>
      <c r="J15" s="117"/>
      <c r="K15" s="117"/>
      <c r="L15" s="179"/>
    </row>
    <row r="16" spans="1:12">
      <c r="A16" s="176"/>
      <c r="B16" s="8"/>
      <c r="C16" s="3"/>
      <c r="D16" s="3"/>
      <c r="E16" s="3"/>
      <c r="F16" s="3"/>
      <c r="G16" s="179"/>
      <c r="H16" s="179"/>
      <c r="I16" s="96"/>
      <c r="J16" s="117"/>
      <c r="K16" s="117"/>
      <c r="L16" s="179"/>
    </row>
    <row r="17" spans="1:12">
      <c r="A17" s="179"/>
      <c r="B17" s="179"/>
      <c r="C17" s="179"/>
      <c r="D17" s="179"/>
      <c r="E17" s="179"/>
      <c r="F17" s="179"/>
      <c r="G17" s="179"/>
      <c r="H17" s="179"/>
      <c r="I17" s="96"/>
      <c r="J17" s="117"/>
      <c r="K17" s="117"/>
      <c r="L17" s="179"/>
    </row>
    <row r="18" spans="1:12" ht="15" customHeight="1">
      <c r="A18" s="179"/>
      <c r="B18" s="179"/>
      <c r="C18" s="179"/>
      <c r="D18" s="179"/>
      <c r="E18" s="179"/>
      <c r="F18" s="179"/>
      <c r="G18" s="179"/>
      <c r="H18" s="28" t="s">
        <v>631</v>
      </c>
      <c r="I18" s="28"/>
      <c r="J18" s="28"/>
      <c r="K18" s="28"/>
      <c r="L18" s="179"/>
    </row>
    <row r="19" spans="1:12">
      <c r="A19" s="179"/>
      <c r="B19" s="179"/>
      <c r="C19" s="179"/>
      <c r="D19" s="179"/>
      <c r="E19" s="179"/>
      <c r="F19" s="179"/>
      <c r="G19" s="179"/>
      <c r="H19" s="399" t="s">
        <v>614</v>
      </c>
      <c r="I19" s="399"/>
      <c r="J19" s="399"/>
      <c r="K19" s="400"/>
      <c r="L19" s="179"/>
    </row>
    <row r="20" spans="1:12" ht="15" customHeight="1">
      <c r="A20" s="179"/>
      <c r="B20" s="3"/>
      <c r="C20" s="3"/>
      <c r="D20" s="3"/>
      <c r="E20" s="3"/>
      <c r="F20" s="179"/>
      <c r="G20" s="179"/>
      <c r="H20" s="399"/>
      <c r="I20" s="399"/>
      <c r="J20" s="399"/>
      <c r="K20" s="400"/>
      <c r="L20" s="179"/>
    </row>
    <row r="21" spans="1:12">
      <c r="A21" s="179"/>
      <c r="B21" s="179"/>
      <c r="C21" s="179"/>
      <c r="D21" s="179"/>
      <c r="E21" s="179"/>
      <c r="F21" s="179"/>
      <c r="G21" s="179"/>
      <c r="H21" s="401"/>
      <c r="I21" s="402"/>
      <c r="J21" s="403"/>
      <c r="K21" s="400"/>
      <c r="L21" s="179"/>
    </row>
    <row r="22" spans="1:12">
      <c r="A22" s="71"/>
      <c r="B22" s="3"/>
      <c r="C22" s="3"/>
      <c r="D22" s="71"/>
      <c r="E22" s="3"/>
      <c r="F22" s="89"/>
      <c r="G22" s="89"/>
      <c r="H22" s="150"/>
      <c r="I22" s="150"/>
      <c r="J22" s="150"/>
      <c r="K22" s="150"/>
      <c r="L22" s="3"/>
    </row>
    <row r="23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>
      <c r="A24" s="3"/>
      <c r="B24" s="3"/>
      <c r="C24" s="3"/>
      <c r="D24" s="71"/>
      <c r="E24" s="71"/>
      <c r="F24" s="83"/>
      <c r="G24" s="83"/>
      <c r="H24" s="3"/>
      <c r="I24" s="3"/>
      <c r="J24" s="3"/>
      <c r="K24" s="3"/>
      <c r="L24" s="3"/>
    </row>
    <row r="25" spans="1:12">
      <c r="A25" s="155"/>
      <c r="B25" s="155"/>
      <c r="C25" s="155"/>
      <c r="D25" s="155"/>
      <c r="E25" s="155"/>
      <c r="F25" s="155"/>
      <c r="G25" s="155"/>
      <c r="H25" s="155"/>
      <c r="I25" s="155"/>
      <c r="J25" s="155"/>
      <c r="K25" s="155"/>
      <c r="L25" s="155"/>
    </row>
    <row r="26" spans="1:12">
      <c r="A26" s="155"/>
      <c r="B26" s="155"/>
      <c r="C26" s="155"/>
      <c r="D26" s="155"/>
      <c r="E26" s="155"/>
      <c r="F26" s="155"/>
      <c r="G26" s="155"/>
      <c r="H26" s="155"/>
      <c r="I26" s="155"/>
      <c r="J26" s="155"/>
      <c r="K26" s="155"/>
      <c r="L26" s="155"/>
    </row>
    <row r="27" spans="1:12" s="102" customFormat="1">
      <c r="A27" s="155"/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</row>
    <row r="28" spans="1:12" ht="15" customHeight="1">
      <c r="A28" s="155"/>
      <c r="B28" s="3"/>
      <c r="C28" s="3"/>
      <c r="D28" s="3"/>
      <c r="E28" s="3"/>
      <c r="F28" s="155"/>
      <c r="G28" s="155"/>
      <c r="H28" s="155"/>
      <c r="I28" s="155"/>
      <c r="J28" s="155"/>
      <c r="K28" s="155"/>
      <c r="L28" s="155"/>
    </row>
    <row r="29" spans="1:12">
      <c r="A29" s="155"/>
      <c r="B29" s="155"/>
      <c r="C29" s="155"/>
      <c r="D29" s="155"/>
      <c r="E29" s="155"/>
      <c r="F29" s="155"/>
      <c r="G29" s="155"/>
      <c r="H29" s="414"/>
      <c r="I29" s="414"/>
      <c r="J29" s="414"/>
      <c r="K29" s="414"/>
      <c r="L29" s="414"/>
    </row>
    <row r="30" spans="1:12">
      <c r="A30" s="155"/>
      <c r="B30" s="155"/>
      <c r="C30" s="155"/>
      <c r="D30" s="155"/>
      <c r="E30" s="155"/>
      <c r="F30" s="155"/>
      <c r="G30" s="155"/>
      <c r="H30" s="414"/>
      <c r="I30" s="414"/>
      <c r="J30" s="414"/>
      <c r="K30" s="414"/>
      <c r="L30" s="414"/>
    </row>
    <row r="31" spans="1:12">
      <c r="A31" s="155"/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</row>
  </sheetData>
  <mergeCells count="7">
    <mergeCell ref="A1:L1"/>
    <mergeCell ref="H19:K21"/>
    <mergeCell ref="H29:L30"/>
    <mergeCell ref="G11:H11"/>
    <mergeCell ref="B4:L4"/>
    <mergeCell ref="A13:F13"/>
    <mergeCell ref="A15:F15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1:L22"/>
  <sheetViews>
    <sheetView view="pageLayout" zoomScaleNormal="100" workbookViewId="0">
      <selection activeCell="I8" sqref="I8"/>
    </sheetView>
  </sheetViews>
  <sheetFormatPr defaultRowHeight="14.4"/>
  <cols>
    <col min="1" max="1" width="4.88671875" customWidth="1"/>
    <col min="2" max="2" width="19.109375" customWidth="1"/>
    <col min="3" max="3" width="21.6640625" customWidth="1"/>
    <col min="4" max="4" width="3.6640625" customWidth="1"/>
    <col min="5" max="5" width="10.109375" customWidth="1"/>
    <col min="6" max="6" width="11.88671875" customWidth="1"/>
    <col min="8" max="8" width="12.109375" customWidth="1"/>
    <col min="10" max="10" width="6.44140625" customWidth="1"/>
    <col min="12" max="12" width="12.88671875" customWidth="1"/>
  </cols>
  <sheetData>
    <row r="1" spans="1:12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2" ht="15.6">
      <c r="A2" s="19"/>
      <c r="B2" s="2"/>
      <c r="C2" s="2"/>
      <c r="D2" s="2"/>
      <c r="E2" s="2"/>
      <c r="F2" s="2"/>
      <c r="G2" s="2"/>
      <c r="H2" s="2"/>
      <c r="I2" s="2"/>
    </row>
    <row r="4" spans="1:12" ht="22.8" customHeight="1">
      <c r="A4" s="9"/>
      <c r="B4" s="391" t="s">
        <v>633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2" s="6" customFormat="1" ht="52.8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2" ht="66">
      <c r="A6" s="46">
        <v>1</v>
      </c>
      <c r="B6" s="50" t="s">
        <v>576</v>
      </c>
      <c r="C6" s="44"/>
      <c r="D6" s="45" t="s">
        <v>12</v>
      </c>
      <c r="E6" s="45">
        <v>2</v>
      </c>
      <c r="F6" s="52"/>
      <c r="G6" s="58"/>
      <c r="H6" s="55"/>
      <c r="I6" s="171"/>
      <c r="J6" s="56"/>
      <c r="K6" s="58"/>
      <c r="L6" s="58"/>
    </row>
    <row r="7" spans="1:12" s="155" customFormat="1">
      <c r="G7" s="404" t="s">
        <v>367</v>
      </c>
      <c r="H7" s="405"/>
      <c r="I7" s="125"/>
      <c r="J7" s="116"/>
      <c r="K7" s="126"/>
      <c r="L7" s="119"/>
    </row>
    <row r="8" spans="1:12">
      <c r="A8" s="3"/>
      <c r="B8" s="3"/>
      <c r="C8" s="3"/>
      <c r="D8" s="71"/>
      <c r="E8" s="3"/>
      <c r="F8" s="83"/>
      <c r="G8" s="83"/>
      <c r="H8" s="83"/>
      <c r="I8" s="83"/>
      <c r="J8" s="83"/>
      <c r="K8" s="83"/>
      <c r="L8" s="83"/>
    </row>
    <row r="9" spans="1:1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>
      <c r="A10" s="3"/>
      <c r="B10" s="3" t="s">
        <v>363</v>
      </c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>
      <c r="A12" s="3"/>
      <c r="B12" s="3" t="s">
        <v>364</v>
      </c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>
      <c r="A16" s="3"/>
      <c r="B16" s="3"/>
      <c r="C16" s="3"/>
      <c r="D16" s="3"/>
      <c r="E16" s="3"/>
      <c r="F16" s="3"/>
      <c r="G16" s="3"/>
      <c r="H16" s="3"/>
      <c r="I16" s="3"/>
      <c r="J16" s="416"/>
      <c r="K16" s="416"/>
      <c r="L16" s="416"/>
    </row>
    <row r="17" spans="1:12">
      <c r="A17" s="3"/>
      <c r="B17" s="3"/>
      <c r="C17" s="3"/>
      <c r="D17" s="71"/>
      <c r="E17" s="71"/>
      <c r="F17" s="3"/>
      <c r="G17" s="3"/>
      <c r="H17" s="3"/>
      <c r="I17" s="3"/>
      <c r="J17" s="3"/>
      <c r="K17" s="3"/>
      <c r="L17" s="3"/>
    </row>
    <row r="19" spans="1:12">
      <c r="B19" s="3"/>
      <c r="C19" s="3"/>
      <c r="D19" s="3"/>
      <c r="H19" s="329" t="s">
        <v>632</v>
      </c>
    </row>
    <row r="20" spans="1:12">
      <c r="H20" s="399" t="s">
        <v>614</v>
      </c>
      <c r="I20" s="399"/>
      <c r="J20" s="399"/>
      <c r="K20" s="400"/>
      <c r="L20" s="345"/>
    </row>
    <row r="21" spans="1:12" ht="15" customHeight="1">
      <c r="H21" s="399"/>
      <c r="I21" s="399"/>
      <c r="J21" s="399"/>
      <c r="K21" s="400"/>
      <c r="L21" s="345"/>
    </row>
    <row r="22" spans="1:12" ht="15" customHeight="1">
      <c r="H22" s="401"/>
      <c r="I22" s="402"/>
      <c r="J22" s="403"/>
      <c r="K22" s="400"/>
    </row>
  </sheetData>
  <mergeCells count="5">
    <mergeCell ref="J16:L16"/>
    <mergeCell ref="B4:L4"/>
    <mergeCell ref="H20:K22"/>
    <mergeCell ref="A1:L1"/>
    <mergeCell ref="G7:H7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>
  <dimension ref="A1:M25"/>
  <sheetViews>
    <sheetView view="pageLayout" zoomScaleNormal="100" workbookViewId="0">
      <selection activeCell="I8" sqref="I8"/>
    </sheetView>
  </sheetViews>
  <sheetFormatPr defaultRowHeight="14.4"/>
  <cols>
    <col min="1" max="1" width="4.88671875" customWidth="1"/>
    <col min="2" max="2" width="19.109375" customWidth="1"/>
    <col min="3" max="3" width="22" customWidth="1"/>
    <col min="4" max="4" width="3.6640625" customWidth="1"/>
    <col min="5" max="5" width="10.109375" customWidth="1"/>
    <col min="6" max="6" width="11.88671875" customWidth="1"/>
    <col min="8" max="8" width="12.109375" customWidth="1"/>
    <col min="10" max="10" width="6.88671875" customWidth="1"/>
    <col min="11" max="11" width="9.109375" style="155"/>
    <col min="12" max="12" width="12.88671875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9"/>
      <c r="B2" s="2"/>
      <c r="C2" s="2"/>
      <c r="D2" s="2"/>
      <c r="E2" s="2"/>
      <c r="F2" s="2"/>
      <c r="G2" s="2"/>
      <c r="H2" s="2"/>
      <c r="I2" s="2"/>
    </row>
    <row r="4" spans="1:13" ht="15.6">
      <c r="A4" s="9"/>
      <c r="B4" s="417" t="s">
        <v>636</v>
      </c>
      <c r="C4" s="417"/>
      <c r="D4" s="417"/>
      <c r="E4" s="417"/>
      <c r="F4" s="417"/>
      <c r="G4" s="417"/>
      <c r="H4" s="417"/>
      <c r="I4" s="417"/>
      <c r="J4" s="417"/>
      <c r="K4" s="417"/>
      <c r="L4" s="417"/>
    </row>
    <row r="5" spans="1:13" s="6" customFormat="1" ht="52.8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66">
      <c r="A6" s="46">
        <v>1</v>
      </c>
      <c r="B6" s="50" t="s">
        <v>365</v>
      </c>
      <c r="C6" s="44"/>
      <c r="D6" s="45" t="s">
        <v>15</v>
      </c>
      <c r="E6" s="45">
        <v>40</v>
      </c>
      <c r="F6" s="52"/>
      <c r="G6" s="347"/>
      <c r="H6" s="348"/>
      <c r="I6" s="172"/>
      <c r="J6" s="68"/>
      <c r="K6" s="88"/>
      <c r="L6" s="88"/>
      <c r="M6" s="3"/>
    </row>
    <row r="7" spans="1:13" s="155" customFormat="1">
      <c r="G7" s="397" t="s">
        <v>367</v>
      </c>
      <c r="H7" s="398"/>
      <c r="I7" s="125"/>
      <c r="J7" s="116"/>
      <c r="K7" s="126"/>
      <c r="L7" s="119"/>
    </row>
    <row r="8" spans="1:13" s="329" customFormat="1">
      <c r="G8" s="346"/>
      <c r="H8" s="349"/>
      <c r="I8" s="293"/>
      <c r="J8" s="116"/>
      <c r="K8" s="238"/>
      <c r="L8" s="238"/>
    </row>
    <row r="9" spans="1:13" s="329" customFormat="1">
      <c r="B9" s="3" t="s">
        <v>368</v>
      </c>
      <c r="C9" s="3"/>
      <c r="D9" s="3"/>
      <c r="E9" s="3"/>
      <c r="F9" s="3"/>
      <c r="G9" s="3"/>
      <c r="H9" s="349"/>
      <c r="I9" s="293"/>
      <c r="J9" s="116"/>
      <c r="K9" s="238"/>
      <c r="L9" s="238"/>
    </row>
    <row r="10" spans="1:13" s="329" customFormat="1">
      <c r="G10" s="346"/>
      <c r="H10" s="349"/>
      <c r="I10" s="293"/>
      <c r="J10" s="116"/>
      <c r="K10" s="238"/>
      <c r="L10" s="238"/>
    </row>
    <row r="11" spans="1:13" s="329" customFormat="1">
      <c r="B11" s="3" t="s">
        <v>369</v>
      </c>
      <c r="C11" s="3"/>
      <c r="D11" s="3"/>
      <c r="E11" s="3"/>
      <c r="F11" s="3"/>
      <c r="G11" s="3"/>
      <c r="H11" s="349"/>
      <c r="I11" s="293"/>
      <c r="J11" s="116"/>
      <c r="K11" s="238"/>
      <c r="L11" s="238"/>
    </row>
    <row r="12" spans="1:13" s="329" customFormat="1">
      <c r="B12" s="3"/>
      <c r="C12" s="3"/>
      <c r="D12" s="3"/>
      <c r="E12" s="3"/>
      <c r="F12" s="3"/>
      <c r="G12" s="3"/>
      <c r="H12" s="349"/>
      <c r="I12" s="293"/>
      <c r="J12" s="116"/>
      <c r="K12" s="238"/>
      <c r="L12" s="238"/>
    </row>
    <row r="13" spans="1:13">
      <c r="A13" s="3"/>
      <c r="B13" s="3"/>
      <c r="C13" s="3"/>
      <c r="D13" s="71"/>
      <c r="E13" s="87"/>
      <c r="F13" s="89"/>
      <c r="G13" s="89"/>
      <c r="H13" s="350"/>
      <c r="I13" s="90"/>
      <c r="J13" s="91"/>
      <c r="K13" s="91"/>
      <c r="L13" s="91"/>
    </row>
    <row r="14" spans="1:13">
      <c r="A14" s="71"/>
      <c r="B14" s="72" t="s">
        <v>612</v>
      </c>
      <c r="C14" s="3"/>
      <c r="D14" s="71"/>
      <c r="E14" s="3"/>
      <c r="F14" s="89"/>
      <c r="G14" s="89"/>
      <c r="H14" s="93"/>
      <c r="I14" s="90"/>
      <c r="J14" s="90"/>
      <c r="K14" s="90"/>
      <c r="L14" s="90"/>
    </row>
    <row r="15" spans="1:13">
      <c r="A15" s="3"/>
      <c r="B15" s="418" t="s">
        <v>634</v>
      </c>
      <c r="C15" s="418"/>
      <c r="D15" s="418"/>
      <c r="E15" s="418"/>
      <c r="F15" s="418"/>
      <c r="G15" s="418"/>
      <c r="H15" s="418"/>
      <c r="I15" s="418"/>
      <c r="J15" s="418"/>
      <c r="K15" s="150"/>
      <c r="L15" s="3"/>
    </row>
    <row r="16" spans="1:13">
      <c r="A16" s="3"/>
      <c r="B16" s="150"/>
      <c r="C16" s="150"/>
      <c r="D16" s="150"/>
      <c r="E16" s="150"/>
      <c r="F16" s="150"/>
      <c r="G16" s="150"/>
      <c r="H16" s="150"/>
      <c r="I16" s="150"/>
      <c r="J16" s="150"/>
      <c r="K16" s="150"/>
      <c r="L16" s="3"/>
    </row>
    <row r="17" spans="1:12">
      <c r="A17" s="3"/>
      <c r="B17" s="406" t="s">
        <v>366</v>
      </c>
      <c r="C17" s="406"/>
      <c r="D17" s="406"/>
      <c r="E17" s="406"/>
      <c r="F17" s="150"/>
      <c r="G17" s="150"/>
      <c r="H17" s="150"/>
      <c r="I17" s="150"/>
      <c r="J17" s="150"/>
      <c r="K17" s="150"/>
      <c r="L17" s="3"/>
    </row>
    <row r="18" spans="1:12">
      <c r="A18" s="3"/>
      <c r="B18" s="3"/>
      <c r="C18" s="3"/>
      <c r="D18" s="71"/>
      <c r="E18" s="71"/>
      <c r="F18" s="89"/>
      <c r="G18" s="89"/>
      <c r="H18" s="90"/>
      <c r="I18" s="94"/>
      <c r="J18" s="91"/>
      <c r="K18" s="91"/>
      <c r="L18" s="91"/>
    </row>
    <row r="19" spans="1:1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ht="15" customHeight="1">
      <c r="A20" s="155"/>
      <c r="B20" s="155"/>
      <c r="C20" s="155"/>
      <c r="D20" s="155"/>
      <c r="E20" s="155"/>
      <c r="F20" s="155"/>
      <c r="G20" s="155"/>
      <c r="H20" s="155"/>
      <c r="I20" s="155"/>
      <c r="J20" s="155"/>
      <c r="L20" s="155"/>
    </row>
    <row r="21" spans="1:12">
      <c r="A21" s="155"/>
      <c r="B21" s="155"/>
      <c r="C21" s="155"/>
      <c r="D21" s="155"/>
      <c r="E21" s="155"/>
      <c r="F21" s="155"/>
      <c r="G21" s="155"/>
      <c r="H21" s="155"/>
      <c r="I21" s="155"/>
      <c r="J21" s="155"/>
      <c r="L21" s="155"/>
    </row>
    <row r="22" spans="1:12" ht="15" customHeight="1">
      <c r="A22" s="155"/>
      <c r="B22" s="3"/>
      <c r="C22" s="3"/>
      <c r="D22" s="3"/>
      <c r="E22" s="3"/>
      <c r="F22" s="155"/>
      <c r="G22" s="155"/>
      <c r="H22" s="329" t="s">
        <v>635</v>
      </c>
      <c r="I22" s="155"/>
      <c r="J22" s="155"/>
      <c r="L22" s="155"/>
    </row>
    <row r="23" spans="1:12">
      <c r="A23" s="155"/>
      <c r="B23" s="155"/>
      <c r="C23" s="155"/>
      <c r="D23" s="155"/>
      <c r="E23" s="155"/>
      <c r="F23" s="155"/>
      <c r="G23" s="155"/>
      <c r="H23" s="399" t="s">
        <v>614</v>
      </c>
      <c r="I23" s="399"/>
      <c r="J23" s="399"/>
      <c r="K23" s="400"/>
      <c r="L23" s="345"/>
    </row>
    <row r="24" spans="1:12">
      <c r="A24" s="155"/>
      <c r="B24" s="155"/>
      <c r="C24" s="155"/>
      <c r="D24" s="155"/>
      <c r="E24" s="155"/>
      <c r="F24" s="155"/>
      <c r="G24" s="155"/>
      <c r="H24" s="399"/>
      <c r="I24" s="399"/>
      <c r="J24" s="399"/>
      <c r="K24" s="400"/>
      <c r="L24" s="345"/>
    </row>
    <row r="25" spans="1:12">
      <c r="A25" s="155"/>
      <c r="B25" s="155"/>
      <c r="C25" s="155"/>
      <c r="D25" s="155"/>
      <c r="E25" s="155"/>
      <c r="F25" s="155"/>
      <c r="G25" s="155"/>
      <c r="H25" s="401"/>
      <c r="I25" s="402"/>
      <c r="J25" s="403"/>
      <c r="K25" s="400"/>
      <c r="L25" s="155"/>
    </row>
  </sheetData>
  <mergeCells count="6">
    <mergeCell ref="B4:L4"/>
    <mergeCell ref="B15:J15"/>
    <mergeCell ref="B17:E17"/>
    <mergeCell ref="H23:K25"/>
    <mergeCell ref="A1:L1"/>
    <mergeCell ref="G7:H7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>
  <dimension ref="A1:M25"/>
  <sheetViews>
    <sheetView view="pageLayout" zoomScaleNormal="100" workbookViewId="0">
      <selection activeCell="L13" sqref="L13"/>
    </sheetView>
  </sheetViews>
  <sheetFormatPr defaultRowHeight="14.4"/>
  <cols>
    <col min="1" max="1" width="4.88671875" customWidth="1"/>
    <col min="2" max="2" width="19.109375" customWidth="1"/>
    <col min="3" max="3" width="22.5546875" customWidth="1"/>
    <col min="4" max="4" width="3.6640625" customWidth="1"/>
    <col min="5" max="5" width="10.109375" customWidth="1"/>
    <col min="6" max="6" width="11.88671875" customWidth="1"/>
    <col min="8" max="8" width="10.44140625" customWidth="1"/>
    <col min="10" max="10" width="6.88671875" customWidth="1"/>
    <col min="11" max="11" width="9.109375" style="155"/>
    <col min="12" max="12" width="12.88671875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9"/>
      <c r="B2" s="2"/>
      <c r="C2" s="2"/>
      <c r="D2" s="2"/>
      <c r="E2" s="2"/>
      <c r="F2" s="2"/>
      <c r="G2" s="2"/>
      <c r="H2" s="2"/>
      <c r="I2" s="2"/>
    </row>
    <row r="4" spans="1:13" ht="22.8" customHeight="1">
      <c r="A4" s="9"/>
      <c r="B4" s="391" t="s">
        <v>605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2.8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66">
      <c r="A6" s="20">
        <v>1</v>
      </c>
      <c r="B6" s="50" t="s">
        <v>457</v>
      </c>
      <c r="C6" s="43"/>
      <c r="D6" s="49" t="s">
        <v>42</v>
      </c>
      <c r="E6" s="49">
        <v>30</v>
      </c>
      <c r="F6" s="30"/>
      <c r="G6" s="30"/>
      <c r="H6" s="67"/>
      <c r="I6" s="139"/>
      <c r="J6" s="115"/>
      <c r="K6" s="12"/>
      <c r="L6" s="18"/>
      <c r="M6" s="3"/>
    </row>
    <row r="7" spans="1:13" s="155" customFormat="1">
      <c r="G7" s="404" t="s">
        <v>367</v>
      </c>
      <c r="H7" s="405"/>
      <c r="I7" s="125"/>
      <c r="J7" s="116"/>
      <c r="K7" s="126"/>
      <c r="L7" s="119"/>
    </row>
    <row r="8" spans="1:13" s="344" customFormat="1">
      <c r="G8" s="291"/>
      <c r="H8" s="292"/>
      <c r="I8" s="293"/>
      <c r="J8" s="116"/>
      <c r="K8" s="238"/>
      <c r="L8" s="238"/>
    </row>
    <row r="9" spans="1:13" s="344" customFormat="1">
      <c r="B9" s="3" t="s">
        <v>368</v>
      </c>
      <c r="C9" s="3"/>
      <c r="D9" s="3"/>
      <c r="E9" s="3"/>
      <c r="F9" s="3"/>
      <c r="G9" s="3"/>
      <c r="H9" s="292"/>
      <c r="I9" s="293"/>
      <c r="J9" s="116"/>
      <c r="K9" s="238"/>
      <c r="L9" s="238"/>
    </row>
    <row r="10" spans="1:13" s="344" customFormat="1">
      <c r="G10" s="291"/>
      <c r="H10" s="292"/>
      <c r="I10" s="293"/>
      <c r="J10" s="116"/>
      <c r="K10" s="238"/>
      <c r="L10" s="238"/>
    </row>
    <row r="11" spans="1:13" s="344" customFormat="1">
      <c r="B11" s="3" t="s">
        <v>369</v>
      </c>
      <c r="C11" s="3"/>
      <c r="D11" s="3"/>
      <c r="E11" s="3"/>
      <c r="F11" s="3"/>
      <c r="G11" s="3"/>
      <c r="H11" s="292"/>
      <c r="I11" s="293"/>
      <c r="J11" s="116"/>
      <c r="K11" s="238"/>
      <c r="L11" s="238"/>
    </row>
    <row r="12" spans="1:13" s="344" customFormat="1">
      <c r="B12" s="3"/>
      <c r="C12" s="3"/>
      <c r="D12" s="3"/>
      <c r="E12" s="3"/>
      <c r="F12" s="3"/>
      <c r="G12" s="3"/>
      <c r="H12" s="292"/>
      <c r="I12" s="293"/>
      <c r="J12" s="116"/>
      <c r="K12" s="238"/>
      <c r="L12" s="238"/>
    </row>
    <row r="13" spans="1:13" s="344" customFormat="1">
      <c r="B13" s="3"/>
      <c r="C13" s="3"/>
      <c r="D13" s="3"/>
      <c r="E13" s="3"/>
      <c r="F13" s="3"/>
      <c r="G13" s="3"/>
      <c r="H13" s="292"/>
      <c r="I13" s="293"/>
      <c r="J13" s="116"/>
      <c r="K13" s="238"/>
      <c r="L13" s="238"/>
    </row>
    <row r="14" spans="1:13" ht="13.2" customHeight="1">
      <c r="A14" s="71"/>
      <c r="B14" s="72" t="s">
        <v>612</v>
      </c>
      <c r="C14" s="3"/>
      <c r="D14" s="71"/>
      <c r="E14" s="3"/>
      <c r="F14" s="89"/>
      <c r="G14" s="89"/>
      <c r="H14" s="93"/>
      <c r="I14" s="90"/>
      <c r="J14" s="90"/>
      <c r="K14" s="90"/>
      <c r="L14" s="90"/>
    </row>
    <row r="15" spans="1:13">
      <c r="A15" s="3"/>
      <c r="B15" s="418" t="s">
        <v>370</v>
      </c>
      <c r="C15" s="418"/>
      <c r="D15" s="418"/>
      <c r="E15" s="418"/>
      <c r="F15" s="418"/>
      <c r="G15" s="418"/>
      <c r="H15" s="418"/>
      <c r="I15" s="418"/>
      <c r="J15" s="418"/>
      <c r="K15" s="150"/>
      <c r="L15" s="3"/>
    </row>
    <row r="16" spans="1:13">
      <c r="A16" s="3"/>
      <c r="B16" s="150"/>
      <c r="C16" s="150"/>
      <c r="D16" s="150"/>
      <c r="E16" s="150"/>
      <c r="F16" s="150"/>
      <c r="G16" s="150"/>
      <c r="H16" s="150"/>
      <c r="I16" s="150"/>
      <c r="J16" s="150"/>
      <c r="K16" s="150"/>
      <c r="L16" s="3"/>
    </row>
    <row r="17" spans="1:12">
      <c r="A17" s="3"/>
      <c r="B17" s="406" t="s">
        <v>366</v>
      </c>
      <c r="C17" s="406"/>
      <c r="D17" s="406"/>
      <c r="E17" s="406"/>
      <c r="F17" s="150"/>
      <c r="G17" s="150"/>
      <c r="H17" s="150"/>
      <c r="I17" s="150"/>
      <c r="J17" s="150"/>
      <c r="K17" s="150"/>
      <c r="L17" s="3"/>
    </row>
    <row r="18" spans="1:12">
      <c r="A18" s="3"/>
      <c r="B18" s="3"/>
      <c r="C18" s="3"/>
      <c r="D18" s="71"/>
      <c r="E18" s="71"/>
      <c r="F18" s="89"/>
      <c r="G18" s="89"/>
      <c r="H18" s="90"/>
      <c r="I18" s="94"/>
      <c r="J18" s="91"/>
      <c r="K18" s="91"/>
      <c r="L18" s="91"/>
    </row>
    <row r="19" spans="1:12">
      <c r="A19" s="3"/>
      <c r="B19" s="3"/>
      <c r="C19" s="3"/>
      <c r="D19" s="71"/>
      <c r="E19" s="71"/>
      <c r="F19" s="83"/>
      <c r="G19" s="83"/>
      <c r="H19" s="3"/>
      <c r="I19" s="3"/>
      <c r="J19" s="3"/>
      <c r="K19" s="3"/>
      <c r="L19" s="3"/>
    </row>
    <row r="20" spans="1:12" ht="15" customHeight="1">
      <c r="A20" s="155"/>
      <c r="B20" s="155"/>
      <c r="C20" s="155"/>
      <c r="D20" s="155"/>
      <c r="E20" s="155"/>
      <c r="F20" s="155"/>
      <c r="G20" s="155"/>
      <c r="H20" s="155"/>
      <c r="I20" s="155"/>
      <c r="J20" s="155"/>
      <c r="L20" s="155"/>
    </row>
    <row r="21" spans="1:12">
      <c r="A21" s="155"/>
      <c r="B21" s="3"/>
      <c r="C21" s="3"/>
      <c r="D21" s="3"/>
      <c r="E21" s="3"/>
      <c r="F21" s="155"/>
      <c r="G21" s="155"/>
      <c r="H21" s="344" t="s">
        <v>637</v>
      </c>
      <c r="I21" s="155"/>
      <c r="J21" s="155"/>
      <c r="L21" s="155"/>
    </row>
    <row r="22" spans="1:12" ht="15" customHeight="1">
      <c r="A22" s="155"/>
      <c r="B22" s="155"/>
      <c r="C22" s="155"/>
      <c r="D22" s="155"/>
      <c r="E22" s="155"/>
      <c r="F22" s="155"/>
      <c r="G22" s="155"/>
      <c r="H22" s="399" t="s">
        <v>614</v>
      </c>
      <c r="I22" s="399"/>
      <c r="J22" s="399"/>
      <c r="K22" s="400"/>
      <c r="L22" s="345"/>
    </row>
    <row r="23" spans="1:12">
      <c r="A23" s="155"/>
      <c r="B23" s="155"/>
      <c r="C23" s="155"/>
      <c r="D23" s="155"/>
      <c r="E23" s="155"/>
      <c r="F23" s="155"/>
      <c r="G23" s="155"/>
      <c r="H23" s="399"/>
      <c r="I23" s="399"/>
      <c r="J23" s="399"/>
      <c r="K23" s="400"/>
      <c r="L23" s="345"/>
    </row>
    <row r="24" spans="1:12">
      <c r="A24" s="155"/>
      <c r="B24" s="155"/>
      <c r="C24" s="155"/>
      <c r="D24" s="155"/>
      <c r="E24" s="155"/>
      <c r="F24" s="155"/>
      <c r="G24" s="155"/>
      <c r="H24" s="401"/>
      <c r="I24" s="402"/>
      <c r="J24" s="403"/>
      <c r="K24" s="400"/>
      <c r="L24" s="155"/>
    </row>
    <row r="25" spans="1:12">
      <c r="A25" s="155"/>
      <c r="B25" s="155"/>
      <c r="C25" s="155"/>
      <c r="D25" s="155"/>
      <c r="E25" s="155"/>
      <c r="F25" s="155"/>
      <c r="G25" s="155"/>
      <c r="H25" s="155"/>
      <c r="I25" s="155"/>
      <c r="J25" s="155"/>
      <c r="L25" s="155"/>
    </row>
  </sheetData>
  <mergeCells count="6">
    <mergeCell ref="B4:L4"/>
    <mergeCell ref="B15:J15"/>
    <mergeCell ref="B17:E17"/>
    <mergeCell ref="H22:K24"/>
    <mergeCell ref="A1:L1"/>
    <mergeCell ref="G7:H7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>
  <dimension ref="A1:M26"/>
  <sheetViews>
    <sheetView view="pageLayout" zoomScaleNormal="100" workbookViewId="0">
      <selection activeCell="I8" sqref="I8"/>
    </sheetView>
  </sheetViews>
  <sheetFormatPr defaultRowHeight="14.4"/>
  <cols>
    <col min="1" max="1" width="4.88671875" customWidth="1"/>
    <col min="2" max="2" width="19.109375" customWidth="1"/>
    <col min="3" max="3" width="22.44140625" customWidth="1"/>
    <col min="4" max="4" width="3.6640625" customWidth="1"/>
    <col min="5" max="5" width="10.109375" customWidth="1"/>
    <col min="6" max="6" width="11.88671875" customWidth="1"/>
    <col min="8" max="8" width="10.5546875" customWidth="1"/>
    <col min="9" max="9" width="9.109375" customWidth="1"/>
    <col min="10" max="10" width="7.88671875" customWidth="1"/>
    <col min="11" max="11" width="9.109375" style="155"/>
    <col min="12" max="12" width="12.33203125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9"/>
      <c r="B2" s="2"/>
      <c r="C2" s="2"/>
      <c r="D2" s="2"/>
      <c r="E2" s="2"/>
      <c r="F2" s="2"/>
      <c r="G2" s="2"/>
      <c r="H2" s="2"/>
      <c r="I2" s="2"/>
    </row>
    <row r="4" spans="1:13" ht="20.399999999999999" customHeight="1">
      <c r="A4" s="9"/>
      <c r="B4" s="391" t="s">
        <v>638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2.8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39.6">
      <c r="A6" s="20">
        <v>1</v>
      </c>
      <c r="B6" s="50" t="s">
        <v>458</v>
      </c>
      <c r="C6" s="43"/>
      <c r="D6" s="49" t="s">
        <v>15</v>
      </c>
      <c r="E6" s="49">
        <v>240</v>
      </c>
      <c r="F6" s="24"/>
      <c r="G6" s="24"/>
      <c r="H6" s="67"/>
      <c r="I6" s="122"/>
      <c r="J6" s="134"/>
      <c r="K6" s="30"/>
      <c r="L6" s="30"/>
      <c r="M6" s="3"/>
    </row>
    <row r="7" spans="1:13" s="155" customFormat="1">
      <c r="G7" s="404" t="s">
        <v>367</v>
      </c>
      <c r="H7" s="405"/>
      <c r="I7" s="125"/>
      <c r="J7" s="116"/>
      <c r="K7" s="126"/>
      <c r="L7" s="119"/>
    </row>
    <row r="8" spans="1:13" s="344" customFormat="1">
      <c r="G8" s="291"/>
      <c r="H8" s="292"/>
      <c r="I8" s="293"/>
      <c r="J8" s="116"/>
      <c r="K8" s="238"/>
      <c r="L8" s="238"/>
    </row>
    <row r="9" spans="1:13" s="344" customFormat="1">
      <c r="B9" s="3" t="s">
        <v>368</v>
      </c>
      <c r="C9" s="3"/>
      <c r="D9" s="3"/>
      <c r="E9" s="3"/>
      <c r="F9" s="3"/>
      <c r="G9" s="3"/>
      <c r="H9" s="292"/>
      <c r="I9" s="293"/>
      <c r="J9" s="116"/>
      <c r="K9" s="238"/>
      <c r="L9" s="238"/>
    </row>
    <row r="10" spans="1:13" s="344" customFormat="1">
      <c r="G10" s="291"/>
      <c r="H10" s="292"/>
      <c r="I10" s="293"/>
      <c r="J10" s="116"/>
      <c r="K10" s="238"/>
      <c r="L10" s="238"/>
    </row>
    <row r="11" spans="1:13" s="344" customFormat="1">
      <c r="B11" s="3" t="s">
        <v>369</v>
      </c>
      <c r="C11" s="3"/>
      <c r="D11" s="3"/>
      <c r="E11" s="3"/>
      <c r="F11" s="3"/>
      <c r="G11" s="3"/>
      <c r="H11" s="292"/>
      <c r="I11" s="293"/>
      <c r="J11" s="116"/>
      <c r="K11" s="238"/>
      <c r="L11" s="238"/>
    </row>
    <row r="12" spans="1:13" s="344" customFormat="1">
      <c r="B12" s="3"/>
      <c r="C12" s="3"/>
      <c r="D12" s="3"/>
      <c r="E12" s="3"/>
      <c r="F12" s="3"/>
      <c r="G12" s="3"/>
      <c r="H12" s="292"/>
      <c r="I12" s="293"/>
      <c r="J12" s="116"/>
      <c r="K12" s="238"/>
      <c r="L12" s="238"/>
    </row>
    <row r="13" spans="1:13" s="344" customFormat="1">
      <c r="B13" s="3"/>
      <c r="C13" s="3"/>
      <c r="D13" s="3"/>
      <c r="E13" s="3"/>
      <c r="F13" s="3"/>
      <c r="G13" s="3"/>
      <c r="H13" s="292"/>
      <c r="I13" s="293"/>
      <c r="J13" s="116"/>
      <c r="K13" s="238"/>
      <c r="L13" s="238"/>
    </row>
    <row r="14" spans="1:13">
      <c r="A14" s="3"/>
      <c r="B14" s="72" t="s">
        <v>612</v>
      </c>
      <c r="C14" s="3"/>
      <c r="D14" s="71"/>
      <c r="E14" s="71"/>
      <c r="F14" s="89"/>
      <c r="G14" s="89"/>
      <c r="H14" s="90"/>
      <c r="I14" s="94"/>
      <c r="J14" s="91"/>
      <c r="K14" s="91"/>
      <c r="L14" s="91"/>
    </row>
    <row r="15" spans="1:13" s="155" customFormat="1">
      <c r="A15" s="3"/>
      <c r="B15" s="418" t="s">
        <v>370</v>
      </c>
      <c r="C15" s="418"/>
      <c r="D15" s="418"/>
      <c r="E15" s="418"/>
      <c r="F15" s="418"/>
      <c r="G15" s="418"/>
      <c r="H15" s="418"/>
      <c r="I15" s="418"/>
      <c r="J15" s="418"/>
      <c r="K15" s="150"/>
      <c r="L15" s="3"/>
    </row>
    <row r="16" spans="1:13" s="155" customFormat="1">
      <c r="A16" s="3"/>
      <c r="B16" s="150"/>
      <c r="C16" s="150"/>
      <c r="D16" s="150"/>
      <c r="E16" s="150"/>
      <c r="F16" s="150"/>
      <c r="G16" s="150"/>
      <c r="H16" s="150"/>
      <c r="I16" s="150"/>
      <c r="J16" s="150"/>
      <c r="K16" s="150"/>
      <c r="L16" s="3"/>
    </row>
    <row r="17" spans="1:12" s="155" customFormat="1" ht="15" customHeight="1">
      <c r="A17" s="3"/>
      <c r="B17" s="406" t="s">
        <v>366</v>
      </c>
      <c r="C17" s="406"/>
      <c r="D17" s="406"/>
      <c r="E17" s="406"/>
      <c r="F17" s="150"/>
      <c r="G17" s="150"/>
      <c r="H17" s="150"/>
      <c r="I17" s="150"/>
      <c r="J17" s="150"/>
      <c r="K17" s="150"/>
      <c r="L17" s="3"/>
    </row>
    <row r="18" spans="1:12">
      <c r="A18" s="3"/>
      <c r="B18" s="3"/>
      <c r="C18" s="3"/>
      <c r="D18" s="71"/>
      <c r="E18" s="71"/>
      <c r="F18" s="89"/>
      <c r="G18" s="89"/>
      <c r="H18" s="90"/>
      <c r="I18" s="94"/>
      <c r="J18" s="91"/>
      <c r="K18" s="91"/>
      <c r="L18" s="91"/>
    </row>
    <row r="19" spans="1:12" s="344" customFormat="1">
      <c r="A19" s="3"/>
      <c r="B19" s="3"/>
      <c r="C19" s="3"/>
      <c r="D19" s="71"/>
      <c r="E19" s="71"/>
      <c r="F19" s="89"/>
      <c r="G19" s="89"/>
      <c r="H19" s="90"/>
      <c r="I19" s="94"/>
      <c r="J19" s="91"/>
      <c r="K19" s="91"/>
      <c r="L19" s="91"/>
    </row>
    <row r="20" spans="1:12" s="344" customFormat="1">
      <c r="A20" s="3"/>
      <c r="B20" s="3"/>
      <c r="C20" s="3"/>
      <c r="D20" s="71"/>
      <c r="E20" s="71"/>
      <c r="F20" s="89"/>
      <c r="G20" s="89"/>
      <c r="H20" s="90"/>
      <c r="I20" s="94"/>
      <c r="J20" s="91"/>
      <c r="K20" s="91"/>
      <c r="L20" s="91"/>
    </row>
    <row r="21" spans="1:12" s="344" customFormat="1">
      <c r="A21" s="3"/>
      <c r="B21" s="3"/>
      <c r="C21" s="3"/>
      <c r="D21" s="71"/>
      <c r="E21" s="71"/>
      <c r="F21" s="89"/>
      <c r="G21" s="89"/>
      <c r="H21" s="90"/>
      <c r="I21" s="94"/>
      <c r="J21" s="91"/>
      <c r="K21" s="91"/>
      <c r="L21" s="91"/>
    </row>
    <row r="22" spans="1:12" ht="15" customHeight="1"/>
    <row r="23" spans="1:12">
      <c r="B23" s="3"/>
      <c r="C23" s="3"/>
      <c r="D23" s="3"/>
      <c r="E23" s="3"/>
      <c r="H23" s="344" t="s">
        <v>639</v>
      </c>
    </row>
    <row r="24" spans="1:12" ht="15" customHeight="1">
      <c r="H24" s="399" t="s">
        <v>614</v>
      </c>
      <c r="I24" s="399"/>
      <c r="J24" s="399"/>
      <c r="K24" s="400"/>
      <c r="L24" s="345"/>
    </row>
    <row r="25" spans="1:12">
      <c r="H25" s="399"/>
      <c r="I25" s="399"/>
      <c r="J25" s="399"/>
      <c r="K25" s="400"/>
      <c r="L25" s="345"/>
    </row>
    <row r="26" spans="1:12" ht="15" customHeight="1">
      <c r="H26" s="401"/>
      <c r="I26" s="402"/>
      <c r="J26" s="403"/>
      <c r="K26" s="400"/>
    </row>
  </sheetData>
  <mergeCells count="6">
    <mergeCell ref="B4:L4"/>
    <mergeCell ref="B15:J15"/>
    <mergeCell ref="B17:E17"/>
    <mergeCell ref="H24:K26"/>
    <mergeCell ref="A1:L1"/>
    <mergeCell ref="G7:H7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>
  <dimension ref="A1:M24"/>
  <sheetViews>
    <sheetView view="pageLayout" zoomScaleNormal="100" workbookViewId="0">
      <selection activeCell="H19" sqref="H19:K21"/>
    </sheetView>
  </sheetViews>
  <sheetFormatPr defaultColWidth="9.109375" defaultRowHeight="14.4"/>
  <cols>
    <col min="1" max="1" width="4.88671875" style="300" customWidth="1"/>
    <col min="2" max="2" width="19.109375" style="300" customWidth="1"/>
    <col min="3" max="3" width="22.109375" style="300" customWidth="1"/>
    <col min="4" max="4" width="3.6640625" style="300" customWidth="1"/>
    <col min="5" max="5" width="10.109375" style="300" customWidth="1"/>
    <col min="6" max="6" width="11.88671875" style="300" customWidth="1"/>
    <col min="7" max="7" width="9.109375" style="300"/>
    <col min="8" max="9" width="10.33203125" style="300" customWidth="1"/>
    <col min="10" max="10" width="6.33203125" style="300" customWidth="1"/>
    <col min="11" max="11" width="9.109375" style="300"/>
    <col min="12" max="12" width="12.88671875" style="300" customWidth="1"/>
    <col min="13" max="16384" width="9.109375" style="300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299"/>
      <c r="B2" s="2"/>
      <c r="C2" s="2"/>
      <c r="D2" s="2"/>
      <c r="E2" s="2"/>
      <c r="F2" s="2"/>
      <c r="G2" s="2"/>
      <c r="H2" s="2"/>
      <c r="I2" s="2"/>
    </row>
    <row r="4" spans="1:13" ht="19.2" customHeight="1">
      <c r="A4" s="9"/>
      <c r="B4" s="391" t="s">
        <v>641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2.8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66.599999999999994">
      <c r="A6" s="46">
        <v>1</v>
      </c>
      <c r="B6" s="305" t="s">
        <v>596</v>
      </c>
      <c r="C6" s="73"/>
      <c r="D6" s="45" t="s">
        <v>15</v>
      </c>
      <c r="E6" s="45">
        <v>50</v>
      </c>
      <c r="F6" s="52"/>
      <c r="G6" s="52"/>
      <c r="H6" s="67"/>
      <c r="I6" s="172"/>
      <c r="J6" s="68"/>
      <c r="K6" s="52"/>
      <c r="L6" s="52"/>
      <c r="M6" s="3"/>
    </row>
    <row r="7" spans="1:13">
      <c r="G7" s="419" t="s">
        <v>367</v>
      </c>
      <c r="H7" s="420"/>
      <c r="I7" s="125"/>
      <c r="J7" s="116"/>
      <c r="K7" s="126"/>
      <c r="L7" s="119"/>
    </row>
    <row r="8" spans="1:13">
      <c r="A8" s="3"/>
      <c r="B8" s="3"/>
      <c r="C8" s="3"/>
      <c r="D8" s="71"/>
      <c r="E8" s="3"/>
      <c r="F8" s="83"/>
      <c r="G8" s="83"/>
      <c r="H8" s="95"/>
      <c r="I8" s="83"/>
      <c r="J8" s="83"/>
      <c r="K8" s="83"/>
      <c r="L8" s="83"/>
    </row>
    <row r="9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3">
      <c r="A10" s="3"/>
      <c r="B10" s="3" t="s">
        <v>372</v>
      </c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3">
      <c r="A12" s="3"/>
      <c r="B12" s="3" t="s">
        <v>355</v>
      </c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3" ht="15" customHeight="1">
      <c r="D16" s="96"/>
      <c r="E16" s="96"/>
    </row>
    <row r="18" spans="2:12">
      <c r="B18" s="3"/>
      <c r="C18" s="3"/>
      <c r="D18" s="3"/>
      <c r="H18" s="344" t="s">
        <v>640</v>
      </c>
    </row>
    <row r="19" spans="2:12">
      <c r="H19" s="399" t="s">
        <v>614</v>
      </c>
      <c r="I19" s="399"/>
      <c r="J19" s="399"/>
      <c r="K19" s="400"/>
      <c r="L19" s="345"/>
    </row>
    <row r="20" spans="2:12" ht="15" customHeight="1">
      <c r="H20" s="399"/>
      <c r="I20" s="399"/>
      <c r="J20" s="399"/>
      <c r="K20" s="400"/>
      <c r="L20" s="345"/>
    </row>
    <row r="21" spans="2:12">
      <c r="H21" s="401"/>
      <c r="I21" s="402"/>
      <c r="J21" s="403"/>
      <c r="K21" s="400"/>
    </row>
    <row r="22" spans="2:12" ht="15" customHeight="1"/>
    <row r="24" spans="2:12" ht="15" customHeight="1"/>
  </sheetData>
  <mergeCells count="4">
    <mergeCell ref="B4:L4"/>
    <mergeCell ref="H19:K21"/>
    <mergeCell ref="A1:L1"/>
    <mergeCell ref="G7:H7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>
  <dimension ref="A1:M23"/>
  <sheetViews>
    <sheetView view="pageLayout" zoomScaleNormal="100" workbookViewId="0">
      <selection activeCell="K13" sqref="K13"/>
    </sheetView>
  </sheetViews>
  <sheetFormatPr defaultRowHeight="14.4"/>
  <cols>
    <col min="1" max="1" width="4.88671875" customWidth="1"/>
    <col min="2" max="2" width="19.109375" customWidth="1"/>
    <col min="3" max="3" width="22.44140625" customWidth="1"/>
    <col min="4" max="4" width="3.6640625" customWidth="1"/>
    <col min="5" max="5" width="10.109375" customWidth="1"/>
    <col min="6" max="6" width="11.88671875" customWidth="1"/>
    <col min="8" max="8" width="9.88671875" customWidth="1"/>
    <col min="9" max="9" width="10" customWidth="1"/>
    <col min="10" max="10" width="6.88671875" customWidth="1"/>
    <col min="11" max="11" width="9.109375" style="269"/>
    <col min="12" max="12" width="12.88671875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9"/>
      <c r="B2" s="2"/>
      <c r="C2" s="2"/>
      <c r="D2" s="2"/>
      <c r="E2" s="2"/>
      <c r="F2" s="2"/>
      <c r="G2" s="2"/>
      <c r="H2" s="2"/>
      <c r="I2" s="2"/>
    </row>
    <row r="4" spans="1:13" ht="22.2" customHeight="1">
      <c r="A4" s="9"/>
      <c r="B4" s="391" t="s">
        <v>643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2.8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39.6">
      <c r="A6" s="46">
        <v>1</v>
      </c>
      <c r="B6" s="50" t="s">
        <v>371</v>
      </c>
      <c r="C6" s="73"/>
      <c r="D6" s="45" t="s">
        <v>15</v>
      </c>
      <c r="E6" s="45">
        <v>50</v>
      </c>
      <c r="F6" s="52"/>
      <c r="G6" s="52"/>
      <c r="H6" s="67"/>
      <c r="I6" s="172"/>
      <c r="J6" s="68"/>
      <c r="K6" s="52"/>
      <c r="L6" s="52"/>
      <c r="M6" s="3"/>
    </row>
    <row r="7" spans="1:13" s="269" customFormat="1">
      <c r="G7" s="419" t="s">
        <v>367</v>
      </c>
      <c r="H7" s="420"/>
      <c r="I7" s="125"/>
      <c r="J7" s="116"/>
      <c r="K7" s="126"/>
      <c r="L7" s="119"/>
    </row>
    <row r="8" spans="1:13">
      <c r="A8" s="3"/>
      <c r="B8" s="3"/>
      <c r="C8" s="3"/>
      <c r="D8" s="71"/>
      <c r="E8" s="3"/>
      <c r="F8" s="83"/>
      <c r="G8" s="83"/>
      <c r="H8" s="95"/>
      <c r="I8" s="83"/>
      <c r="J8" s="83"/>
      <c r="K8" s="83"/>
      <c r="L8" s="83"/>
    </row>
    <row r="9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3">
      <c r="A10" s="3"/>
      <c r="B10" s="3" t="s">
        <v>372</v>
      </c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3">
      <c r="A12" s="3"/>
      <c r="B12" s="3" t="s">
        <v>355</v>
      </c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7" spans="2:12">
      <c r="B17" s="3"/>
      <c r="C17" s="3"/>
      <c r="D17" s="3"/>
      <c r="H17" s="344" t="s">
        <v>642</v>
      </c>
    </row>
    <row r="18" spans="2:12">
      <c r="H18" s="399" t="s">
        <v>614</v>
      </c>
      <c r="I18" s="399"/>
      <c r="J18" s="399"/>
      <c r="K18" s="400"/>
      <c r="L18" s="345"/>
    </row>
    <row r="19" spans="2:12" ht="15" customHeight="1">
      <c r="H19" s="399"/>
      <c r="I19" s="399"/>
      <c r="J19" s="399"/>
      <c r="K19" s="400"/>
      <c r="L19" s="345"/>
    </row>
    <row r="20" spans="2:12">
      <c r="H20" s="401"/>
      <c r="I20" s="402"/>
      <c r="J20" s="403"/>
      <c r="K20" s="400"/>
    </row>
    <row r="21" spans="2:12" ht="15" customHeight="1"/>
    <row r="23" spans="2:12" ht="15" customHeight="1"/>
  </sheetData>
  <mergeCells count="4">
    <mergeCell ref="B4:L4"/>
    <mergeCell ref="H18:K20"/>
    <mergeCell ref="A1:L1"/>
    <mergeCell ref="G7:H7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>
  <dimension ref="A1:M19"/>
  <sheetViews>
    <sheetView view="pageLayout" zoomScaleNormal="100" workbookViewId="0">
      <selection activeCell="L7" sqref="L7"/>
    </sheetView>
  </sheetViews>
  <sheetFormatPr defaultRowHeight="14.4"/>
  <cols>
    <col min="1" max="1" width="4.88671875" customWidth="1"/>
    <col min="2" max="2" width="19.109375" customWidth="1"/>
    <col min="3" max="3" width="22.33203125" customWidth="1"/>
    <col min="4" max="4" width="3.6640625" customWidth="1"/>
    <col min="5" max="5" width="10.109375" customWidth="1"/>
    <col min="6" max="6" width="11.88671875" customWidth="1"/>
    <col min="8" max="8" width="9.77734375" customWidth="1"/>
    <col min="10" max="10" width="6.88671875" customWidth="1"/>
    <col min="11" max="11" width="9.109375" style="155"/>
    <col min="12" max="12" width="12.88671875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9"/>
      <c r="B2" s="2"/>
      <c r="C2" s="2"/>
      <c r="D2" s="2"/>
      <c r="E2" s="2"/>
      <c r="F2" s="2"/>
      <c r="G2" s="2"/>
      <c r="H2" s="2"/>
      <c r="I2" s="2"/>
    </row>
    <row r="4" spans="1:13" ht="21" customHeight="1">
      <c r="A4" s="9"/>
      <c r="B4" s="391" t="s">
        <v>645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2.8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118.8">
      <c r="A6" s="20">
        <v>1</v>
      </c>
      <c r="B6" s="146" t="s">
        <v>373</v>
      </c>
      <c r="C6" s="62"/>
      <c r="D6" s="74" t="s">
        <v>21</v>
      </c>
      <c r="E6" s="46">
        <v>3</v>
      </c>
      <c r="F6" s="24"/>
      <c r="G6" s="24"/>
      <c r="H6" s="67"/>
      <c r="I6" s="122"/>
      <c r="J6" s="134"/>
      <c r="K6" s="30"/>
      <c r="L6" s="30"/>
      <c r="M6" s="3"/>
    </row>
    <row r="7" spans="1:13" ht="118.8">
      <c r="A7" s="20">
        <v>2</v>
      </c>
      <c r="B7" s="158" t="s">
        <v>374</v>
      </c>
      <c r="C7" s="44"/>
      <c r="D7" s="45" t="s">
        <v>21</v>
      </c>
      <c r="E7" s="46">
        <v>3</v>
      </c>
      <c r="F7" s="30"/>
      <c r="G7" s="24"/>
      <c r="H7" s="67"/>
      <c r="I7" s="122"/>
      <c r="J7" s="134"/>
      <c r="K7" s="30"/>
      <c r="L7" s="30"/>
    </row>
    <row r="8" spans="1:13" s="155" customFormat="1">
      <c r="G8" s="404" t="s">
        <v>367</v>
      </c>
      <c r="H8" s="405"/>
      <c r="I8" s="125"/>
      <c r="J8" s="116"/>
      <c r="K8" s="126"/>
      <c r="L8" s="119"/>
    </row>
    <row r="9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3">
      <c r="A10" s="3"/>
      <c r="B10" s="3" t="s">
        <v>375</v>
      </c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3">
      <c r="A12" s="3"/>
      <c r="B12" s="3" t="s">
        <v>376</v>
      </c>
      <c r="C12" s="3"/>
      <c r="D12" s="3"/>
      <c r="E12" s="3"/>
      <c r="F12" s="3"/>
      <c r="G12" s="3"/>
      <c r="H12" s="421"/>
      <c r="I12" s="421"/>
      <c r="J12" s="421"/>
      <c r="K12" s="151"/>
      <c r="L12" s="3"/>
    </row>
    <row r="13" spans="1:13">
      <c r="B13" s="3"/>
      <c r="C13" s="3"/>
      <c r="D13" s="3"/>
      <c r="H13" s="344" t="s">
        <v>644</v>
      </c>
    </row>
    <row r="14" spans="1:13" ht="14.4" customHeight="1">
      <c r="H14" s="399" t="s">
        <v>614</v>
      </c>
      <c r="I14" s="399"/>
      <c r="J14" s="399"/>
      <c r="K14" s="400"/>
      <c r="L14" s="345"/>
    </row>
    <row r="15" spans="1:13" ht="13.2" customHeight="1">
      <c r="H15" s="399"/>
      <c r="I15" s="399"/>
      <c r="J15" s="399"/>
      <c r="K15" s="400"/>
      <c r="L15" s="345"/>
    </row>
    <row r="16" spans="1:13" ht="8.4" customHeight="1">
      <c r="H16" s="401"/>
      <c r="I16" s="402"/>
      <c r="J16" s="403"/>
      <c r="K16" s="400"/>
    </row>
    <row r="17" ht="15" customHeight="1"/>
    <row r="19" ht="15" customHeight="1"/>
  </sheetData>
  <mergeCells count="5">
    <mergeCell ref="H14:K16"/>
    <mergeCell ref="A1:L1"/>
    <mergeCell ref="B4:L4"/>
    <mergeCell ref="H12:J12"/>
    <mergeCell ref="G8:H8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>
  <dimension ref="A1:M26"/>
  <sheetViews>
    <sheetView view="pageLayout" topLeftCell="A4" zoomScaleNormal="100" workbookViewId="0">
      <selection activeCell="K9" sqref="K9"/>
    </sheetView>
  </sheetViews>
  <sheetFormatPr defaultRowHeight="14.4"/>
  <cols>
    <col min="1" max="1" width="4.88671875" customWidth="1"/>
    <col min="2" max="2" width="19.109375" customWidth="1"/>
    <col min="3" max="3" width="23.44140625" customWidth="1"/>
    <col min="4" max="4" width="3.6640625" customWidth="1"/>
    <col min="5" max="5" width="10.109375" customWidth="1"/>
    <col min="6" max="6" width="11.88671875" customWidth="1"/>
    <col min="8" max="8" width="9.88671875" customWidth="1"/>
    <col min="10" max="10" width="6.33203125" customWidth="1"/>
    <col min="11" max="11" width="9.109375" style="155"/>
    <col min="12" max="12" width="12.88671875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9"/>
      <c r="B2" s="2"/>
      <c r="C2" s="2"/>
      <c r="D2" s="2"/>
      <c r="E2" s="2"/>
      <c r="F2" s="2"/>
      <c r="G2" s="2"/>
      <c r="H2" s="2"/>
      <c r="I2" s="2"/>
    </row>
    <row r="4" spans="1:13" ht="20.399999999999999" customHeight="1">
      <c r="A4" s="9"/>
      <c r="B4" s="391" t="s">
        <v>606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2.8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52.8">
      <c r="A6" s="46">
        <v>1</v>
      </c>
      <c r="B6" s="97" t="s">
        <v>595</v>
      </c>
      <c r="C6" s="44"/>
      <c r="D6" s="45" t="s">
        <v>42</v>
      </c>
      <c r="E6" s="45">
        <v>100</v>
      </c>
      <c r="F6" s="52"/>
      <c r="G6" s="52"/>
      <c r="H6" s="67"/>
      <c r="I6" s="172"/>
      <c r="J6" s="68"/>
      <c r="K6" s="52"/>
      <c r="L6" s="52"/>
      <c r="M6" s="3"/>
    </row>
    <row r="7" spans="1:13" s="155" customFormat="1">
      <c r="G7" s="404" t="s">
        <v>367</v>
      </c>
      <c r="H7" s="405"/>
      <c r="I7" s="125"/>
      <c r="J7" s="116"/>
      <c r="K7" s="126"/>
      <c r="L7" s="119"/>
    </row>
    <row r="8" spans="1:1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3">
      <c r="A9" s="3"/>
      <c r="B9" s="3" t="s">
        <v>395</v>
      </c>
      <c r="C9" s="3"/>
      <c r="D9" s="3"/>
      <c r="E9" s="3"/>
      <c r="F9" s="3"/>
      <c r="G9" s="3"/>
      <c r="H9" s="3"/>
      <c r="I9" s="3"/>
      <c r="J9" s="3"/>
      <c r="K9" s="3"/>
      <c r="L9" s="3"/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3">
      <c r="A11" s="3"/>
      <c r="B11" s="3" t="s">
        <v>396</v>
      </c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3">
      <c r="A14" s="3"/>
      <c r="B14" s="72" t="s">
        <v>616</v>
      </c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3">
      <c r="A15" s="3"/>
      <c r="B15" s="422" t="s">
        <v>397</v>
      </c>
      <c r="C15" s="422"/>
      <c r="D15" s="422"/>
      <c r="E15" s="422"/>
      <c r="F15" s="422"/>
      <c r="G15" s="422"/>
      <c r="H15" s="422"/>
      <c r="I15" s="422"/>
      <c r="J15" s="422"/>
      <c r="K15" s="422"/>
      <c r="L15" s="422"/>
    </row>
    <row r="16" spans="1:13" ht="15" customHeight="1">
      <c r="A16" s="3"/>
      <c r="B16" s="423"/>
      <c r="C16" s="423"/>
      <c r="D16" s="423"/>
      <c r="E16" s="423"/>
      <c r="F16" s="423"/>
      <c r="G16" s="423"/>
      <c r="H16" s="423"/>
      <c r="I16" s="423"/>
      <c r="J16" s="423"/>
      <c r="K16" s="423"/>
      <c r="L16" s="423"/>
    </row>
    <row r="17" spans="1:12">
      <c r="A17" s="3"/>
      <c r="B17" s="72" t="s">
        <v>398</v>
      </c>
      <c r="C17" s="72"/>
      <c r="D17" s="72"/>
      <c r="E17" s="87"/>
      <c r="F17" s="87"/>
      <c r="G17" s="3"/>
      <c r="H17" s="3"/>
      <c r="I17" s="3"/>
      <c r="J17" s="3"/>
      <c r="K17" s="3"/>
      <c r="L17" s="3"/>
    </row>
    <row r="18" spans="1:12" ht="1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15.6">
      <c r="A19" s="3"/>
      <c r="B19" s="98" t="s">
        <v>353</v>
      </c>
      <c r="C19" s="98"/>
      <c r="D19" s="98"/>
      <c r="E19" s="98"/>
      <c r="F19" s="98"/>
      <c r="G19" s="3"/>
      <c r="H19" s="3"/>
      <c r="I19" s="3"/>
      <c r="J19" s="3"/>
      <c r="K19" s="3"/>
      <c r="L19" s="3"/>
    </row>
    <row r="20" spans="1:12" ht="15.6">
      <c r="A20" s="3"/>
      <c r="B20" s="98"/>
      <c r="C20" s="98"/>
      <c r="D20" s="98"/>
      <c r="E20" s="98"/>
      <c r="F20" s="98"/>
      <c r="G20" s="3"/>
      <c r="H20" s="3"/>
      <c r="I20" s="3"/>
      <c r="J20" s="3"/>
      <c r="K20" s="3"/>
      <c r="L20" s="3"/>
    </row>
    <row r="21" spans="1:12" ht="1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15" customHeight="1">
      <c r="A22" s="3"/>
      <c r="B22" s="3"/>
      <c r="C22" s="3"/>
      <c r="D22" s="3"/>
      <c r="E22" s="3"/>
      <c r="F22" s="3"/>
      <c r="G22" s="3"/>
      <c r="H22" s="3" t="s">
        <v>646</v>
      </c>
      <c r="I22" s="3"/>
      <c r="J22" s="3"/>
      <c r="K22" s="3"/>
      <c r="L22" s="3"/>
    </row>
    <row r="23" spans="1:12">
      <c r="H23" s="399" t="s">
        <v>614</v>
      </c>
      <c r="I23" s="399"/>
      <c r="J23" s="399"/>
      <c r="K23" s="400"/>
      <c r="L23" s="345"/>
    </row>
    <row r="24" spans="1:12" ht="15" customHeight="1">
      <c r="H24" s="399"/>
      <c r="I24" s="399"/>
      <c r="J24" s="399"/>
      <c r="K24" s="400"/>
      <c r="L24" s="345"/>
    </row>
    <row r="25" spans="1:12">
      <c r="H25" s="401"/>
      <c r="I25" s="402"/>
      <c r="J25" s="403"/>
      <c r="K25" s="400"/>
    </row>
    <row r="26" spans="1:12" ht="15" customHeight="1"/>
  </sheetData>
  <mergeCells count="5">
    <mergeCell ref="B4:L4"/>
    <mergeCell ref="A1:L1"/>
    <mergeCell ref="H23:K25"/>
    <mergeCell ref="B15:L16"/>
    <mergeCell ref="G7:H7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>
  <dimension ref="A1:M22"/>
  <sheetViews>
    <sheetView view="pageLayout" zoomScaleNormal="100" workbookViewId="0">
      <selection activeCell="L7" sqref="L7"/>
    </sheetView>
  </sheetViews>
  <sheetFormatPr defaultRowHeight="14.4"/>
  <cols>
    <col min="1" max="1" width="4.88671875" customWidth="1"/>
    <col min="2" max="2" width="19.109375" customWidth="1"/>
    <col min="3" max="3" width="22.109375" customWidth="1"/>
    <col min="4" max="4" width="4.109375" customWidth="1"/>
    <col min="5" max="5" width="10.109375" customWidth="1"/>
    <col min="6" max="6" width="11.88671875" customWidth="1"/>
    <col min="8" max="8" width="10.33203125" customWidth="1"/>
    <col min="10" max="10" width="6.6640625" customWidth="1"/>
    <col min="11" max="11" width="9.109375" style="155"/>
    <col min="12" max="12" width="12.88671875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9"/>
      <c r="B2" s="2"/>
      <c r="C2" s="2"/>
      <c r="D2" s="2"/>
      <c r="E2" s="2"/>
      <c r="F2" s="2"/>
      <c r="G2" s="2"/>
      <c r="H2" s="2"/>
      <c r="I2" s="2"/>
    </row>
    <row r="4" spans="1:13" ht="21" customHeight="1">
      <c r="A4" s="9"/>
      <c r="B4" s="391" t="s">
        <v>607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2.8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79.2">
      <c r="A6" s="46">
        <v>1</v>
      </c>
      <c r="B6" s="50" t="s">
        <v>593</v>
      </c>
      <c r="C6" s="75"/>
      <c r="D6" s="74" t="s">
        <v>15</v>
      </c>
      <c r="E6" s="20">
        <v>400</v>
      </c>
      <c r="F6" s="51"/>
      <c r="G6" s="51"/>
      <c r="H6" s="30"/>
      <c r="I6" s="122"/>
      <c r="J6" s="134"/>
      <c r="K6" s="30"/>
      <c r="L6" s="51"/>
      <c r="M6" s="3"/>
    </row>
    <row r="7" spans="1:13" ht="70.8" customHeight="1">
      <c r="A7" s="85">
        <v>2</v>
      </c>
      <c r="B7" s="50" t="s">
        <v>594</v>
      </c>
      <c r="C7" s="62"/>
      <c r="D7" s="50" t="s">
        <v>15</v>
      </c>
      <c r="E7" s="50">
        <v>1250</v>
      </c>
      <c r="F7" s="99"/>
      <c r="G7" s="51"/>
      <c r="H7" s="30"/>
      <c r="I7" s="122"/>
      <c r="J7" s="134"/>
      <c r="K7" s="30"/>
      <c r="L7" s="51"/>
    </row>
    <row r="8" spans="1:13" s="155" customFormat="1">
      <c r="G8" s="404" t="s">
        <v>367</v>
      </c>
      <c r="H8" s="405"/>
      <c r="I8" s="125"/>
      <c r="J8" s="116"/>
      <c r="K8" s="126"/>
      <c r="L8" s="119"/>
    </row>
    <row r="9" spans="1:13">
      <c r="A9" s="3"/>
      <c r="B9" s="3"/>
      <c r="C9" s="3"/>
      <c r="D9" s="3"/>
      <c r="E9" s="71"/>
      <c r="F9" s="83"/>
      <c r="G9" s="83"/>
      <c r="H9" s="83"/>
      <c r="I9" s="83"/>
      <c r="J9" s="83"/>
      <c r="K9" s="83"/>
      <c r="L9" s="3"/>
    </row>
    <row r="10" spans="1:13">
      <c r="A10" s="3"/>
      <c r="B10" s="3" t="s">
        <v>361</v>
      </c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3">
      <c r="A12" s="3"/>
      <c r="B12" s="3" t="s">
        <v>362</v>
      </c>
      <c r="C12" s="3"/>
      <c r="D12" s="3"/>
      <c r="E12" s="3"/>
      <c r="F12" s="3"/>
      <c r="G12" s="3"/>
      <c r="H12" s="421"/>
      <c r="I12" s="421"/>
      <c r="J12" s="421"/>
      <c r="K12" s="151"/>
      <c r="L12" s="3"/>
    </row>
    <row r="13" spans="1:13">
      <c r="A13" s="3"/>
      <c r="B13" s="3"/>
      <c r="C13" s="3"/>
      <c r="D13" s="3"/>
      <c r="E13" s="3"/>
      <c r="F13" s="3"/>
      <c r="G13" s="3"/>
      <c r="H13" s="421"/>
      <c r="I13" s="421"/>
      <c r="J13" s="421"/>
      <c r="K13" s="151"/>
      <c r="L13" s="3"/>
    </row>
    <row r="14" spans="1:13" ht="1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3" ht="15" customHeight="1"/>
    <row r="17" spans="2:12" ht="15" customHeight="1">
      <c r="B17" s="3"/>
      <c r="C17" s="3"/>
      <c r="D17" s="3"/>
      <c r="E17" s="3"/>
      <c r="H17" s="351" t="s">
        <v>647</v>
      </c>
    </row>
    <row r="18" spans="2:12" ht="15" customHeight="1">
      <c r="H18" s="399" t="s">
        <v>614</v>
      </c>
      <c r="I18" s="399"/>
      <c r="J18" s="399"/>
      <c r="K18" s="400"/>
      <c r="L18" s="345"/>
    </row>
    <row r="19" spans="2:12" ht="15" customHeight="1">
      <c r="H19" s="399"/>
      <c r="I19" s="399"/>
      <c r="J19" s="399"/>
      <c r="K19" s="400"/>
      <c r="L19" s="345"/>
    </row>
    <row r="20" spans="2:12" ht="15" customHeight="1">
      <c r="H20" s="401"/>
      <c r="I20" s="402"/>
      <c r="J20" s="403"/>
      <c r="K20" s="400"/>
    </row>
    <row r="22" spans="2:12" ht="15" customHeight="1"/>
  </sheetData>
  <mergeCells count="6">
    <mergeCell ref="H18:K20"/>
    <mergeCell ref="A1:L1"/>
    <mergeCell ref="B4:L4"/>
    <mergeCell ref="H12:J12"/>
    <mergeCell ref="H13:J13"/>
    <mergeCell ref="G8:H8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>
  <dimension ref="A1:M16"/>
  <sheetViews>
    <sheetView view="pageLayout" zoomScaleNormal="100" workbookViewId="0">
      <selection activeCell="L7" sqref="L7"/>
    </sheetView>
  </sheetViews>
  <sheetFormatPr defaultRowHeight="14.4"/>
  <cols>
    <col min="1" max="1" width="4.88671875" customWidth="1"/>
    <col min="2" max="2" width="19.109375" customWidth="1"/>
    <col min="3" max="3" width="22.21875" customWidth="1"/>
    <col min="4" max="4" width="3.6640625" customWidth="1"/>
    <col min="5" max="5" width="10.109375" customWidth="1"/>
    <col min="6" max="6" width="11.88671875" customWidth="1"/>
    <col min="8" max="8" width="10.44140625" customWidth="1"/>
    <col min="10" max="10" width="6.44140625" customWidth="1"/>
    <col min="12" max="12" width="12.88671875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9"/>
      <c r="B2" s="2"/>
      <c r="C2" s="2"/>
      <c r="D2" s="2"/>
      <c r="E2" s="2"/>
      <c r="F2" s="2"/>
      <c r="G2" s="2"/>
      <c r="H2" s="2"/>
      <c r="I2" s="2"/>
    </row>
    <row r="4" spans="1:13" ht="19.8" customHeight="1">
      <c r="A4" s="9"/>
      <c r="B4" s="391" t="s">
        <v>670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2.8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105.6">
      <c r="A6" s="46">
        <v>1</v>
      </c>
      <c r="B6" s="97" t="s">
        <v>349</v>
      </c>
      <c r="C6" s="73"/>
      <c r="D6" s="45" t="s">
        <v>12</v>
      </c>
      <c r="E6" s="46">
        <v>240</v>
      </c>
      <c r="F6" s="39"/>
      <c r="G6" s="39"/>
      <c r="H6" s="67"/>
      <c r="I6" s="188"/>
      <c r="J6" s="48"/>
      <c r="K6" s="188"/>
      <c r="L6" s="188"/>
      <c r="M6" s="28"/>
    </row>
    <row r="7" spans="1:13" ht="132">
      <c r="A7" s="20">
        <v>2</v>
      </c>
      <c r="B7" s="50" t="s">
        <v>350</v>
      </c>
      <c r="C7" s="42"/>
      <c r="D7" s="74" t="s">
        <v>12</v>
      </c>
      <c r="E7" s="20">
        <v>60</v>
      </c>
      <c r="F7" s="24"/>
      <c r="G7" s="39"/>
      <c r="H7" s="67"/>
      <c r="I7" s="188"/>
      <c r="J7" s="48"/>
      <c r="K7" s="188"/>
      <c r="L7" s="188"/>
      <c r="M7" s="28"/>
    </row>
    <row r="8" spans="1:13" s="155" customFormat="1">
      <c r="G8" s="404" t="s">
        <v>367</v>
      </c>
      <c r="H8" s="405"/>
      <c r="I8" s="125"/>
      <c r="J8" s="116"/>
      <c r="K8" s="126"/>
      <c r="L8" s="119"/>
    </row>
    <row r="9" spans="1:13">
      <c r="A9" s="3"/>
      <c r="B9" s="3" t="s">
        <v>351</v>
      </c>
      <c r="C9" s="3"/>
      <c r="D9" s="3"/>
      <c r="E9" s="3"/>
      <c r="F9" s="3"/>
      <c r="G9" s="3"/>
      <c r="H9" s="3"/>
      <c r="I9" s="3"/>
      <c r="J9" s="3"/>
      <c r="K9" s="3"/>
      <c r="L9" s="3"/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3">
      <c r="A11" s="3"/>
      <c r="B11" s="3" t="s">
        <v>352</v>
      </c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3" ht="9.6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3">
      <c r="A13" s="3"/>
      <c r="B13" s="3"/>
      <c r="C13" s="3"/>
      <c r="D13" s="3"/>
      <c r="E13" s="3"/>
      <c r="F13" s="3"/>
      <c r="G13" s="3"/>
      <c r="H13" s="3" t="s">
        <v>648</v>
      </c>
      <c r="I13" s="3"/>
      <c r="J13" s="3"/>
      <c r="K13" s="3"/>
      <c r="L13" s="3"/>
    </row>
    <row r="14" spans="1:13">
      <c r="H14" s="399" t="s">
        <v>614</v>
      </c>
      <c r="I14" s="399"/>
      <c r="J14" s="399"/>
      <c r="K14" s="400"/>
      <c r="L14" s="345"/>
    </row>
    <row r="15" spans="1:13">
      <c r="H15" s="399"/>
      <c r="I15" s="399"/>
      <c r="J15" s="399"/>
      <c r="K15" s="400"/>
      <c r="L15" s="345"/>
    </row>
    <row r="16" spans="1:13">
      <c r="H16" s="401"/>
      <c r="I16" s="402"/>
      <c r="J16" s="403"/>
      <c r="K16" s="400"/>
    </row>
  </sheetData>
  <mergeCells count="4">
    <mergeCell ref="B4:L4"/>
    <mergeCell ref="G8:H8"/>
    <mergeCell ref="A1:L1"/>
    <mergeCell ref="H14:K16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>
  <dimension ref="A1:M28"/>
  <sheetViews>
    <sheetView view="pageLayout" topLeftCell="A5" zoomScaleNormal="100" workbookViewId="0">
      <selection activeCell="H7" sqref="H7"/>
    </sheetView>
  </sheetViews>
  <sheetFormatPr defaultRowHeight="14.4"/>
  <cols>
    <col min="1" max="1" width="4.88671875" style="102" customWidth="1"/>
    <col min="2" max="2" width="19.109375" style="103" customWidth="1"/>
    <col min="3" max="3" width="21.44140625" style="102" customWidth="1"/>
    <col min="4" max="4" width="3.6640625" style="102" customWidth="1"/>
    <col min="5" max="5" width="11.5546875" style="102" customWidth="1"/>
    <col min="6" max="6" width="11.88671875" customWidth="1"/>
    <col min="8" max="8" width="10" customWidth="1"/>
    <col min="10" max="10" width="7.21875" style="96" customWidth="1"/>
    <col min="11" max="11" width="9.109375" style="155"/>
    <col min="12" max="12" width="12.88671875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2"/>
      <c r="B2" s="101"/>
      <c r="C2" s="2"/>
      <c r="D2" s="2"/>
      <c r="E2" s="2"/>
      <c r="F2" s="2"/>
      <c r="G2" s="2"/>
      <c r="H2" s="2"/>
      <c r="I2" s="2"/>
    </row>
    <row r="4" spans="1:13" ht="18" customHeight="1">
      <c r="A4" s="104"/>
      <c r="B4" s="391" t="s">
        <v>649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2.8">
      <c r="A5" s="105" t="s">
        <v>0</v>
      </c>
      <c r="B5" s="106" t="s">
        <v>8</v>
      </c>
      <c r="C5" s="5" t="s">
        <v>615</v>
      </c>
      <c r="D5" s="106" t="s">
        <v>9</v>
      </c>
      <c r="E5" s="106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77.25" customHeight="1">
      <c r="A6" s="20">
        <v>1</v>
      </c>
      <c r="B6" s="97" t="s">
        <v>546</v>
      </c>
      <c r="C6" s="21"/>
      <c r="D6" s="22" t="s">
        <v>12</v>
      </c>
      <c r="E6" s="22">
        <v>50</v>
      </c>
      <c r="F6" s="24"/>
      <c r="G6" s="25"/>
      <c r="H6" s="279"/>
      <c r="I6" s="139"/>
      <c r="J6" s="115"/>
      <c r="K6" s="202"/>
      <c r="L6" s="202"/>
      <c r="M6" s="28"/>
    </row>
    <row r="7" spans="1:13" ht="132">
      <c r="A7" s="20">
        <f>SUM(A6+1)</f>
        <v>2</v>
      </c>
      <c r="B7" s="97" t="s">
        <v>545</v>
      </c>
      <c r="C7" s="21"/>
      <c r="D7" s="22" t="s">
        <v>12</v>
      </c>
      <c r="E7" s="22">
        <v>20</v>
      </c>
      <c r="F7" s="24"/>
      <c r="G7" s="25"/>
      <c r="H7" s="279"/>
      <c r="I7" s="139"/>
      <c r="J7" s="115"/>
      <c r="K7" s="202"/>
      <c r="L7" s="202"/>
      <c r="M7" s="28"/>
    </row>
    <row r="8" spans="1:13" ht="66">
      <c r="A8" s="20">
        <f t="shared" ref="A8:A14" si="0">SUM(A7+1)</f>
        <v>3</v>
      </c>
      <c r="B8" s="97" t="s">
        <v>544</v>
      </c>
      <c r="C8" s="21"/>
      <c r="D8" s="22" t="s">
        <v>12</v>
      </c>
      <c r="E8" s="22">
        <v>5</v>
      </c>
      <c r="F8" s="24"/>
      <c r="G8" s="25"/>
      <c r="H8" s="279"/>
      <c r="I8" s="139"/>
      <c r="J8" s="115"/>
      <c r="K8" s="202"/>
      <c r="L8" s="202"/>
      <c r="M8" s="28"/>
    </row>
    <row r="9" spans="1:13" ht="118.8">
      <c r="A9" s="20">
        <f t="shared" si="0"/>
        <v>4</v>
      </c>
      <c r="B9" s="97" t="s">
        <v>548</v>
      </c>
      <c r="C9" s="21"/>
      <c r="D9" s="22" t="s">
        <v>12</v>
      </c>
      <c r="E9" s="22">
        <v>5</v>
      </c>
      <c r="F9" s="24"/>
      <c r="G9" s="25"/>
      <c r="H9" s="279"/>
      <c r="I9" s="139"/>
      <c r="J9" s="115"/>
      <c r="K9" s="202"/>
      <c r="L9" s="202"/>
      <c r="M9" s="28"/>
    </row>
    <row r="10" spans="1:13" ht="118.8">
      <c r="A10" s="20">
        <f t="shared" si="0"/>
        <v>5</v>
      </c>
      <c r="B10" s="97" t="s">
        <v>543</v>
      </c>
      <c r="C10" s="21"/>
      <c r="D10" s="22" t="s">
        <v>12</v>
      </c>
      <c r="E10" s="22">
        <v>10</v>
      </c>
      <c r="F10" s="24"/>
      <c r="G10" s="25"/>
      <c r="H10" s="279"/>
      <c r="I10" s="139"/>
      <c r="J10" s="115"/>
      <c r="K10" s="202"/>
      <c r="L10" s="202"/>
      <c r="M10" s="28"/>
    </row>
    <row r="11" spans="1:13" ht="66">
      <c r="A11" s="20">
        <f t="shared" si="0"/>
        <v>6</v>
      </c>
      <c r="B11" s="204" t="s">
        <v>542</v>
      </c>
      <c r="C11" s="59"/>
      <c r="D11" s="60" t="s">
        <v>21</v>
      </c>
      <c r="E11" s="60">
        <v>1</v>
      </c>
      <c r="F11" s="66"/>
      <c r="G11" s="25"/>
      <c r="H11" s="279"/>
      <c r="I11" s="139"/>
      <c r="J11" s="115"/>
      <c r="K11" s="202"/>
      <c r="L11" s="202"/>
      <c r="M11" s="27"/>
    </row>
    <row r="12" spans="1:13" ht="66">
      <c r="A12" s="20">
        <f t="shared" si="0"/>
        <v>7</v>
      </c>
      <c r="B12" s="204" t="s">
        <v>541</v>
      </c>
      <c r="C12" s="59"/>
      <c r="D12" s="60" t="s">
        <v>21</v>
      </c>
      <c r="E12" s="60">
        <v>1</v>
      </c>
      <c r="F12" s="66"/>
      <c r="G12" s="25"/>
      <c r="H12" s="279"/>
      <c r="I12" s="139"/>
      <c r="J12" s="115"/>
      <c r="K12" s="202"/>
      <c r="L12" s="202"/>
      <c r="M12" s="27"/>
    </row>
    <row r="13" spans="1:13" ht="52.8">
      <c r="A13" s="20">
        <f t="shared" si="0"/>
        <v>8</v>
      </c>
      <c r="B13" s="50" t="s">
        <v>540</v>
      </c>
      <c r="C13" s="353"/>
      <c r="D13" s="20" t="s">
        <v>21</v>
      </c>
      <c r="E13" s="20">
        <v>1</v>
      </c>
      <c r="F13" s="354"/>
      <c r="G13" s="25"/>
      <c r="H13" s="279"/>
      <c r="I13" s="139"/>
      <c r="J13" s="115"/>
      <c r="K13" s="202"/>
      <c r="L13" s="202"/>
      <c r="M13" s="27"/>
    </row>
    <row r="14" spans="1:13" ht="71.25" customHeight="1">
      <c r="A14" s="60">
        <f t="shared" si="0"/>
        <v>9</v>
      </c>
      <c r="B14" s="185" t="s">
        <v>547</v>
      </c>
      <c r="C14" s="59"/>
      <c r="D14" s="60" t="s">
        <v>21</v>
      </c>
      <c r="E14" s="60">
        <v>2</v>
      </c>
      <c r="F14" s="66"/>
      <c r="G14" s="36"/>
      <c r="H14" s="280"/>
      <c r="I14" s="237"/>
      <c r="J14" s="219"/>
      <c r="K14" s="217"/>
      <c r="L14" s="217"/>
      <c r="M14" s="27"/>
    </row>
    <row r="15" spans="1:13" s="269" customFormat="1" ht="52.8" customHeight="1">
      <c r="A15" s="10">
        <v>10</v>
      </c>
      <c r="B15" s="187" t="s">
        <v>539</v>
      </c>
      <c r="C15" s="288"/>
      <c r="D15" s="10" t="s">
        <v>12</v>
      </c>
      <c r="E15" s="10">
        <v>20</v>
      </c>
      <c r="F15" s="289"/>
      <c r="G15" s="12"/>
      <c r="H15" s="202"/>
      <c r="I15" s="114"/>
      <c r="J15" s="115"/>
      <c r="K15" s="202"/>
      <c r="L15" s="202"/>
      <c r="M15" s="27"/>
    </row>
    <row r="16" spans="1:13" s="32" customFormat="1" ht="21.75" customHeight="1">
      <c r="A16" s="281" t="s">
        <v>353</v>
      </c>
      <c r="B16" s="282"/>
      <c r="C16" s="281"/>
      <c r="D16" s="283"/>
      <c r="E16" s="283"/>
      <c r="F16" s="284"/>
      <c r="G16" s="424" t="s">
        <v>348</v>
      </c>
      <c r="H16" s="424"/>
      <c r="I16" s="285"/>
      <c r="J16" s="286"/>
      <c r="K16" s="287"/>
      <c r="L16" s="287"/>
    </row>
    <row r="17" spans="1:12" ht="15.6">
      <c r="B17" s="98"/>
      <c r="C17" s="169"/>
      <c r="D17" s="169"/>
      <c r="E17" s="169"/>
      <c r="F17" s="170"/>
      <c r="G17" s="170"/>
      <c r="H17" s="170"/>
      <c r="I17" s="170"/>
      <c r="J17" s="173"/>
      <c r="K17" s="170"/>
      <c r="L17" s="170"/>
    </row>
    <row r="18" spans="1:12">
      <c r="A18" s="3"/>
      <c r="B18" s="3" t="s">
        <v>354</v>
      </c>
      <c r="C18" s="3"/>
      <c r="D18" s="3"/>
      <c r="E18" s="3"/>
      <c r="F18" s="3"/>
      <c r="G18" s="3"/>
      <c r="H18" s="3"/>
      <c r="I18" s="3"/>
      <c r="J18" s="71"/>
      <c r="K18" s="3"/>
    </row>
    <row r="19" spans="1:12">
      <c r="A19" s="3"/>
      <c r="B19" s="3"/>
      <c r="C19" s="3"/>
      <c r="D19" s="3"/>
      <c r="E19" s="3"/>
      <c r="F19" s="3"/>
      <c r="G19" s="3"/>
      <c r="H19" s="3"/>
      <c r="I19" s="3"/>
      <c r="J19" s="71"/>
      <c r="K19" s="3"/>
    </row>
    <row r="20" spans="1:12">
      <c r="A20" s="3"/>
      <c r="B20" s="3" t="s">
        <v>355</v>
      </c>
      <c r="C20" s="3"/>
      <c r="D20" s="3"/>
      <c r="E20" s="3"/>
      <c r="F20" s="3"/>
      <c r="G20" s="3"/>
      <c r="H20" s="3"/>
      <c r="I20" s="3"/>
      <c r="J20" s="71"/>
      <c r="K20" s="3"/>
    </row>
    <row r="21" spans="1:12">
      <c r="A21" s="3"/>
      <c r="B21" s="3"/>
      <c r="C21" s="3"/>
      <c r="D21" s="3"/>
      <c r="E21" s="3"/>
      <c r="F21" s="3"/>
      <c r="G21" s="3"/>
      <c r="H21" s="3"/>
      <c r="I21" s="3"/>
      <c r="J21" s="71"/>
      <c r="K21" s="3"/>
    </row>
    <row r="22" spans="1:12">
      <c r="A22" s="155"/>
      <c r="B22" s="32"/>
      <c r="C22" s="155"/>
      <c r="D22" s="155"/>
      <c r="E22" s="155"/>
      <c r="F22" s="155"/>
      <c r="G22" s="155"/>
      <c r="H22" s="155"/>
      <c r="I22" s="155"/>
      <c r="L22" s="155"/>
    </row>
    <row r="23" spans="1:12">
      <c r="B23" s="3"/>
      <c r="C23" s="3"/>
      <c r="F23" s="102"/>
      <c r="G23" s="102"/>
      <c r="H23" s="102"/>
      <c r="I23" s="102" t="s">
        <v>650</v>
      </c>
      <c r="J23" s="174"/>
      <c r="K23" s="102"/>
      <c r="L23" s="102"/>
    </row>
    <row r="24" spans="1:12">
      <c r="A24" s="155"/>
      <c r="B24" s="82"/>
      <c r="C24" s="3"/>
      <c r="D24" s="155"/>
      <c r="E24" s="155"/>
      <c r="F24" s="155"/>
      <c r="G24" s="155"/>
      <c r="H24" s="155"/>
      <c r="I24" s="399" t="s">
        <v>614</v>
      </c>
      <c r="J24" s="399"/>
      <c r="K24" s="399"/>
      <c r="L24" s="400"/>
    </row>
    <row r="25" spans="1:12">
      <c r="A25" s="155"/>
      <c r="B25" s="32"/>
      <c r="C25" s="155"/>
      <c r="D25" s="155"/>
      <c r="E25" s="155"/>
      <c r="F25" s="155"/>
      <c r="G25" s="155"/>
      <c r="H25" s="155"/>
      <c r="I25" s="399"/>
      <c r="J25" s="399"/>
      <c r="K25" s="399"/>
      <c r="L25" s="400"/>
    </row>
    <row r="26" spans="1:12">
      <c r="A26" s="155"/>
      <c r="B26" s="32"/>
      <c r="C26" s="155"/>
      <c r="D26" s="155"/>
      <c r="E26" s="155"/>
      <c r="F26" s="155"/>
      <c r="G26" s="155"/>
      <c r="H26" s="155"/>
      <c r="I26" s="401"/>
      <c r="J26" s="402"/>
      <c r="K26" s="403"/>
      <c r="L26" s="400"/>
    </row>
    <row r="27" spans="1:12">
      <c r="A27" s="155"/>
      <c r="B27" s="32"/>
      <c r="C27" s="155"/>
      <c r="D27" s="155"/>
      <c r="E27" s="155"/>
      <c r="F27" s="155"/>
      <c r="G27" s="155"/>
      <c r="H27" s="155"/>
      <c r="I27" s="155"/>
      <c r="L27" s="155"/>
    </row>
    <row r="28" spans="1:12">
      <c r="A28" s="155"/>
      <c r="B28" s="155"/>
      <c r="C28" s="155"/>
      <c r="D28" s="155"/>
      <c r="E28" s="155"/>
      <c r="F28" s="155"/>
      <c r="G28" s="155"/>
      <c r="H28" s="155"/>
      <c r="I28" s="155"/>
      <c r="L28" s="155"/>
    </row>
  </sheetData>
  <mergeCells count="4">
    <mergeCell ref="B4:L4"/>
    <mergeCell ref="G16:H16"/>
    <mergeCell ref="A1:L1"/>
    <mergeCell ref="I24:L26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>
  <dimension ref="A1:M21"/>
  <sheetViews>
    <sheetView view="pageLayout" topLeftCell="A7" zoomScaleNormal="100" workbookViewId="0">
      <selection activeCell="J15" sqref="J15"/>
    </sheetView>
  </sheetViews>
  <sheetFormatPr defaultColWidth="9.109375" defaultRowHeight="14.4"/>
  <cols>
    <col min="1" max="1" width="5.5546875" style="167" customWidth="1"/>
    <col min="2" max="2" width="19.109375" style="167" customWidth="1"/>
    <col min="3" max="3" width="18.33203125" style="167" customWidth="1"/>
    <col min="4" max="4" width="3.6640625" style="167" customWidth="1"/>
    <col min="5" max="5" width="10.109375" style="167" customWidth="1"/>
    <col min="6" max="6" width="11.88671875" style="167" customWidth="1"/>
    <col min="7" max="7" width="9.109375" style="167"/>
    <col min="8" max="8" width="10.21875" style="167" customWidth="1"/>
    <col min="9" max="9" width="9.109375" style="167"/>
    <col min="10" max="10" width="6.77734375" style="167" customWidth="1"/>
    <col min="11" max="11" width="11.5546875" style="167" customWidth="1"/>
    <col min="12" max="12" width="12.88671875" style="167" customWidth="1"/>
    <col min="13" max="16384" width="9.109375" style="167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66"/>
      <c r="B2" s="2"/>
      <c r="C2" s="2"/>
      <c r="D2" s="2"/>
      <c r="E2" s="2"/>
      <c r="F2" s="2"/>
      <c r="G2" s="2"/>
      <c r="H2" s="2"/>
      <c r="I2" s="2"/>
    </row>
    <row r="4" spans="1:13" ht="21" customHeight="1">
      <c r="A4" s="9"/>
      <c r="B4" s="391" t="s">
        <v>651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66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39.6">
      <c r="A6" s="22">
        <v>1</v>
      </c>
      <c r="B6" s="187" t="s">
        <v>476</v>
      </c>
      <c r="C6" s="21"/>
      <c r="D6" s="22" t="s">
        <v>15</v>
      </c>
      <c r="E6" s="22">
        <v>4000</v>
      </c>
      <c r="F6" s="24"/>
      <c r="G6" s="25"/>
      <c r="H6" s="279"/>
      <c r="I6" s="139"/>
      <c r="J6" s="115"/>
      <c r="K6" s="202"/>
      <c r="L6" s="202"/>
      <c r="M6" s="28"/>
    </row>
    <row r="7" spans="1:13" ht="39.6">
      <c r="A7" s="22">
        <f>SUM(A6+1)</f>
        <v>2</v>
      </c>
      <c r="B7" s="187" t="s">
        <v>422</v>
      </c>
      <c r="C7" s="21"/>
      <c r="D7" s="22" t="s">
        <v>15</v>
      </c>
      <c r="E7" s="22">
        <v>1000</v>
      </c>
      <c r="F7" s="24"/>
      <c r="G7" s="25"/>
      <c r="H7" s="279"/>
      <c r="I7" s="139"/>
      <c r="J7" s="115"/>
      <c r="K7" s="202"/>
      <c r="L7" s="202"/>
      <c r="M7" s="28"/>
    </row>
    <row r="8" spans="1:13">
      <c r="B8" s="113"/>
      <c r="G8" s="404" t="s">
        <v>367</v>
      </c>
      <c r="H8" s="405"/>
      <c r="I8" s="125"/>
      <c r="J8" s="116"/>
      <c r="K8" s="126"/>
      <c r="L8" s="126"/>
      <c r="M8" s="28"/>
    </row>
    <row r="9" spans="1:13">
      <c r="M9" s="28"/>
    </row>
    <row r="10" spans="1:13" s="147" customFormat="1">
      <c r="A10" s="167"/>
      <c r="B10" s="167"/>
      <c r="C10" s="167"/>
      <c r="D10" s="167"/>
      <c r="E10" s="167"/>
      <c r="F10" s="167"/>
      <c r="G10" s="167"/>
      <c r="H10" s="167"/>
      <c r="I10" s="167"/>
      <c r="J10" s="167"/>
      <c r="K10" s="167"/>
      <c r="L10" s="167"/>
    </row>
    <row r="11" spans="1:13">
      <c r="A11" s="3"/>
      <c r="B11" s="3" t="s">
        <v>354</v>
      </c>
      <c r="C11" s="3"/>
      <c r="D11" s="3"/>
      <c r="E11" s="3"/>
      <c r="F11" s="3"/>
      <c r="G11" s="3"/>
      <c r="H11" s="3"/>
      <c r="I11" s="3"/>
      <c r="J11" s="71"/>
      <c r="K11" s="3"/>
      <c r="L11" s="269"/>
      <c r="M11" s="3"/>
    </row>
    <row r="12" spans="1:13">
      <c r="A12" s="3"/>
      <c r="B12" s="3"/>
      <c r="C12" s="3"/>
      <c r="D12" s="3"/>
      <c r="E12" s="3"/>
      <c r="F12" s="3"/>
      <c r="G12" s="3"/>
      <c r="H12" s="3"/>
      <c r="I12" s="3"/>
      <c r="J12" s="71"/>
      <c r="K12" s="3"/>
      <c r="L12" s="269"/>
    </row>
    <row r="13" spans="1:13">
      <c r="A13" s="3"/>
      <c r="B13" s="3" t="s">
        <v>355</v>
      </c>
      <c r="C13" s="3"/>
      <c r="D13" s="3"/>
      <c r="E13" s="3"/>
      <c r="F13" s="3"/>
      <c r="G13" s="3"/>
      <c r="H13" s="3"/>
      <c r="I13" s="3"/>
      <c r="J13" s="71"/>
      <c r="K13" s="3"/>
      <c r="L13" s="269"/>
    </row>
    <row r="14" spans="1:13">
      <c r="A14" s="3"/>
      <c r="B14" s="3"/>
      <c r="C14" s="3"/>
      <c r="D14" s="3"/>
      <c r="E14" s="3"/>
      <c r="F14" s="3"/>
      <c r="G14" s="3"/>
      <c r="H14" s="3"/>
      <c r="I14" s="3"/>
      <c r="J14" s="71"/>
      <c r="K14" s="3"/>
      <c r="L14" s="269"/>
    </row>
    <row r="15" spans="1:13">
      <c r="A15" s="269"/>
      <c r="B15" s="32"/>
      <c r="C15" s="269"/>
      <c r="D15" s="269"/>
      <c r="E15" s="269"/>
      <c r="F15" s="269"/>
      <c r="G15" s="269"/>
      <c r="H15" s="269"/>
      <c r="I15" s="269"/>
      <c r="J15" s="96"/>
      <c r="K15" s="269"/>
      <c r="L15" s="269"/>
    </row>
    <row r="16" spans="1:13">
      <c r="A16" s="102"/>
      <c r="B16" s="3"/>
      <c r="C16" s="3"/>
      <c r="D16" s="102"/>
      <c r="E16" s="102"/>
      <c r="F16" s="102"/>
      <c r="G16" s="102"/>
      <c r="H16" s="102"/>
      <c r="I16" s="102" t="s">
        <v>652</v>
      </c>
      <c r="J16" s="174"/>
      <c r="K16" s="102"/>
      <c r="L16" s="102"/>
    </row>
    <row r="17" spans="1:12">
      <c r="A17" s="269"/>
      <c r="B17" s="82"/>
      <c r="C17" s="3"/>
      <c r="D17" s="269"/>
      <c r="E17" s="269"/>
      <c r="F17" s="269"/>
      <c r="G17" s="269"/>
      <c r="H17" s="269"/>
      <c r="I17" s="399" t="s">
        <v>614</v>
      </c>
      <c r="J17" s="399"/>
      <c r="K17" s="399"/>
      <c r="L17" s="400"/>
    </row>
    <row r="18" spans="1:12">
      <c r="A18" s="269"/>
      <c r="B18" s="32"/>
      <c r="C18" s="269"/>
      <c r="D18" s="269"/>
      <c r="E18" s="269"/>
      <c r="F18" s="269"/>
      <c r="G18" s="269"/>
      <c r="H18" s="269"/>
      <c r="I18" s="399"/>
      <c r="J18" s="399"/>
      <c r="K18" s="399"/>
      <c r="L18" s="400"/>
    </row>
    <row r="19" spans="1:12">
      <c r="A19" s="269"/>
      <c r="B19" s="32"/>
      <c r="C19" s="269"/>
      <c r="D19" s="269"/>
      <c r="E19" s="269"/>
      <c r="F19" s="269"/>
      <c r="G19" s="269"/>
      <c r="H19" s="269"/>
      <c r="I19" s="401"/>
      <c r="J19" s="402"/>
      <c r="K19" s="403"/>
      <c r="L19" s="400"/>
    </row>
    <row r="20" spans="1:12">
      <c r="A20" s="269"/>
      <c r="B20" s="32"/>
      <c r="C20" s="269"/>
      <c r="D20" s="269"/>
      <c r="E20" s="269"/>
      <c r="F20" s="269"/>
      <c r="G20" s="269"/>
      <c r="H20" s="269"/>
      <c r="I20" s="269"/>
      <c r="J20" s="96"/>
      <c r="K20" s="269"/>
      <c r="L20" s="269"/>
    </row>
    <row r="21" spans="1:12">
      <c r="A21" s="269"/>
      <c r="B21" s="269"/>
      <c r="C21" s="269"/>
      <c r="D21" s="269"/>
      <c r="E21" s="269"/>
      <c r="F21" s="269"/>
      <c r="G21" s="269"/>
      <c r="H21" s="269"/>
      <c r="I21" s="269"/>
      <c r="J21" s="96"/>
      <c r="K21" s="269"/>
      <c r="L21" s="269"/>
    </row>
  </sheetData>
  <mergeCells count="4">
    <mergeCell ref="B4:L4"/>
    <mergeCell ref="I17:L19"/>
    <mergeCell ref="A1:L1"/>
    <mergeCell ref="G8:H8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>
  <dimension ref="A1:M22"/>
  <sheetViews>
    <sheetView view="pageLayout" zoomScaleNormal="100" workbookViewId="0">
      <selection activeCell="L9" sqref="L9"/>
    </sheetView>
  </sheetViews>
  <sheetFormatPr defaultColWidth="9.109375" defaultRowHeight="14.4"/>
  <cols>
    <col min="1" max="1" width="5.5546875" style="383" customWidth="1"/>
    <col min="2" max="2" width="19.109375" style="383" customWidth="1"/>
    <col min="3" max="3" width="16.88671875" style="383" customWidth="1"/>
    <col min="4" max="4" width="3.6640625" style="383" customWidth="1"/>
    <col min="5" max="5" width="10.109375" style="383" customWidth="1"/>
    <col min="6" max="6" width="11.88671875" style="383" customWidth="1"/>
    <col min="7" max="7" width="9.109375" style="383"/>
    <col min="8" max="8" width="12.109375" style="383" customWidth="1"/>
    <col min="9" max="9" width="9.109375" style="383"/>
    <col min="10" max="10" width="7.33203125" style="383" customWidth="1"/>
    <col min="11" max="11" width="11.5546875" style="383" customWidth="1"/>
    <col min="12" max="12" width="12.88671875" style="383" customWidth="1"/>
    <col min="13" max="16384" width="9.109375" style="383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380"/>
      <c r="B2" s="2"/>
      <c r="C2" s="2"/>
      <c r="D2" s="2"/>
      <c r="E2" s="2"/>
      <c r="F2" s="2"/>
      <c r="G2" s="2"/>
      <c r="H2" s="2"/>
      <c r="I2" s="2"/>
    </row>
    <row r="4" spans="1:13" ht="20.399999999999999" customHeight="1">
      <c r="A4" s="9"/>
      <c r="B4" s="391" t="s">
        <v>672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66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55.2" customHeight="1">
      <c r="A6" s="22">
        <v>1</v>
      </c>
      <c r="B6" s="187" t="s">
        <v>474</v>
      </c>
      <c r="C6" s="191"/>
      <c r="D6" s="10" t="s">
        <v>15</v>
      </c>
      <c r="E6" s="10">
        <v>15</v>
      </c>
      <c r="F6" s="12"/>
      <c r="G6" s="12"/>
      <c r="H6" s="202"/>
      <c r="I6" s="114"/>
      <c r="J6" s="115"/>
      <c r="K6" s="18"/>
      <c r="L6" s="162"/>
      <c r="M6" s="28"/>
    </row>
    <row r="7" spans="1:13" ht="55.8" customHeight="1">
      <c r="A7" s="22">
        <v>2</v>
      </c>
      <c r="B7" s="187" t="s">
        <v>475</v>
      </c>
      <c r="C7" s="191"/>
      <c r="D7" s="10" t="s">
        <v>15</v>
      </c>
      <c r="E7" s="10">
        <v>15</v>
      </c>
      <c r="F7" s="12"/>
      <c r="G7" s="12"/>
      <c r="H7" s="202"/>
      <c r="I7" s="114"/>
      <c r="J7" s="115"/>
      <c r="K7" s="18"/>
      <c r="L7" s="162"/>
      <c r="M7" s="28"/>
    </row>
    <row r="8" spans="1:13">
      <c r="B8" s="113"/>
      <c r="G8" s="397" t="s">
        <v>367</v>
      </c>
      <c r="H8" s="398"/>
      <c r="I8" s="125"/>
      <c r="J8" s="116"/>
      <c r="K8" s="126"/>
      <c r="L8" s="126"/>
      <c r="M8" s="28"/>
    </row>
    <row r="9" spans="1:13">
      <c r="B9" s="113"/>
      <c r="G9" s="291"/>
      <c r="H9" s="292"/>
      <c r="I9" s="293"/>
      <c r="J9" s="116"/>
      <c r="K9" s="238"/>
      <c r="L9" s="238"/>
      <c r="M9" s="28"/>
    </row>
    <row r="10" spans="1:13" s="147" customFormat="1">
      <c r="A10" s="3"/>
      <c r="B10" s="3" t="s">
        <v>354</v>
      </c>
      <c r="C10" s="3"/>
      <c r="D10" s="3"/>
      <c r="E10" s="3"/>
      <c r="F10" s="3"/>
      <c r="G10" s="3"/>
      <c r="H10" s="3"/>
      <c r="I10" s="3"/>
      <c r="J10" s="71"/>
      <c r="K10" s="3"/>
      <c r="L10" s="383"/>
    </row>
    <row r="11" spans="1:13">
      <c r="A11" s="3"/>
      <c r="B11" s="3"/>
      <c r="C11" s="3"/>
      <c r="D11" s="3"/>
      <c r="E11" s="3"/>
      <c r="F11" s="3"/>
      <c r="G11" s="3"/>
      <c r="H11" s="3"/>
      <c r="I11" s="3"/>
      <c r="J11" s="71"/>
      <c r="K11" s="3"/>
      <c r="M11" s="3"/>
    </row>
    <row r="12" spans="1:13">
      <c r="A12" s="3"/>
      <c r="B12" s="3" t="s">
        <v>355</v>
      </c>
      <c r="C12" s="3"/>
      <c r="D12" s="3"/>
      <c r="E12" s="3"/>
      <c r="F12" s="3"/>
      <c r="G12" s="3"/>
      <c r="H12" s="3"/>
      <c r="I12" s="3"/>
      <c r="J12" s="71"/>
      <c r="K12" s="3"/>
    </row>
    <row r="13" spans="1:13">
      <c r="A13" s="3"/>
      <c r="B13" s="3"/>
      <c r="C13" s="3"/>
      <c r="D13" s="3"/>
      <c r="E13" s="3"/>
      <c r="F13" s="3"/>
      <c r="G13" s="3"/>
      <c r="H13" s="3"/>
      <c r="I13" s="3"/>
      <c r="J13" s="71"/>
      <c r="K13" s="3"/>
    </row>
    <row r="14" spans="1:13">
      <c r="A14" s="3"/>
      <c r="B14" s="3"/>
      <c r="C14" s="3"/>
      <c r="D14" s="3"/>
      <c r="E14" s="3"/>
      <c r="F14" s="3"/>
      <c r="G14" s="3"/>
      <c r="H14" s="3"/>
      <c r="I14" s="3"/>
      <c r="J14" s="71"/>
      <c r="K14" s="3"/>
    </row>
    <row r="15" spans="1:13">
      <c r="A15" s="3"/>
      <c r="B15" s="3"/>
      <c r="C15" s="3"/>
      <c r="D15" s="3"/>
      <c r="E15" s="3"/>
      <c r="F15" s="3"/>
      <c r="G15" s="3"/>
      <c r="H15" s="3"/>
      <c r="I15" s="3"/>
      <c r="J15" s="71"/>
      <c r="K15" s="3"/>
    </row>
    <row r="16" spans="1:13">
      <c r="B16" s="32"/>
      <c r="J16" s="381"/>
    </row>
    <row r="17" spans="1:12">
      <c r="A17" s="102"/>
      <c r="B17" s="3"/>
      <c r="C17" s="3"/>
      <c r="D17" s="102"/>
      <c r="E17" s="102"/>
      <c r="F17" s="102"/>
      <c r="G17" s="102"/>
      <c r="H17" s="102"/>
      <c r="I17" s="102" t="s">
        <v>658</v>
      </c>
      <c r="J17" s="174"/>
      <c r="K17" s="102"/>
      <c r="L17" s="102"/>
    </row>
    <row r="18" spans="1:12">
      <c r="B18" s="82"/>
      <c r="C18" s="3"/>
      <c r="I18" s="399" t="s">
        <v>614</v>
      </c>
      <c r="J18" s="399"/>
      <c r="K18" s="399"/>
      <c r="L18" s="400"/>
    </row>
    <row r="19" spans="1:12">
      <c r="B19" s="32"/>
      <c r="I19" s="399"/>
      <c r="J19" s="399"/>
      <c r="K19" s="399"/>
      <c r="L19" s="400"/>
    </row>
    <row r="20" spans="1:12">
      <c r="B20" s="32"/>
      <c r="I20" s="401"/>
      <c r="J20" s="402"/>
      <c r="K20" s="403"/>
      <c r="L20" s="400"/>
    </row>
    <row r="21" spans="1:12">
      <c r="B21" s="32"/>
      <c r="J21" s="381"/>
    </row>
    <row r="22" spans="1:12">
      <c r="J22" s="381"/>
    </row>
  </sheetData>
  <mergeCells count="4">
    <mergeCell ref="A1:L1"/>
    <mergeCell ref="B4:L4"/>
    <mergeCell ref="G8:H8"/>
    <mergeCell ref="I18:L20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>
  <dimension ref="A1:M43"/>
  <sheetViews>
    <sheetView view="pageLayout" topLeftCell="A16" zoomScaleNormal="100" workbookViewId="0">
      <selection activeCell="K29" sqref="K29"/>
    </sheetView>
  </sheetViews>
  <sheetFormatPr defaultColWidth="9.109375" defaultRowHeight="14.4"/>
  <cols>
    <col min="1" max="1" width="5.5546875" style="383" customWidth="1"/>
    <col min="2" max="2" width="19.109375" style="383" customWidth="1"/>
    <col min="3" max="3" width="16.21875" style="383" customWidth="1"/>
    <col min="4" max="4" width="3.6640625" style="383" customWidth="1"/>
    <col min="5" max="5" width="10.109375" style="383" customWidth="1"/>
    <col min="6" max="6" width="11.88671875" style="383" customWidth="1"/>
    <col min="7" max="7" width="9.109375" style="383"/>
    <col min="8" max="8" width="10.109375" style="383" customWidth="1"/>
    <col min="9" max="9" width="9.109375" style="383"/>
    <col min="10" max="10" width="7.21875" style="383" customWidth="1"/>
    <col min="11" max="11" width="11.5546875" style="383" customWidth="1"/>
    <col min="12" max="12" width="12.88671875" style="383" customWidth="1"/>
    <col min="13" max="16384" width="9.109375" style="383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380"/>
      <c r="B2" s="2"/>
      <c r="C2" s="2"/>
      <c r="D2" s="2"/>
      <c r="E2" s="2"/>
      <c r="F2" s="2"/>
      <c r="G2" s="2"/>
      <c r="H2" s="2"/>
      <c r="I2" s="2"/>
    </row>
    <row r="4" spans="1:13" ht="19.8" customHeight="1">
      <c r="A4" s="9"/>
      <c r="B4" s="391" t="s">
        <v>673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66">
      <c r="A5" s="4" t="s">
        <v>0</v>
      </c>
      <c r="B5" s="5" t="s">
        <v>8</v>
      </c>
      <c r="C5" s="5" t="s">
        <v>615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26.4">
      <c r="A6" s="10">
        <v>1</v>
      </c>
      <c r="B6" s="187" t="s">
        <v>520</v>
      </c>
      <c r="C6" s="11"/>
      <c r="D6" s="10" t="s">
        <v>12</v>
      </c>
      <c r="E6" s="10">
        <v>4</v>
      </c>
      <c r="F6" s="12"/>
      <c r="G6" s="12"/>
      <c r="H6" s="277"/>
      <c r="I6" s="114"/>
      <c r="J6" s="127"/>
      <c r="K6" s="168"/>
      <c r="L6" s="278"/>
      <c r="M6" s="28"/>
    </row>
    <row r="7" spans="1:13">
      <c r="A7" s="10">
        <f t="shared" ref="A7:A25" si="0">SUM(A6+1)</f>
        <v>2</v>
      </c>
      <c r="B7" s="187" t="s">
        <v>536</v>
      </c>
      <c r="C7" s="11"/>
      <c r="D7" s="10" t="s">
        <v>12</v>
      </c>
      <c r="E7" s="10">
        <v>5</v>
      </c>
      <c r="F7" s="18"/>
      <c r="G7" s="12"/>
      <c r="H7" s="277"/>
      <c r="I7" s="114"/>
      <c r="J7" s="127"/>
      <c r="K7" s="168"/>
      <c r="L7" s="278"/>
      <c r="M7" s="28"/>
    </row>
    <row r="8" spans="1:13">
      <c r="A8" s="10">
        <f t="shared" si="0"/>
        <v>3</v>
      </c>
      <c r="B8" s="187" t="s">
        <v>525</v>
      </c>
      <c r="C8" s="11"/>
      <c r="D8" s="10" t="s">
        <v>12</v>
      </c>
      <c r="E8" s="10">
        <v>2</v>
      </c>
      <c r="F8" s="18"/>
      <c r="G8" s="12"/>
      <c r="H8" s="277"/>
      <c r="I8" s="114"/>
      <c r="J8" s="127"/>
      <c r="K8" s="168"/>
      <c r="L8" s="278"/>
      <c r="M8" s="28"/>
    </row>
    <row r="9" spans="1:13">
      <c r="A9" s="10">
        <f t="shared" si="0"/>
        <v>4</v>
      </c>
      <c r="B9" s="187" t="s">
        <v>534</v>
      </c>
      <c r="C9" s="11"/>
      <c r="D9" s="10" t="s">
        <v>12</v>
      </c>
      <c r="E9" s="10">
        <v>2</v>
      </c>
      <c r="F9" s="18"/>
      <c r="G9" s="12"/>
      <c r="H9" s="277"/>
      <c r="I9" s="114"/>
      <c r="J9" s="127"/>
      <c r="K9" s="168"/>
      <c r="L9" s="278"/>
      <c r="M9" s="28"/>
    </row>
    <row r="10" spans="1:13">
      <c r="A10" s="10">
        <f t="shared" si="0"/>
        <v>5</v>
      </c>
      <c r="B10" s="187" t="s">
        <v>519</v>
      </c>
      <c r="C10" s="11"/>
      <c r="D10" s="10" t="s">
        <v>12</v>
      </c>
      <c r="E10" s="10">
        <v>4</v>
      </c>
      <c r="F10" s="12"/>
      <c r="G10" s="12"/>
      <c r="H10" s="277"/>
      <c r="I10" s="114"/>
      <c r="J10" s="127"/>
      <c r="K10" s="168"/>
      <c r="L10" s="278"/>
      <c r="M10" s="28"/>
    </row>
    <row r="11" spans="1:13" ht="26.4">
      <c r="A11" s="10">
        <f t="shared" si="0"/>
        <v>6</v>
      </c>
      <c r="B11" s="187" t="s">
        <v>531</v>
      </c>
      <c r="C11" s="11"/>
      <c r="D11" s="10" t="s">
        <v>12</v>
      </c>
      <c r="E11" s="10">
        <v>5</v>
      </c>
      <c r="F11" s="18"/>
      <c r="G11" s="12"/>
      <c r="H11" s="277"/>
      <c r="I11" s="114"/>
      <c r="J11" s="127"/>
      <c r="K11" s="168"/>
      <c r="L11" s="278"/>
      <c r="M11" s="28"/>
    </row>
    <row r="12" spans="1:13" s="147" customFormat="1" ht="26.4">
      <c r="A12" s="10">
        <f t="shared" si="0"/>
        <v>7</v>
      </c>
      <c r="B12" s="187" t="s">
        <v>532</v>
      </c>
      <c r="C12" s="11"/>
      <c r="D12" s="10" t="s">
        <v>12</v>
      </c>
      <c r="E12" s="10">
        <v>5</v>
      </c>
      <c r="F12" s="18"/>
      <c r="G12" s="12"/>
      <c r="H12" s="277"/>
      <c r="I12" s="114"/>
      <c r="J12" s="127"/>
      <c r="K12" s="168"/>
      <c r="L12" s="278"/>
    </row>
    <row r="13" spans="1:13" s="147" customFormat="1" ht="26.4">
      <c r="A13" s="10">
        <f t="shared" si="0"/>
        <v>8</v>
      </c>
      <c r="B13" s="187" t="s">
        <v>526</v>
      </c>
      <c r="C13" s="11"/>
      <c r="D13" s="10" t="s">
        <v>12</v>
      </c>
      <c r="E13" s="10">
        <v>5</v>
      </c>
      <c r="F13" s="18"/>
      <c r="G13" s="12"/>
      <c r="H13" s="277"/>
      <c r="I13" s="114"/>
      <c r="J13" s="127"/>
      <c r="K13" s="168"/>
      <c r="L13" s="278"/>
    </row>
    <row r="14" spans="1:13">
      <c r="A14" s="10">
        <f t="shared" si="0"/>
        <v>9</v>
      </c>
      <c r="B14" s="187" t="s">
        <v>529</v>
      </c>
      <c r="C14" s="9"/>
      <c r="D14" s="9" t="s">
        <v>12</v>
      </c>
      <c r="E14" s="267">
        <v>2</v>
      </c>
      <c r="F14" s="9"/>
      <c r="G14" s="272"/>
      <c r="H14" s="277"/>
      <c r="I14" s="114"/>
      <c r="J14" s="127"/>
      <c r="K14" s="168"/>
      <c r="L14" s="278"/>
    </row>
    <row r="15" spans="1:13">
      <c r="A15" s="10">
        <f t="shared" si="0"/>
        <v>10</v>
      </c>
      <c r="B15" s="187" t="s">
        <v>537</v>
      </c>
      <c r="C15" s="11"/>
      <c r="D15" s="10" t="s">
        <v>12</v>
      </c>
      <c r="E15" s="10">
        <v>2</v>
      </c>
      <c r="F15" s="18"/>
      <c r="G15" s="12"/>
      <c r="H15" s="277"/>
      <c r="I15" s="114"/>
      <c r="J15" s="127"/>
      <c r="K15" s="168"/>
      <c r="L15" s="278"/>
    </row>
    <row r="16" spans="1:13" ht="26.4">
      <c r="A16" s="10">
        <f t="shared" si="0"/>
        <v>11</v>
      </c>
      <c r="B16" s="187" t="s">
        <v>533</v>
      </c>
      <c r="C16" s="11"/>
      <c r="D16" s="10" t="s">
        <v>12</v>
      </c>
      <c r="E16" s="10">
        <v>5</v>
      </c>
      <c r="F16" s="18"/>
      <c r="G16" s="12"/>
      <c r="H16" s="277"/>
      <c r="I16" s="114"/>
      <c r="J16" s="127"/>
      <c r="K16" s="168"/>
      <c r="L16" s="278"/>
    </row>
    <row r="17" spans="1:13">
      <c r="A17" s="10">
        <f t="shared" si="0"/>
        <v>12</v>
      </c>
      <c r="B17" s="187" t="s">
        <v>535</v>
      </c>
      <c r="C17" s="11"/>
      <c r="D17" s="10" t="s">
        <v>12</v>
      </c>
      <c r="E17" s="10">
        <v>2</v>
      </c>
      <c r="F17" s="18"/>
      <c r="G17" s="12"/>
      <c r="H17" s="277"/>
      <c r="I17" s="114"/>
      <c r="J17" s="127"/>
      <c r="K17" s="168"/>
      <c r="L17" s="278"/>
    </row>
    <row r="18" spans="1:13" ht="26.4">
      <c r="A18" s="10">
        <f t="shared" si="0"/>
        <v>13</v>
      </c>
      <c r="B18" s="187" t="s">
        <v>518</v>
      </c>
      <c r="C18" s="11"/>
      <c r="D18" s="10" t="s">
        <v>12</v>
      </c>
      <c r="E18" s="10">
        <v>1</v>
      </c>
      <c r="F18" s="12"/>
      <c r="G18" s="12"/>
      <c r="H18" s="277"/>
      <c r="I18" s="114"/>
      <c r="J18" s="127"/>
      <c r="K18" s="168"/>
      <c r="L18" s="278"/>
    </row>
    <row r="19" spans="1:13" ht="26.4">
      <c r="A19" s="10">
        <f t="shared" si="0"/>
        <v>14</v>
      </c>
      <c r="B19" s="187" t="s">
        <v>511</v>
      </c>
      <c r="C19" s="11"/>
      <c r="D19" s="10" t="s">
        <v>12</v>
      </c>
      <c r="E19" s="10">
        <v>2</v>
      </c>
      <c r="F19" s="18"/>
      <c r="G19" s="12"/>
      <c r="H19" s="277"/>
      <c r="I19" s="114"/>
      <c r="J19" s="127"/>
      <c r="K19" s="168"/>
      <c r="L19" s="278"/>
    </row>
    <row r="20" spans="1:13">
      <c r="A20" s="10">
        <f t="shared" si="0"/>
        <v>15</v>
      </c>
      <c r="B20" s="187" t="s">
        <v>527</v>
      </c>
      <c r="C20" s="11"/>
      <c r="D20" s="10" t="s">
        <v>12</v>
      </c>
      <c r="E20" s="10">
        <v>5</v>
      </c>
      <c r="F20" s="18"/>
      <c r="G20" s="12"/>
      <c r="H20" s="277"/>
      <c r="I20" s="114"/>
      <c r="J20" s="127"/>
      <c r="K20" s="168"/>
      <c r="L20" s="278"/>
    </row>
    <row r="21" spans="1:13">
      <c r="A21" s="10">
        <f t="shared" si="0"/>
        <v>16</v>
      </c>
      <c r="B21" s="187" t="s">
        <v>512</v>
      </c>
      <c r="C21" s="11"/>
      <c r="D21" s="10" t="s">
        <v>12</v>
      </c>
      <c r="E21" s="10">
        <v>25</v>
      </c>
      <c r="F21" s="18"/>
      <c r="G21" s="12"/>
      <c r="H21" s="277"/>
      <c r="I21" s="114"/>
      <c r="J21" s="127"/>
      <c r="K21" s="168"/>
      <c r="L21" s="278"/>
    </row>
    <row r="22" spans="1:13">
      <c r="A22" s="10">
        <f t="shared" si="0"/>
        <v>17</v>
      </c>
      <c r="B22" s="187" t="s">
        <v>530</v>
      </c>
      <c r="C22" s="9"/>
      <c r="D22" s="9" t="s">
        <v>12</v>
      </c>
      <c r="E22" s="267">
        <v>2</v>
      </c>
      <c r="F22" s="9"/>
      <c r="G22" s="272"/>
      <c r="H22" s="277"/>
      <c r="I22" s="114"/>
      <c r="J22" s="127"/>
      <c r="K22" s="168"/>
      <c r="L22" s="278"/>
    </row>
    <row r="23" spans="1:13">
      <c r="A23" s="10">
        <f t="shared" si="0"/>
        <v>18</v>
      </c>
      <c r="B23" s="187" t="s">
        <v>513</v>
      </c>
      <c r="C23" s="11"/>
      <c r="D23" s="10" t="s">
        <v>12</v>
      </c>
      <c r="E23" s="10">
        <v>15</v>
      </c>
      <c r="F23" s="18"/>
      <c r="G23" s="12"/>
      <c r="H23" s="277"/>
      <c r="I23" s="114"/>
      <c r="J23" s="127"/>
      <c r="K23" s="168"/>
      <c r="L23" s="278"/>
    </row>
    <row r="24" spans="1:13">
      <c r="A24" s="10">
        <f t="shared" si="0"/>
        <v>19</v>
      </c>
      <c r="B24" s="187" t="s">
        <v>514</v>
      </c>
      <c r="C24" s="11"/>
      <c r="D24" s="10" t="s">
        <v>12</v>
      </c>
      <c r="E24" s="10">
        <v>30</v>
      </c>
      <c r="F24" s="18"/>
      <c r="G24" s="12"/>
      <c r="H24" s="277"/>
      <c r="I24" s="114"/>
      <c r="J24" s="127"/>
      <c r="K24" s="168"/>
      <c r="L24" s="278"/>
    </row>
    <row r="25" spans="1:13" ht="26.4">
      <c r="A25" s="10">
        <f t="shared" si="0"/>
        <v>20</v>
      </c>
      <c r="B25" s="187" t="s">
        <v>528</v>
      </c>
      <c r="C25" s="11"/>
      <c r="D25" s="10" t="s">
        <v>12</v>
      </c>
      <c r="E25" s="10">
        <v>2</v>
      </c>
      <c r="F25" s="18"/>
      <c r="G25" s="12"/>
      <c r="H25" s="277"/>
      <c r="I25" s="114"/>
      <c r="J25" s="127"/>
      <c r="K25" s="168"/>
      <c r="L25" s="278"/>
    </row>
    <row r="26" spans="1:13">
      <c r="B26" s="113"/>
      <c r="G26" s="397" t="s">
        <v>367</v>
      </c>
      <c r="H26" s="398"/>
      <c r="I26" s="125"/>
      <c r="J26" s="116"/>
      <c r="K26" s="126"/>
      <c r="L26" s="126"/>
      <c r="M26" s="28"/>
    </row>
    <row r="27" spans="1:13">
      <c r="B27" s="113"/>
      <c r="G27" s="291"/>
      <c r="H27" s="292"/>
      <c r="I27" s="293"/>
      <c r="J27" s="116"/>
      <c r="K27" s="238"/>
      <c r="L27" s="238"/>
      <c r="M27" s="28"/>
    </row>
    <row r="28" spans="1:13">
      <c r="B28" s="3" t="s">
        <v>354</v>
      </c>
      <c r="C28" s="3"/>
      <c r="D28" s="3"/>
      <c r="E28" s="3"/>
      <c r="F28" s="3"/>
      <c r="G28" s="3"/>
      <c r="H28" s="292"/>
      <c r="I28" s="293"/>
      <c r="J28" s="116"/>
      <c r="K28" s="238"/>
      <c r="L28" s="238"/>
      <c r="M28" s="28"/>
    </row>
    <row r="29" spans="1:13">
      <c r="B29" s="113"/>
      <c r="G29" s="291"/>
      <c r="H29" s="292"/>
      <c r="I29" s="293"/>
      <c r="J29" s="116"/>
      <c r="K29" s="238"/>
      <c r="L29" s="238"/>
      <c r="M29" s="28"/>
    </row>
    <row r="30" spans="1:13">
      <c r="B30" s="3" t="s">
        <v>355</v>
      </c>
      <c r="C30" s="3"/>
      <c r="D30" s="3"/>
      <c r="E30" s="3"/>
      <c r="F30" s="3"/>
      <c r="G30" s="3"/>
      <c r="H30" s="292"/>
      <c r="I30" s="293"/>
      <c r="J30" s="116"/>
      <c r="K30" s="238"/>
      <c r="L30" s="238"/>
      <c r="M30" s="28"/>
    </row>
    <row r="31" spans="1:13">
      <c r="B31" s="3"/>
      <c r="C31" s="3"/>
      <c r="D31" s="3"/>
      <c r="E31" s="3"/>
      <c r="F31" s="3"/>
      <c r="G31" s="3"/>
      <c r="H31" s="292"/>
      <c r="I31" s="293"/>
      <c r="J31" s="116"/>
      <c r="K31" s="238"/>
      <c r="L31" s="238"/>
      <c r="M31" s="28"/>
    </row>
    <row r="32" spans="1:13">
      <c r="B32" s="3"/>
      <c r="C32" s="3"/>
      <c r="D32" s="3"/>
      <c r="E32" s="3"/>
      <c r="F32" s="3"/>
      <c r="G32" s="3"/>
      <c r="H32" s="292"/>
      <c r="I32" s="293"/>
      <c r="J32" s="116"/>
      <c r="K32" s="238"/>
      <c r="L32" s="238"/>
      <c r="M32" s="28"/>
    </row>
    <row r="33" spans="1:12">
      <c r="B33" s="355" t="s">
        <v>612</v>
      </c>
    </row>
    <row r="34" spans="1:12" ht="18" customHeight="1">
      <c r="B34" s="425" t="s">
        <v>659</v>
      </c>
      <c r="C34" s="426"/>
      <c r="D34" s="426"/>
      <c r="E34" s="426"/>
      <c r="F34" s="426"/>
      <c r="G34" s="426"/>
      <c r="H34" s="426"/>
      <c r="I34" s="426"/>
      <c r="J34" s="426"/>
      <c r="K34" s="426"/>
      <c r="L34" s="426"/>
    </row>
    <row r="36" spans="1:12">
      <c r="A36" s="3"/>
      <c r="B36" s="3"/>
      <c r="C36" s="3"/>
      <c r="D36" s="3"/>
      <c r="E36" s="3"/>
      <c r="F36" s="3"/>
      <c r="G36" s="3"/>
      <c r="H36" s="3"/>
      <c r="I36" s="3"/>
      <c r="J36" s="71"/>
      <c r="K36" s="3"/>
    </row>
    <row r="37" spans="1:12">
      <c r="B37" s="32"/>
      <c r="J37" s="381"/>
    </row>
    <row r="38" spans="1:12">
      <c r="A38" s="102"/>
      <c r="B38" s="3"/>
      <c r="C38" s="3"/>
      <c r="D38" s="102"/>
      <c r="E38" s="102"/>
      <c r="F38" s="102"/>
      <c r="G38" s="102"/>
      <c r="H38" s="102"/>
      <c r="I38" s="102" t="s">
        <v>660</v>
      </c>
      <c r="J38" s="174"/>
      <c r="K38" s="102"/>
      <c r="L38" s="102"/>
    </row>
    <row r="39" spans="1:12">
      <c r="B39" s="82"/>
      <c r="C39" s="3"/>
      <c r="I39" s="399" t="s">
        <v>614</v>
      </c>
      <c r="J39" s="399"/>
      <c r="K39" s="399"/>
      <c r="L39" s="400"/>
    </row>
    <row r="40" spans="1:12">
      <c r="B40" s="32"/>
      <c r="I40" s="399"/>
      <c r="J40" s="399"/>
      <c r="K40" s="399"/>
      <c r="L40" s="400"/>
    </row>
    <row r="41" spans="1:12">
      <c r="B41" s="32"/>
      <c r="I41" s="401"/>
      <c r="J41" s="402"/>
      <c r="K41" s="403"/>
      <c r="L41" s="400"/>
    </row>
    <row r="42" spans="1:12">
      <c r="B42" s="32"/>
      <c r="J42" s="381"/>
    </row>
    <row r="43" spans="1:12">
      <c r="J43" s="381"/>
    </row>
  </sheetData>
  <mergeCells count="5">
    <mergeCell ref="A1:L1"/>
    <mergeCell ref="B4:L4"/>
    <mergeCell ref="B34:L34"/>
    <mergeCell ref="I39:L41"/>
    <mergeCell ref="G26:H26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>
  <dimension ref="A1:M21"/>
  <sheetViews>
    <sheetView view="pageLayout" zoomScaleNormal="100" workbookViewId="0">
      <selection activeCell="E6" sqref="E6"/>
    </sheetView>
  </sheetViews>
  <sheetFormatPr defaultColWidth="9.109375" defaultRowHeight="14.4"/>
  <cols>
    <col min="1" max="1" width="5.5546875" style="383" customWidth="1"/>
    <col min="2" max="2" width="19.109375" style="383" customWidth="1"/>
    <col min="3" max="3" width="17.21875" style="383" customWidth="1"/>
    <col min="4" max="4" width="3.6640625" style="383" customWidth="1"/>
    <col min="5" max="5" width="10.109375" style="383" customWidth="1"/>
    <col min="6" max="6" width="11.88671875" style="383" customWidth="1"/>
    <col min="7" max="7" width="9.109375" style="383"/>
    <col min="8" max="8" width="9.88671875" style="383" customWidth="1"/>
    <col min="9" max="9" width="9.109375" style="383"/>
    <col min="10" max="10" width="6.88671875" style="383" customWidth="1"/>
    <col min="11" max="11" width="11.5546875" style="383" customWidth="1"/>
    <col min="12" max="12" width="12.88671875" style="383" customWidth="1"/>
    <col min="13" max="16384" width="9.109375" style="383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380"/>
      <c r="B2" s="2"/>
      <c r="C2" s="2"/>
      <c r="D2" s="2"/>
      <c r="E2" s="2"/>
      <c r="F2" s="2"/>
      <c r="G2" s="2"/>
      <c r="H2" s="2"/>
      <c r="I2" s="2"/>
    </row>
    <row r="4" spans="1:13" ht="19.2" customHeight="1">
      <c r="A4" s="9"/>
      <c r="B4" s="391" t="s">
        <v>679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2.8">
      <c r="A5" s="4" t="s">
        <v>0</v>
      </c>
      <c r="B5" s="5" t="s">
        <v>8</v>
      </c>
      <c r="C5" s="5" t="s">
        <v>674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173.25" customHeight="1">
      <c r="A6" s="10">
        <v>1</v>
      </c>
      <c r="B6" s="266" t="s">
        <v>653</v>
      </c>
      <c r="C6" s="21"/>
      <c r="D6" s="22" t="s">
        <v>15</v>
      </c>
      <c r="E6" s="22">
        <v>200</v>
      </c>
      <c r="F6" s="24"/>
      <c r="G6" s="25"/>
      <c r="H6" s="279"/>
      <c r="I6" s="139"/>
      <c r="J6" s="115"/>
      <c r="K6" s="202"/>
      <c r="L6" s="202"/>
      <c r="M6" s="28"/>
    </row>
    <row r="7" spans="1:13" ht="122.4" customHeight="1">
      <c r="A7" s="10">
        <v>2</v>
      </c>
      <c r="B7" s="294" t="s">
        <v>654</v>
      </c>
      <c r="C7" s="21"/>
      <c r="D7" s="22" t="s">
        <v>15</v>
      </c>
      <c r="E7" s="22">
        <v>100</v>
      </c>
      <c r="F7" s="24"/>
      <c r="G7" s="25"/>
      <c r="H7" s="279"/>
      <c r="I7" s="139"/>
      <c r="J7" s="115"/>
      <c r="K7" s="202"/>
      <c r="L7" s="202"/>
      <c r="M7" s="28"/>
    </row>
    <row r="8" spans="1:13" ht="111" customHeight="1">
      <c r="A8" s="10">
        <v>3</v>
      </c>
      <c r="B8" s="187" t="s">
        <v>655</v>
      </c>
      <c r="C8" s="21"/>
      <c r="D8" s="22" t="s">
        <v>15</v>
      </c>
      <c r="E8" s="22">
        <v>20</v>
      </c>
      <c r="F8" s="24"/>
      <c r="G8" s="25"/>
      <c r="H8" s="279"/>
      <c r="I8" s="139"/>
      <c r="J8" s="115"/>
      <c r="K8" s="202"/>
      <c r="L8" s="202"/>
      <c r="M8" s="28"/>
    </row>
    <row r="9" spans="1:13">
      <c r="B9" s="113"/>
      <c r="G9" s="404" t="s">
        <v>367</v>
      </c>
      <c r="H9" s="405"/>
      <c r="I9" s="125"/>
      <c r="J9" s="116"/>
      <c r="K9" s="126"/>
      <c r="L9" s="126"/>
      <c r="M9" s="28"/>
    </row>
    <row r="10" spans="1:13">
      <c r="M10" s="28"/>
    </row>
    <row r="11" spans="1:13" s="147" customFormat="1">
      <c r="A11" s="3"/>
      <c r="B11" s="3" t="s">
        <v>354</v>
      </c>
      <c r="C11" s="3"/>
      <c r="D11" s="3"/>
      <c r="E11" s="3"/>
      <c r="F11" s="3"/>
      <c r="G11" s="3"/>
      <c r="H11" s="3"/>
      <c r="I11" s="3"/>
      <c r="J11" s="71"/>
      <c r="K11" s="3"/>
      <c r="L11" s="383"/>
    </row>
    <row r="12" spans="1:13">
      <c r="A12" s="3"/>
      <c r="B12" s="3"/>
      <c r="C12" s="3"/>
      <c r="D12" s="3"/>
      <c r="E12" s="3"/>
      <c r="F12" s="3"/>
      <c r="G12" s="3"/>
      <c r="H12" s="3"/>
      <c r="I12" s="3"/>
      <c r="J12" s="71"/>
      <c r="K12" s="3"/>
      <c r="M12" s="3"/>
    </row>
    <row r="13" spans="1:13">
      <c r="A13" s="3"/>
      <c r="B13" s="3" t="s">
        <v>355</v>
      </c>
      <c r="C13" s="3"/>
      <c r="D13" s="3"/>
      <c r="E13" s="3"/>
      <c r="F13" s="3"/>
      <c r="G13" s="3"/>
      <c r="H13" s="3"/>
      <c r="I13" s="3"/>
      <c r="J13" s="71"/>
      <c r="K13" s="3"/>
    </row>
    <row r="14" spans="1:13">
      <c r="A14" s="3"/>
      <c r="B14" s="3"/>
      <c r="C14" s="3"/>
      <c r="D14" s="3"/>
      <c r="E14" s="3"/>
      <c r="F14" s="3"/>
      <c r="G14" s="3"/>
      <c r="H14" s="3"/>
      <c r="I14" s="3"/>
      <c r="J14" s="71"/>
      <c r="K14" s="3"/>
    </row>
    <row r="15" spans="1:13">
      <c r="B15" s="32"/>
      <c r="J15" s="381"/>
    </row>
    <row r="16" spans="1:13">
      <c r="A16" s="102"/>
      <c r="B16" s="3"/>
      <c r="C16" s="3"/>
      <c r="D16" s="102"/>
      <c r="E16" s="102"/>
      <c r="F16" s="102"/>
      <c r="G16" s="102"/>
      <c r="H16" s="102"/>
      <c r="I16" s="102" t="s">
        <v>656</v>
      </c>
      <c r="J16" s="174"/>
      <c r="K16" s="102"/>
      <c r="L16" s="102"/>
    </row>
    <row r="17" spans="2:12">
      <c r="B17" s="82"/>
      <c r="C17" s="3"/>
      <c r="I17" s="399" t="s">
        <v>614</v>
      </c>
      <c r="J17" s="399"/>
      <c r="K17" s="399"/>
      <c r="L17" s="400"/>
    </row>
    <row r="18" spans="2:12">
      <c r="B18" s="32"/>
      <c r="I18" s="399"/>
      <c r="J18" s="399"/>
      <c r="K18" s="399"/>
      <c r="L18" s="400"/>
    </row>
    <row r="19" spans="2:12">
      <c r="B19" s="32"/>
      <c r="I19" s="401"/>
      <c r="J19" s="402"/>
      <c r="K19" s="403"/>
      <c r="L19" s="400"/>
    </row>
    <row r="20" spans="2:12">
      <c r="B20" s="32"/>
      <c r="I20" s="382"/>
      <c r="J20" s="381"/>
      <c r="K20" s="382"/>
      <c r="L20" s="382"/>
    </row>
    <row r="21" spans="2:12">
      <c r="I21" s="382"/>
      <c r="J21" s="381"/>
      <c r="K21" s="382"/>
      <c r="L21" s="382"/>
    </row>
  </sheetData>
  <mergeCells count="4">
    <mergeCell ref="A1:L1"/>
    <mergeCell ref="B4:L4"/>
    <mergeCell ref="G9:H9"/>
    <mergeCell ref="I17:L19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>
  <dimension ref="A1:M20"/>
  <sheetViews>
    <sheetView tabSelected="1" view="pageLayout" zoomScaleNormal="100" workbookViewId="0">
      <selection activeCell="F6" sqref="F6"/>
    </sheetView>
  </sheetViews>
  <sheetFormatPr defaultColWidth="9.109375" defaultRowHeight="14.4"/>
  <cols>
    <col min="1" max="1" width="5.5546875" style="383" customWidth="1"/>
    <col min="2" max="2" width="19.109375" style="383" customWidth="1"/>
    <col min="3" max="3" width="16.33203125" style="383" customWidth="1"/>
    <col min="4" max="4" width="3.6640625" style="383" customWidth="1"/>
    <col min="5" max="5" width="10.109375" style="383" customWidth="1"/>
    <col min="6" max="6" width="11.88671875" style="383" customWidth="1"/>
    <col min="7" max="7" width="9.109375" style="383"/>
    <col min="8" max="8" width="10.109375" style="383" customWidth="1"/>
    <col min="9" max="9" width="9.109375" style="383"/>
    <col min="10" max="10" width="7.33203125" style="383" customWidth="1"/>
    <col min="11" max="11" width="11.5546875" style="383" customWidth="1"/>
    <col min="12" max="12" width="12.88671875" style="383" customWidth="1"/>
    <col min="13" max="16384" width="9.109375" style="383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380"/>
      <c r="B2" s="2"/>
      <c r="C2" s="2"/>
      <c r="D2" s="2"/>
      <c r="E2" s="2"/>
      <c r="F2" s="2"/>
      <c r="G2" s="2"/>
      <c r="H2" s="2"/>
      <c r="I2" s="2"/>
    </row>
    <row r="4" spans="1:13" ht="18.600000000000001" customHeight="1">
      <c r="A4" s="9"/>
      <c r="B4" s="391" t="s">
        <v>680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2.8">
      <c r="A5" s="4" t="s">
        <v>0</v>
      </c>
      <c r="B5" s="5" t="s">
        <v>8</v>
      </c>
      <c r="C5" s="5" t="s">
        <v>674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145.80000000000001">
      <c r="A6" s="10">
        <v>1</v>
      </c>
      <c r="B6" s="266" t="s">
        <v>524</v>
      </c>
      <c r="C6" s="21"/>
      <c r="D6" s="22" t="s">
        <v>15</v>
      </c>
      <c r="E6" s="22">
        <v>200</v>
      </c>
      <c r="F6" s="24"/>
      <c r="G6" s="25"/>
      <c r="H6" s="152"/>
      <c r="I6" s="139"/>
      <c r="J6" s="115"/>
      <c r="K6" s="168"/>
      <c r="L6" s="168"/>
      <c r="M6" s="28"/>
    </row>
    <row r="7" spans="1:13">
      <c r="B7" s="113"/>
      <c r="G7" s="404" t="s">
        <v>367</v>
      </c>
      <c r="H7" s="405"/>
      <c r="I7" s="125"/>
      <c r="J7" s="116"/>
      <c r="K7" s="126"/>
      <c r="L7" s="126"/>
      <c r="M7" s="28"/>
    </row>
    <row r="8" spans="1:13">
      <c r="M8" s="28"/>
    </row>
    <row r="9" spans="1:13" s="147" customFormat="1">
      <c r="A9" s="3"/>
      <c r="B9" s="3" t="s">
        <v>354</v>
      </c>
      <c r="C9" s="3"/>
      <c r="D9" s="3"/>
      <c r="E9" s="3"/>
      <c r="F9" s="3"/>
      <c r="G9" s="3"/>
      <c r="H9" s="3"/>
      <c r="I9" s="3"/>
      <c r="J9" s="71"/>
      <c r="K9" s="3"/>
      <c r="L9" s="383"/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71"/>
      <c r="K10" s="3"/>
      <c r="M10" s="3"/>
    </row>
    <row r="11" spans="1:13">
      <c r="A11" s="3"/>
      <c r="B11" s="3" t="s">
        <v>355</v>
      </c>
      <c r="C11" s="3"/>
      <c r="D11" s="3"/>
      <c r="E11" s="3"/>
      <c r="F11" s="3"/>
      <c r="G11" s="3"/>
      <c r="H11" s="3"/>
      <c r="I11" s="3"/>
      <c r="J11" s="71"/>
      <c r="K11" s="3"/>
    </row>
    <row r="12" spans="1:13">
      <c r="A12" s="3"/>
      <c r="B12" s="3"/>
      <c r="C12" s="3"/>
      <c r="D12" s="3"/>
      <c r="E12" s="3"/>
      <c r="F12" s="3"/>
      <c r="G12" s="3"/>
      <c r="H12" s="3"/>
      <c r="I12" s="3"/>
      <c r="J12" s="71"/>
      <c r="K12" s="3"/>
    </row>
    <row r="13" spans="1:13">
      <c r="A13" s="3"/>
      <c r="B13" s="3"/>
      <c r="C13" s="3"/>
      <c r="D13" s="3"/>
      <c r="E13" s="3"/>
      <c r="F13" s="3"/>
      <c r="G13" s="3"/>
      <c r="H13" s="3"/>
      <c r="I13" s="3"/>
      <c r="J13" s="71"/>
      <c r="K13" s="3"/>
    </row>
    <row r="14" spans="1:13">
      <c r="B14" s="32"/>
      <c r="J14" s="381"/>
    </row>
    <row r="15" spans="1:13">
      <c r="A15" s="102"/>
      <c r="B15" s="3"/>
      <c r="C15" s="3"/>
      <c r="D15" s="102"/>
      <c r="E15" s="102"/>
      <c r="F15" s="102"/>
      <c r="G15" s="102"/>
      <c r="H15" s="102"/>
      <c r="I15" s="102" t="s">
        <v>657</v>
      </c>
      <c r="J15" s="174"/>
      <c r="K15" s="102"/>
      <c r="L15" s="102"/>
    </row>
    <row r="16" spans="1:13">
      <c r="B16" s="82"/>
      <c r="C16" s="3"/>
      <c r="I16" s="399" t="s">
        <v>614</v>
      </c>
      <c r="J16" s="399"/>
      <c r="K16" s="399"/>
      <c r="L16" s="400"/>
    </row>
    <row r="17" spans="2:12">
      <c r="B17" s="32"/>
      <c r="I17" s="399"/>
      <c r="J17" s="399"/>
      <c r="K17" s="399"/>
      <c r="L17" s="400"/>
    </row>
    <row r="18" spans="2:12">
      <c r="B18" s="32"/>
      <c r="I18" s="401"/>
      <c r="J18" s="402"/>
      <c r="K18" s="403"/>
      <c r="L18" s="400"/>
    </row>
    <row r="19" spans="2:12">
      <c r="B19" s="32"/>
      <c r="J19" s="381"/>
    </row>
    <row r="20" spans="2:12">
      <c r="J20" s="381"/>
    </row>
  </sheetData>
  <mergeCells count="4">
    <mergeCell ref="A1:L1"/>
    <mergeCell ref="B4:L4"/>
    <mergeCell ref="I16:L18"/>
    <mergeCell ref="G7:H7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>
  <dimension ref="A1:M20"/>
  <sheetViews>
    <sheetView view="pageLayout" zoomScaleNormal="100" workbookViewId="0">
      <selection activeCell="L7" sqref="L7"/>
    </sheetView>
  </sheetViews>
  <sheetFormatPr defaultColWidth="9.109375" defaultRowHeight="14.4"/>
  <cols>
    <col min="1" max="1" width="5.5546875" style="261" customWidth="1"/>
    <col min="2" max="2" width="19.109375" style="261" customWidth="1"/>
    <col min="3" max="3" width="15" style="261" customWidth="1"/>
    <col min="4" max="4" width="3.6640625" style="261" customWidth="1"/>
    <col min="5" max="5" width="10.109375" style="261" customWidth="1"/>
    <col min="6" max="6" width="11.88671875" style="261" customWidth="1"/>
    <col min="7" max="7" width="9.109375" style="261"/>
    <col min="8" max="8" width="10.33203125" style="261" customWidth="1"/>
    <col min="9" max="9" width="9.109375" style="261"/>
    <col min="10" max="10" width="7.5546875" style="261" customWidth="1"/>
    <col min="11" max="11" width="11.5546875" style="261" customWidth="1"/>
    <col min="12" max="12" width="12.88671875" style="261" customWidth="1"/>
    <col min="13" max="16384" width="9.109375" style="26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260"/>
      <c r="B2" s="2"/>
      <c r="C2" s="2"/>
      <c r="D2" s="2"/>
      <c r="E2" s="2"/>
      <c r="F2" s="2"/>
      <c r="G2" s="2"/>
      <c r="H2" s="2"/>
      <c r="I2" s="2"/>
    </row>
    <row r="4" spans="1:13" ht="19.8" customHeight="1">
      <c r="A4" s="9"/>
      <c r="B4" s="391" t="s">
        <v>661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2.8">
      <c r="A5" s="4" t="s">
        <v>0</v>
      </c>
      <c r="B5" s="5" t="s">
        <v>8</v>
      </c>
      <c r="C5" s="5" t="s">
        <v>611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92.4">
      <c r="A6" s="20">
        <v>1</v>
      </c>
      <c r="B6" s="97" t="s">
        <v>538</v>
      </c>
      <c r="C6" s="21"/>
      <c r="D6" s="22" t="s">
        <v>15</v>
      </c>
      <c r="E6" s="22">
        <v>150</v>
      </c>
      <c r="F6" s="24"/>
      <c r="G6" s="25"/>
      <c r="H6" s="152"/>
      <c r="I6" s="122"/>
      <c r="J6" s="153"/>
      <c r="K6" s="202"/>
      <c r="L6" s="202"/>
      <c r="M6" s="28"/>
    </row>
    <row r="7" spans="1:13" ht="66">
      <c r="A7" s="20">
        <f>SUM(A6+1)</f>
        <v>2</v>
      </c>
      <c r="B7" s="50" t="s">
        <v>671</v>
      </c>
      <c r="C7" s="21"/>
      <c r="D7" s="22" t="s">
        <v>15</v>
      </c>
      <c r="E7" s="20">
        <v>50</v>
      </c>
      <c r="F7" s="30"/>
      <c r="G7" s="25"/>
      <c r="H7" s="152"/>
      <c r="I7" s="122"/>
      <c r="J7" s="153"/>
      <c r="K7" s="202"/>
      <c r="L7" s="202"/>
      <c r="M7" s="28"/>
    </row>
    <row r="8" spans="1:13">
      <c r="B8" s="113"/>
      <c r="G8" s="404" t="s">
        <v>367</v>
      </c>
      <c r="H8" s="405"/>
      <c r="I8" s="125"/>
      <c r="J8" s="116"/>
      <c r="K8" s="126"/>
      <c r="L8" s="126"/>
      <c r="M8" s="28"/>
    </row>
    <row r="9" spans="1:13">
      <c r="B9" s="271"/>
    </row>
    <row r="10" spans="1:13" ht="15" customHeight="1">
      <c r="A10" s="3"/>
      <c r="B10" s="3" t="s">
        <v>354</v>
      </c>
      <c r="C10" s="3"/>
      <c r="D10" s="3"/>
      <c r="E10" s="3"/>
      <c r="F10" s="3"/>
      <c r="G10" s="3"/>
      <c r="H10" s="3"/>
      <c r="I10" s="3"/>
      <c r="J10" s="71"/>
      <c r="K10" s="3"/>
      <c r="L10" s="269"/>
    </row>
    <row r="11" spans="1:13">
      <c r="A11" s="3"/>
      <c r="B11" s="3"/>
      <c r="C11" s="3"/>
      <c r="D11" s="3"/>
      <c r="E11" s="3"/>
      <c r="F11" s="3"/>
      <c r="G11" s="3"/>
      <c r="H11" s="3"/>
      <c r="I11" s="3"/>
      <c r="J11" s="71"/>
      <c r="K11" s="3"/>
      <c r="L11" s="269"/>
    </row>
    <row r="12" spans="1:13">
      <c r="A12" s="3"/>
      <c r="B12" s="3" t="s">
        <v>355</v>
      </c>
      <c r="C12" s="3"/>
      <c r="D12" s="3"/>
      <c r="E12" s="3"/>
      <c r="F12" s="3"/>
      <c r="G12" s="3"/>
      <c r="H12" s="3"/>
      <c r="I12" s="3"/>
      <c r="J12" s="71"/>
      <c r="K12" s="3"/>
      <c r="L12" s="269"/>
    </row>
    <row r="13" spans="1:13">
      <c r="A13" s="3"/>
      <c r="B13" s="3"/>
      <c r="C13" s="3"/>
      <c r="D13" s="3"/>
      <c r="E13" s="3"/>
      <c r="F13" s="3"/>
      <c r="G13" s="3"/>
      <c r="H13" s="3"/>
      <c r="I13" s="3"/>
      <c r="J13" s="71"/>
      <c r="K13" s="3"/>
      <c r="L13" s="269"/>
    </row>
    <row r="14" spans="1:13">
      <c r="A14" s="269"/>
      <c r="B14" s="32"/>
      <c r="C14" s="269"/>
      <c r="D14" s="269"/>
      <c r="E14" s="269"/>
      <c r="F14" s="269"/>
      <c r="G14" s="269"/>
      <c r="H14" s="269"/>
      <c r="I14" s="269"/>
      <c r="J14" s="96"/>
      <c r="K14" s="269"/>
      <c r="L14" s="269"/>
    </row>
    <row r="15" spans="1:13">
      <c r="A15" s="102"/>
      <c r="B15" s="3"/>
      <c r="C15" s="3"/>
      <c r="D15" s="102"/>
      <c r="E15" s="102"/>
      <c r="F15" s="102"/>
      <c r="G15" s="102"/>
      <c r="H15" s="102"/>
      <c r="I15" s="102" t="s">
        <v>662</v>
      </c>
      <c r="J15" s="174"/>
      <c r="K15" s="102"/>
      <c r="L15" s="102"/>
    </row>
    <row r="16" spans="1:13">
      <c r="A16" s="269"/>
      <c r="B16" s="82"/>
      <c r="C16" s="3"/>
      <c r="D16" s="269"/>
      <c r="E16" s="269"/>
      <c r="F16" s="269"/>
      <c r="G16" s="269"/>
      <c r="H16" s="269"/>
      <c r="I16" s="399" t="s">
        <v>614</v>
      </c>
      <c r="J16" s="399"/>
      <c r="K16" s="399"/>
      <c r="L16" s="400"/>
    </row>
    <row r="17" spans="1:12">
      <c r="A17" s="269"/>
      <c r="B17" s="32"/>
      <c r="C17" s="269"/>
      <c r="D17" s="269"/>
      <c r="E17" s="269"/>
      <c r="F17" s="269"/>
      <c r="G17" s="269"/>
      <c r="H17" s="269"/>
      <c r="I17" s="399"/>
      <c r="J17" s="399"/>
      <c r="K17" s="399"/>
      <c r="L17" s="400"/>
    </row>
    <row r="18" spans="1:12">
      <c r="A18" s="269"/>
      <c r="B18" s="32"/>
      <c r="C18" s="269"/>
      <c r="D18" s="269"/>
      <c r="E18" s="269"/>
      <c r="F18" s="269"/>
      <c r="G18" s="269"/>
      <c r="H18" s="269"/>
      <c r="I18" s="401"/>
      <c r="J18" s="402"/>
      <c r="K18" s="403"/>
      <c r="L18" s="400"/>
    </row>
    <row r="19" spans="1:12">
      <c r="A19" s="269"/>
      <c r="B19" s="32"/>
      <c r="C19" s="269"/>
      <c r="D19" s="269"/>
      <c r="E19" s="269"/>
      <c r="F19" s="269"/>
      <c r="G19" s="269"/>
      <c r="H19" s="269"/>
      <c r="I19" s="269"/>
      <c r="J19" s="96"/>
      <c r="K19" s="269"/>
      <c r="L19" s="269"/>
    </row>
    <row r="20" spans="1:12">
      <c r="A20" s="269"/>
      <c r="B20" s="269"/>
      <c r="C20" s="269"/>
      <c r="D20" s="269"/>
      <c r="E20" s="269"/>
      <c r="F20" s="269"/>
      <c r="G20" s="269"/>
      <c r="H20" s="269"/>
      <c r="I20" s="269"/>
      <c r="J20" s="96"/>
      <c r="K20" s="269"/>
      <c r="L20" s="269"/>
    </row>
  </sheetData>
  <mergeCells count="4">
    <mergeCell ref="B4:L4"/>
    <mergeCell ref="I16:L18"/>
    <mergeCell ref="A1:L1"/>
    <mergeCell ref="G8:H8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>
  <dimension ref="A1:M28"/>
  <sheetViews>
    <sheetView view="pageLayout" topLeftCell="A2" zoomScaleNormal="100" workbookViewId="0">
      <selection activeCell="J19" sqref="J19"/>
    </sheetView>
  </sheetViews>
  <sheetFormatPr defaultRowHeight="14.4"/>
  <cols>
    <col min="1" max="1" width="4.88671875" customWidth="1"/>
    <col min="2" max="2" width="27.109375" customWidth="1"/>
    <col min="3" max="3" width="17.33203125" customWidth="1"/>
    <col min="4" max="4" width="3.6640625" customWidth="1"/>
    <col min="5" max="5" width="10.109375" customWidth="1"/>
    <col min="6" max="6" width="11.88671875" customWidth="1"/>
    <col min="8" max="8" width="10.77734375" customWidth="1"/>
    <col min="10" max="10" width="7.109375" customWidth="1"/>
    <col min="11" max="11" width="9.109375" style="269"/>
    <col min="12" max="12" width="11.21875" customWidth="1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19"/>
      <c r="B2" s="2"/>
      <c r="C2" s="2"/>
      <c r="D2" s="2"/>
      <c r="E2" s="2"/>
      <c r="F2" s="2"/>
      <c r="G2" s="2"/>
      <c r="H2" s="2"/>
      <c r="I2" s="2"/>
    </row>
    <row r="4" spans="1:13" ht="19.8" customHeight="1">
      <c r="A4" s="9"/>
      <c r="B4" s="391" t="s">
        <v>663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2.8">
      <c r="A5" s="4" t="s">
        <v>0</v>
      </c>
      <c r="B5" s="5" t="s">
        <v>8</v>
      </c>
      <c r="C5" s="5" t="s">
        <v>610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26.4">
      <c r="A6" s="20">
        <v>1</v>
      </c>
      <c r="B6" s="50" t="s">
        <v>403</v>
      </c>
      <c r="C6" s="29"/>
      <c r="D6" s="20" t="s">
        <v>15</v>
      </c>
      <c r="E6" s="20">
        <v>40</v>
      </c>
      <c r="F6" s="58"/>
      <c r="G6" s="61"/>
      <c r="H6" s="67"/>
      <c r="I6" s="171"/>
      <c r="J6" s="56"/>
      <c r="K6" s="58"/>
      <c r="L6" s="61"/>
    </row>
    <row r="7" spans="1:13" ht="26.4">
      <c r="A7" s="20">
        <v>2</v>
      </c>
      <c r="B7" s="50" t="s">
        <v>404</v>
      </c>
      <c r="C7" s="29"/>
      <c r="D7" s="20" t="s">
        <v>15</v>
      </c>
      <c r="E7" s="20">
        <v>700</v>
      </c>
      <c r="F7" s="58"/>
      <c r="G7" s="61"/>
      <c r="H7" s="67"/>
      <c r="I7" s="171"/>
      <c r="J7" s="56"/>
      <c r="K7" s="58"/>
      <c r="L7" s="61"/>
    </row>
    <row r="8" spans="1:13" ht="39.6">
      <c r="A8" s="20">
        <v>3</v>
      </c>
      <c r="B8" s="50" t="s">
        <v>405</v>
      </c>
      <c r="C8" s="29"/>
      <c r="D8" s="20" t="s">
        <v>15</v>
      </c>
      <c r="E8" s="20">
        <v>1600</v>
      </c>
      <c r="F8" s="58"/>
      <c r="G8" s="61"/>
      <c r="H8" s="67"/>
      <c r="I8" s="171"/>
      <c r="J8" s="56"/>
      <c r="K8" s="58"/>
      <c r="L8" s="61"/>
    </row>
    <row r="9" spans="1:13">
      <c r="A9" s="20">
        <v>4</v>
      </c>
      <c r="B9" s="50" t="s">
        <v>549</v>
      </c>
      <c r="C9" s="62"/>
      <c r="D9" s="20" t="s">
        <v>15</v>
      </c>
      <c r="E9" s="20">
        <v>2500</v>
      </c>
      <c r="F9" s="20"/>
      <c r="G9" s="61"/>
      <c r="H9" s="67"/>
      <c r="I9" s="171"/>
      <c r="J9" s="56"/>
      <c r="K9" s="58"/>
      <c r="L9" s="61"/>
    </row>
    <row r="10" spans="1:13" ht="26.4">
      <c r="A10" s="20">
        <v>5</v>
      </c>
      <c r="B10" s="50" t="s">
        <v>406</v>
      </c>
      <c r="C10" s="29"/>
      <c r="D10" s="20" t="s">
        <v>12</v>
      </c>
      <c r="E10" s="20">
        <v>1</v>
      </c>
      <c r="F10" s="58"/>
      <c r="G10" s="61"/>
      <c r="H10" s="67"/>
      <c r="I10" s="171"/>
      <c r="J10" s="56"/>
      <c r="K10" s="58"/>
      <c r="L10" s="61"/>
    </row>
    <row r="11" spans="1:13" ht="39.6">
      <c r="A11" s="20">
        <v>6</v>
      </c>
      <c r="B11" s="50" t="s">
        <v>550</v>
      </c>
      <c r="C11" s="29"/>
      <c r="D11" s="20" t="s">
        <v>15</v>
      </c>
      <c r="E11" s="20">
        <v>500</v>
      </c>
      <c r="F11" s="58"/>
      <c r="G11" s="61"/>
      <c r="H11" s="67"/>
      <c r="I11" s="171"/>
      <c r="J11" s="56"/>
      <c r="K11" s="58"/>
      <c r="L11" s="61"/>
    </row>
    <row r="12" spans="1:13">
      <c r="A12" s="20">
        <v>7</v>
      </c>
      <c r="B12" s="50" t="s">
        <v>554</v>
      </c>
      <c r="C12" s="29"/>
      <c r="D12" s="20" t="s">
        <v>15</v>
      </c>
      <c r="E12" s="20">
        <v>120</v>
      </c>
      <c r="F12" s="58"/>
      <c r="G12" s="61"/>
      <c r="H12" s="67"/>
      <c r="I12" s="171"/>
      <c r="J12" s="56"/>
      <c r="K12" s="58"/>
      <c r="L12" s="61"/>
    </row>
    <row r="13" spans="1:13" s="269" customFormat="1">
      <c r="A13" s="20">
        <v>8</v>
      </c>
      <c r="B13" s="50" t="s">
        <v>553</v>
      </c>
      <c r="C13" s="29"/>
      <c r="D13" s="20" t="s">
        <v>15</v>
      </c>
      <c r="E13" s="20">
        <v>20</v>
      </c>
      <c r="F13" s="58"/>
      <c r="G13" s="61"/>
      <c r="H13" s="67"/>
      <c r="I13" s="171"/>
      <c r="J13" s="56"/>
      <c r="K13" s="58"/>
      <c r="L13" s="61"/>
    </row>
    <row r="14" spans="1:13" ht="26.4">
      <c r="A14" s="20">
        <v>9</v>
      </c>
      <c r="B14" s="50" t="s">
        <v>551</v>
      </c>
      <c r="C14" s="29"/>
      <c r="D14" s="20" t="s">
        <v>15</v>
      </c>
      <c r="E14" s="20">
        <v>500</v>
      </c>
      <c r="F14" s="58"/>
      <c r="G14" s="61"/>
      <c r="H14" s="67"/>
      <c r="I14" s="171"/>
      <c r="J14" s="56"/>
      <c r="K14" s="58"/>
      <c r="L14" s="61"/>
    </row>
    <row r="15" spans="1:13" ht="39.6">
      <c r="A15" s="20">
        <v>10</v>
      </c>
      <c r="B15" s="50" t="s">
        <v>552</v>
      </c>
      <c r="C15" s="29"/>
      <c r="D15" s="20" t="s">
        <v>15</v>
      </c>
      <c r="E15" s="20">
        <v>1000</v>
      </c>
      <c r="F15" s="58"/>
      <c r="G15" s="61"/>
      <c r="H15" s="67"/>
      <c r="I15" s="171"/>
      <c r="J15" s="56"/>
      <c r="K15" s="58"/>
      <c r="L15" s="61"/>
    </row>
    <row r="16" spans="1:13" s="269" customFormat="1">
      <c r="B16" s="113"/>
      <c r="G16" s="404" t="s">
        <v>367</v>
      </c>
      <c r="H16" s="405"/>
      <c r="I16" s="125"/>
      <c r="J16" s="116"/>
      <c r="K16" s="126"/>
      <c r="L16" s="126"/>
      <c r="M16" s="28"/>
    </row>
    <row r="17" spans="1:12" ht="1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>
      <c r="A18" s="3"/>
      <c r="B18" s="3" t="s">
        <v>407</v>
      </c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1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ht="15" customHeight="1">
      <c r="A20" s="3"/>
      <c r="B20" s="3" t="s">
        <v>364</v>
      </c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ht="1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15" customHeight="1">
      <c r="A22" s="86"/>
      <c r="B22" s="86"/>
      <c r="C22" s="86"/>
      <c r="D22" s="86"/>
      <c r="E22" s="86"/>
      <c r="F22" s="86"/>
      <c r="G22" s="86"/>
      <c r="H22" s="86"/>
      <c r="I22" s="86"/>
      <c r="J22" s="86"/>
      <c r="K22" s="270"/>
      <c r="L22" s="86"/>
    </row>
    <row r="23" spans="1:12" ht="15" customHeight="1">
      <c r="A23" s="86"/>
      <c r="B23" s="86"/>
      <c r="C23" s="86"/>
      <c r="D23" s="86"/>
      <c r="E23" s="86"/>
      <c r="F23" s="86"/>
      <c r="G23" s="86"/>
      <c r="H23" s="86"/>
      <c r="I23" s="86"/>
      <c r="J23" s="86"/>
      <c r="K23" s="270"/>
      <c r="L23" s="86"/>
    </row>
    <row r="25" spans="1:12" ht="15" customHeight="1">
      <c r="B25" s="3"/>
      <c r="C25" s="3"/>
      <c r="H25" s="352" t="s">
        <v>664</v>
      </c>
    </row>
    <row r="26" spans="1:12">
      <c r="H26" s="399" t="s">
        <v>614</v>
      </c>
      <c r="I26" s="399"/>
      <c r="J26" s="399"/>
      <c r="K26" s="400"/>
      <c r="L26" s="356"/>
    </row>
    <row r="27" spans="1:12">
      <c r="H27" s="399"/>
      <c r="I27" s="399"/>
      <c r="J27" s="399"/>
      <c r="K27" s="400"/>
      <c r="L27" s="356"/>
    </row>
    <row r="28" spans="1:12">
      <c r="H28" s="401"/>
      <c r="I28" s="402"/>
      <c r="J28" s="403"/>
      <c r="K28" s="400"/>
    </row>
  </sheetData>
  <mergeCells count="4">
    <mergeCell ref="B4:L4"/>
    <mergeCell ref="A1:L1"/>
    <mergeCell ref="H26:K28"/>
    <mergeCell ref="G16:H16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>
  <dimension ref="A1:M23"/>
  <sheetViews>
    <sheetView view="pageLayout" zoomScaleNormal="100" workbookViewId="0">
      <selection activeCell="J11" sqref="J11"/>
    </sheetView>
  </sheetViews>
  <sheetFormatPr defaultColWidth="9.109375" defaultRowHeight="14.4"/>
  <cols>
    <col min="1" max="1" width="4.88671875" style="269" customWidth="1"/>
    <col min="2" max="2" width="24.44140625" style="269" customWidth="1"/>
    <col min="3" max="3" width="17.44140625" style="269" customWidth="1"/>
    <col min="4" max="4" width="4.88671875" style="269" customWidth="1"/>
    <col min="5" max="5" width="10.109375" style="269" customWidth="1"/>
    <col min="6" max="6" width="11.88671875" style="269" customWidth="1"/>
    <col min="7" max="7" width="9.109375" style="269"/>
    <col min="8" max="8" width="9.33203125" style="269" customWidth="1"/>
    <col min="9" max="9" width="10.88671875" style="269" customWidth="1"/>
    <col min="10" max="10" width="6.6640625" style="269" customWidth="1"/>
    <col min="11" max="11" width="9.109375" style="269"/>
    <col min="12" max="12" width="10.5546875" style="269" customWidth="1"/>
    <col min="13" max="16384" width="9.109375" style="269"/>
  </cols>
  <sheetData>
    <row r="1" spans="1:13" ht="15.6">
      <c r="A1" s="385" t="s">
        <v>4</v>
      </c>
      <c r="B1" s="385"/>
      <c r="C1" s="385"/>
      <c r="D1" s="385"/>
      <c r="E1" s="385"/>
      <c r="F1" s="385"/>
      <c r="G1" s="385"/>
      <c r="H1" s="385"/>
      <c r="I1" s="385"/>
      <c r="J1" s="395"/>
      <c r="K1" s="395"/>
      <c r="L1" s="395"/>
    </row>
    <row r="2" spans="1:13" ht="15.6">
      <c r="A2" s="268"/>
      <c r="B2" s="2"/>
      <c r="C2" s="2"/>
      <c r="D2" s="2"/>
      <c r="E2" s="2"/>
      <c r="F2" s="2"/>
      <c r="G2" s="2"/>
      <c r="H2" s="2"/>
      <c r="I2" s="2"/>
    </row>
    <row r="4" spans="1:13" ht="21" customHeight="1">
      <c r="A4" s="9"/>
      <c r="B4" s="391" t="s">
        <v>665</v>
      </c>
      <c r="C4" s="392"/>
      <c r="D4" s="392"/>
      <c r="E4" s="392"/>
      <c r="F4" s="392"/>
      <c r="G4" s="392"/>
      <c r="H4" s="392"/>
      <c r="I4" s="392"/>
      <c r="J4" s="392"/>
      <c r="K4" s="392"/>
      <c r="L4" s="393"/>
    </row>
    <row r="5" spans="1:13" s="6" customFormat="1" ht="52.8">
      <c r="A5" s="4" t="s">
        <v>0</v>
      </c>
      <c r="B5" s="5" t="s">
        <v>8</v>
      </c>
      <c r="C5" s="5" t="s">
        <v>611</v>
      </c>
      <c r="D5" s="5" t="s">
        <v>9</v>
      </c>
      <c r="E5" s="5" t="s">
        <v>1</v>
      </c>
      <c r="F5" s="5" t="s">
        <v>7</v>
      </c>
      <c r="G5" s="5" t="s">
        <v>6</v>
      </c>
      <c r="H5" s="5" t="s">
        <v>5</v>
      </c>
      <c r="I5" s="5" t="s">
        <v>2</v>
      </c>
      <c r="J5" s="5" t="s">
        <v>10</v>
      </c>
      <c r="K5" s="5" t="s">
        <v>408</v>
      </c>
      <c r="L5" s="5" t="s">
        <v>3</v>
      </c>
    </row>
    <row r="6" spans="1:13" ht="79.2">
      <c r="A6" s="20">
        <v>1</v>
      </c>
      <c r="B6" s="50" t="s">
        <v>555</v>
      </c>
      <c r="C6" s="29"/>
      <c r="D6" s="20" t="s">
        <v>15</v>
      </c>
      <c r="E6" s="20">
        <v>1000</v>
      </c>
      <c r="F6" s="58"/>
      <c r="G6" s="61"/>
      <c r="H6" s="67"/>
      <c r="I6" s="171"/>
      <c r="J6" s="56"/>
      <c r="K6" s="58"/>
      <c r="L6" s="58"/>
    </row>
    <row r="7" spans="1:13">
      <c r="B7" s="113"/>
      <c r="G7" s="404" t="s">
        <v>367</v>
      </c>
      <c r="H7" s="405"/>
      <c r="I7" s="125"/>
      <c r="J7" s="116"/>
      <c r="K7" s="126"/>
      <c r="L7" s="126"/>
      <c r="M7" s="28"/>
    </row>
    <row r="8" spans="1:13" s="352" customFormat="1">
      <c r="B8" s="113"/>
      <c r="G8" s="291"/>
      <c r="H8" s="292"/>
      <c r="I8" s="293"/>
      <c r="J8" s="116"/>
      <c r="K8" s="238"/>
      <c r="L8" s="238"/>
      <c r="M8" s="28"/>
    </row>
    <row r="9" spans="1:13" s="352" customFormat="1">
      <c r="B9" s="3" t="s">
        <v>407</v>
      </c>
      <c r="C9" s="3"/>
      <c r="D9" s="3"/>
      <c r="E9" s="3"/>
      <c r="F9" s="3"/>
      <c r="G9" s="291"/>
      <c r="H9" s="292"/>
      <c r="I9" s="293"/>
      <c r="J9" s="116"/>
      <c r="K9" s="238"/>
      <c r="L9" s="238"/>
      <c r="M9" s="28"/>
    </row>
    <row r="10" spans="1:13" s="352" customFormat="1">
      <c r="B10" s="113"/>
      <c r="G10" s="291"/>
      <c r="H10" s="292"/>
      <c r="I10" s="293"/>
      <c r="J10" s="116"/>
      <c r="K10" s="238"/>
      <c r="L10" s="238"/>
      <c r="M10" s="28"/>
    </row>
    <row r="11" spans="1:13" s="352" customFormat="1">
      <c r="B11" s="3" t="s">
        <v>364</v>
      </c>
      <c r="C11" s="3"/>
      <c r="D11" s="3"/>
      <c r="E11" s="3"/>
      <c r="F11" s="3"/>
      <c r="G11" s="291"/>
      <c r="H11" s="292"/>
      <c r="I11" s="293"/>
      <c r="J11" s="116"/>
      <c r="K11" s="238"/>
      <c r="L11" s="238"/>
      <c r="M11" s="28"/>
    </row>
    <row r="12" spans="1:13" s="352" customFormat="1">
      <c r="B12" s="3"/>
      <c r="C12" s="3"/>
      <c r="D12" s="3"/>
      <c r="E12" s="3"/>
      <c r="F12" s="3"/>
      <c r="G12" s="291"/>
      <c r="H12" s="292"/>
      <c r="I12" s="293"/>
      <c r="J12" s="116"/>
      <c r="K12" s="238"/>
      <c r="L12" s="238"/>
      <c r="M12" s="28"/>
    </row>
    <row r="13" spans="1:13" s="352" customFormat="1">
      <c r="B13" s="3"/>
      <c r="C13" s="3"/>
      <c r="D13" s="3"/>
      <c r="E13" s="3"/>
      <c r="F13" s="3"/>
      <c r="G13" s="291"/>
      <c r="H13" s="292"/>
      <c r="I13" s="293"/>
      <c r="J13" s="116"/>
      <c r="K13" s="238"/>
      <c r="L13" s="238"/>
      <c r="M13" s="28"/>
    </row>
    <row r="14" spans="1:13">
      <c r="B14" s="303" t="s">
        <v>616</v>
      </c>
      <c r="G14" s="291"/>
      <c r="H14" s="292"/>
      <c r="I14" s="293"/>
      <c r="J14" s="116"/>
      <c r="K14" s="238"/>
      <c r="L14" s="238"/>
      <c r="M14" s="28"/>
    </row>
    <row r="15" spans="1:13" ht="20.399999999999999" customHeight="1">
      <c r="A15" s="3"/>
      <c r="B15" s="427" t="s">
        <v>666</v>
      </c>
      <c r="C15" s="428"/>
      <c r="D15" s="428"/>
      <c r="E15" s="428"/>
      <c r="F15" s="428"/>
      <c r="G15" s="429"/>
      <c r="H15" s="429"/>
      <c r="I15" s="429"/>
      <c r="J15" s="429"/>
      <c r="K15" s="429"/>
      <c r="L15" s="429"/>
    </row>
    <row r="16" spans="1:13" ht="1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ht="15" customHeight="1">
      <c r="A17" s="270"/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</row>
    <row r="18" spans="1:12" ht="15" customHeight="1">
      <c r="A18" s="270"/>
      <c r="B18" s="270"/>
      <c r="C18" s="270"/>
      <c r="D18" s="270"/>
      <c r="E18" s="270"/>
      <c r="F18" s="270"/>
      <c r="G18" s="270"/>
      <c r="H18" s="270"/>
      <c r="I18" s="270"/>
      <c r="J18" s="270"/>
      <c r="K18" s="270"/>
      <c r="L18" s="270"/>
    </row>
    <row r="20" spans="1:12" ht="15" customHeight="1">
      <c r="B20" s="3"/>
      <c r="C20" s="3"/>
      <c r="H20" s="352" t="s">
        <v>667</v>
      </c>
    </row>
    <row r="21" spans="1:12">
      <c r="H21" s="399" t="s">
        <v>614</v>
      </c>
      <c r="I21" s="399"/>
      <c r="J21" s="399"/>
      <c r="K21" s="400"/>
      <c r="L21" s="356"/>
    </row>
    <row r="22" spans="1:12">
      <c r="H22" s="399"/>
      <c r="I22" s="399"/>
      <c r="J22" s="399"/>
      <c r="K22" s="400"/>
      <c r="L22" s="356"/>
    </row>
    <row r="23" spans="1:12">
      <c r="B23" s="290"/>
      <c r="H23" s="401"/>
      <c r="I23" s="402"/>
      <c r="J23" s="403"/>
      <c r="K23" s="400"/>
    </row>
  </sheetData>
  <mergeCells count="5">
    <mergeCell ref="B4:L4"/>
    <mergeCell ref="A1:L1"/>
    <mergeCell ref="B15:L15"/>
    <mergeCell ref="H21:K23"/>
    <mergeCell ref="G7:H7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leczniczych"&amp;R&amp;"Times New Roman,Pogrubiona"Załącznik nr 2  do SWZ&amp;"Times New Roman,Normalny"
Załącznik nr 1 do Umowy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35</vt:i4>
      </vt:variant>
    </vt:vector>
  </HeadingPairs>
  <TitlesOfParts>
    <vt:vector size="35" baseType="lpstr">
      <vt:lpstr>P1</vt:lpstr>
      <vt:lpstr>P2</vt:lpstr>
      <vt:lpstr>P3</vt:lpstr>
      <vt:lpstr>P4</vt:lpstr>
      <vt:lpstr>P5</vt:lpstr>
      <vt:lpstr>P6</vt:lpstr>
      <vt:lpstr>P7</vt:lpstr>
      <vt:lpstr>P8</vt:lpstr>
      <vt:lpstr>P9</vt:lpstr>
      <vt:lpstr>P10</vt:lpstr>
      <vt:lpstr>P11</vt:lpstr>
      <vt:lpstr>P12</vt:lpstr>
      <vt:lpstr>P13</vt:lpstr>
      <vt:lpstr>P14</vt:lpstr>
      <vt:lpstr>P15</vt:lpstr>
      <vt:lpstr>P16</vt:lpstr>
      <vt:lpstr>P17</vt:lpstr>
      <vt:lpstr>P18</vt:lpstr>
      <vt:lpstr>P19</vt:lpstr>
      <vt:lpstr>P20</vt:lpstr>
      <vt:lpstr>P21</vt:lpstr>
      <vt:lpstr>P22</vt:lpstr>
      <vt:lpstr>P23</vt:lpstr>
      <vt:lpstr>P24</vt:lpstr>
      <vt:lpstr>P25</vt:lpstr>
      <vt:lpstr>P26</vt:lpstr>
      <vt:lpstr>P27</vt:lpstr>
      <vt:lpstr>P28</vt:lpstr>
      <vt:lpstr>P29</vt:lpstr>
      <vt:lpstr>P30</vt:lpstr>
      <vt:lpstr>P31</vt:lpstr>
      <vt:lpstr>P32</vt:lpstr>
      <vt:lpstr>P33</vt:lpstr>
      <vt:lpstr>P34</vt:lpstr>
      <vt:lpstr>P35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KHermyt</dc:creator>
  <cp:lastModifiedBy>rulbrich</cp:lastModifiedBy>
  <cp:lastPrinted>2024-10-04T12:03:50Z</cp:lastPrinted>
  <dcterms:created xsi:type="dcterms:W3CDTF">2015-06-05T18:19:34Z</dcterms:created>
  <dcterms:modified xsi:type="dcterms:W3CDTF">2024-10-11T10:31:31Z</dcterms:modified>
</cp:coreProperties>
</file>