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ANNA~1.KRA\AppData\Local\Temp\"/>
    </mc:Choice>
  </mc:AlternateContent>
  <xr:revisionPtr revIDLastSave="0" documentId="13_ncr:1_{5C93BD27-577E-46E4-A993-8683649A9990}" xr6:coauthVersionLast="47" xr6:coauthVersionMax="47" xr10:uidLastSave="{00000000-0000-0000-0000-000000000000}"/>
  <bookViews>
    <workbookView xWindow="-120" yWindow="-120" windowWidth="29040" windowHeight="15840" tabRatio="457" firstSheet="2" activeTab="2" xr2:uid="{00000000-000D-0000-FFFF-FFFF00000000}"/>
  </bookViews>
  <sheets>
    <sheet name="Adres dostawcy" sheetId="4" state="hidden" r:id="rId1"/>
    <sheet name="Teksty nagłówka" sheetId="5" state="hidden" r:id="rId2"/>
    <sheet name="Dane pozycji" sheetId="6" r:id="rId3"/>
    <sheet name="Adres dostawy" sheetId="7" state="hidden" r:id="rId4"/>
  </sheets>
  <definedNames>
    <definedName name="_xlnm._FilterDatabase" localSheetId="2" hidden="1">'Dane pozycji'!#REF!</definedName>
    <definedName name="Fields">#REF!</definedName>
    <definedName name="Instructions">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2" i="6" l="1"/>
  <c r="P13" i="6"/>
  <c r="P11" i="6" l="1"/>
  <c r="P10" i="6"/>
  <c r="P9" i="6"/>
  <c r="P5" i="6" l="1"/>
  <c r="P7" i="6"/>
  <c r="P8" i="6"/>
  <c r="P4" i="6"/>
  <c r="P6" i="6"/>
</calcChain>
</file>

<file path=xl/sharedStrings.xml><?xml version="1.0" encoding="utf-8"?>
<sst xmlns="http://schemas.openxmlformats.org/spreadsheetml/2006/main" count="126" uniqueCount="68">
  <si>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</si>
  <si>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</si>
  <si>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</si>
  <si>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</si>
  <si>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</si>
  <si>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</si>
  <si>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</si>
  <si>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</si>
  <si>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</si>
  <si>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</si>
  <si>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</si>
  <si>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</si>
  <si>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</si>
  <si>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</si>
  <si>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</si>
  <si>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</si>
  <si>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</si>
  <si>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</si>
  <si>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</si>
  <si>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</si>
  <si>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</si>
  <si>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</si>
  <si>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</si>
  <si>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</si>
  <si>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</si>
  <si>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</si>
  <si>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</si>
  <si>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</si>
  <si>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</si>
  <si>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</si>
  <si>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</si>
  <si>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</si>
  <si>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</si>
  <si>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</si>
  <si>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</si>
  <si>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</si>
  <si>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</si>
  <si>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</si>
  <si>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Cena netto pozycji umowy</t>
  </si>
  <si>
    <t>Właściwa stawka vat</t>
  </si>
  <si>
    <t>KOSZT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</si>
  <si>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</si>
  <si>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</si>
  <si>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</si>
  <si>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</si>
  <si>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</si>
  <si>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</si>
  <si>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</si>
  <si>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</si>
  <si>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</si>
  <si>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Planowany czas dostawy materiału</t>
  </si>
  <si>
    <t>Grupa materiałowe (kod CPV)</t>
  </si>
  <si>
    <t>xxxxxxxxx</t>
  </si>
  <si>
    <t>szt.</t>
  </si>
  <si>
    <t xml:space="preserve">Podstawowa jednostka miary </t>
  </si>
  <si>
    <t>Kalkulacja cenowa na zestawy komputerów stacjonarnych (jednostka centralna, monitor, klawiatura, mysz).</t>
  </si>
  <si>
    <t>Proponowane zestawy komputerów stacjonarnych (wnioskowane przez AGH)</t>
  </si>
  <si>
    <t>Docelowy zestaw komputera stacjonarnego (Należy  wpisać nazwę własną/markę i   producenta/dystrybutora zaoferowanego  produktu)</t>
  </si>
  <si>
    <r>
      <t xml:space="preserve">Klawiatura + mysz - wariant 1 (przewodowe):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</t>
    </r>
    <r>
      <rPr>
        <u/>
        <sz val="11"/>
        <color theme="1"/>
        <rFont val="Calibri"/>
        <family val="2"/>
        <charset val="238"/>
        <scheme val="minor"/>
      </rPr>
      <t>Przykładowe modele spełniające wymagania</t>
    </r>
    <r>
      <rPr>
        <sz val="11"/>
        <color theme="1"/>
        <rFont val="Calibri"/>
        <family val="2"/>
        <charset val="238"/>
        <scheme val="minor"/>
      </rPr>
      <t>: Logitech MK120 Wired, HP 150 Wired, Mouse and Keyboard, Dell KM300</t>
    </r>
    <r>
      <rPr>
        <sz val="11"/>
        <color rgb="FFFF0000"/>
        <rFont val="Calibri"/>
        <family val="2"/>
        <charset val="238"/>
        <scheme val="minor"/>
      </rPr>
      <t>C</t>
    </r>
    <r>
      <rPr>
        <sz val="11"/>
        <color theme="1"/>
        <rFont val="Calibri"/>
        <family val="2"/>
        <charset val="238"/>
        <scheme val="minor"/>
      </rPr>
      <t xml:space="preserve">, Cherry DC 2000 Business Desktop, HP Wired Desktop 320MK.  </t>
    </r>
  </si>
  <si>
    <r>
      <rPr>
        <b/>
        <sz val="12"/>
        <color rgb="FF000000"/>
        <rFont val="Calibri"/>
        <family val="2"/>
        <charset val="238"/>
      </rPr>
      <t>Jednostka centralna - konfiguracja 1:</t>
    </r>
    <r>
      <rPr>
        <sz val="11"/>
        <color indexed="8"/>
        <rFont val="Calibri"/>
        <family val="2"/>
        <charset val="238"/>
      </rPr>
      <t xml:space="preserve"> jednostka centralna o podstawowych paramentrach nie niższych niż określone w opisie przemiotu zamówienia.                                                                                                          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 xml:space="preserve">: </t>
    </r>
    <r>
      <rPr>
        <b/>
        <sz val="11"/>
        <color theme="1"/>
        <rFont val="Calibri"/>
        <family val="2"/>
        <charset val="238"/>
      </rPr>
      <t>LENOVO M70s Gen 6 SFF</t>
    </r>
    <r>
      <rPr>
        <sz val="11"/>
        <color theme="1"/>
        <rFont val="Calibri"/>
        <family val="2"/>
        <charset val="238"/>
      </rPr>
      <t xml:space="preserve"> (Intel® Core™ Ultra 5 235, 16GB UDIMM,  SSD 512GB , Win 11 Prof), </t>
    </r>
    <r>
      <rPr>
        <b/>
        <sz val="11"/>
        <color rgb="FF000000"/>
        <rFont val="Calibri"/>
        <family val="2"/>
        <charset val="238"/>
      </rPr>
      <t xml:space="preserve">LENOVO M90s Gen 6 SFF </t>
    </r>
    <r>
      <rPr>
        <sz val="11"/>
        <color indexed="8"/>
        <rFont val="Calibri"/>
        <family val="2"/>
        <charset val="238"/>
      </rPr>
      <t xml:space="preserve"> (Intel Core Ultra 5 - 235, SSD 512 GB, DDR 16 GB, DVD RW, Win 11 Prof.),  </t>
    </r>
    <r>
      <rPr>
        <b/>
        <sz val="11"/>
        <color rgb="FF000000"/>
        <rFont val="Calibri"/>
        <family val="2"/>
        <charset val="238"/>
      </rPr>
      <t>Dell Pro Slim QCS1250</t>
    </r>
    <r>
      <rPr>
        <sz val="11"/>
        <color rgb="FF000000"/>
        <rFont val="Calibri"/>
        <family val="2"/>
        <charset val="238"/>
      </rPr>
      <t xml:space="preserve"> (Intel Core Ultra 5-235, 16 GB, 512 GB SSD, Win11Pro)</t>
    </r>
    <r>
      <rPr>
        <sz val="11"/>
        <color indexed="8"/>
        <rFont val="Calibri"/>
        <family val="2"/>
        <charset val="238"/>
      </rPr>
      <t xml:space="preserve">, </t>
    </r>
    <r>
      <rPr>
        <b/>
        <sz val="11"/>
        <color rgb="FF000000"/>
        <rFont val="Calibri"/>
        <family val="2"/>
        <charset val="238"/>
      </rPr>
      <t>HP EliteDesk 8 SFF G1i</t>
    </r>
    <r>
      <rPr>
        <sz val="11"/>
        <color rgb="FF000000"/>
        <rFont val="Calibri"/>
        <family val="2"/>
        <charset val="238"/>
      </rPr>
      <t xml:space="preserve"> (Intel Core Ultra 5-235, 16GB, 512GB, W11 Prof.)</t>
    </r>
    <r>
      <rPr>
        <sz val="11"/>
        <color indexed="8"/>
        <rFont val="Calibri"/>
        <family val="2"/>
        <charset val="238"/>
      </rPr>
      <t>.</t>
    </r>
  </si>
  <si>
    <r>
      <rPr>
        <b/>
        <sz val="12"/>
        <color rgb="FF000000"/>
        <rFont val="Calibri"/>
        <family val="2"/>
        <charset val="238"/>
      </rPr>
      <t>Jednostka centralna  - konfiguracja 2:</t>
    </r>
    <r>
      <rPr>
        <sz val="11"/>
        <color indexed="8"/>
        <rFont val="Calibri"/>
        <family val="2"/>
        <charset val="238"/>
      </rPr>
      <t xml:space="preserve">  jednostka centralna o podstawowych paramentrach nie niższych niż określone w opisie przemiotu zamówienia.                                                                                                           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 xml:space="preserve">: </t>
    </r>
    <r>
      <rPr>
        <b/>
        <sz val="11"/>
        <color rgb="FF000000"/>
        <rFont val="Calibri"/>
        <family val="2"/>
        <charset val="238"/>
      </rPr>
      <t>LENOVO M70s Gen 6 SFF</t>
    </r>
    <r>
      <rPr>
        <sz val="11"/>
        <color rgb="FF000000"/>
        <rFont val="Calibri"/>
        <family val="2"/>
        <charset val="238"/>
      </rPr>
      <t xml:space="preserve"> (Intel Ultra 7 265, 32 GB DDR5, 32GB, 512 GB SSD, W11P GB, Win 11 Prof</t>
    </r>
    <r>
      <rPr>
        <sz val="11"/>
        <color indexed="8"/>
        <rFont val="Calibri"/>
        <family val="2"/>
        <charset val="238"/>
      </rPr>
      <t xml:space="preserve">, </t>
    </r>
    <r>
      <rPr>
        <b/>
        <sz val="11"/>
        <color rgb="FF000000"/>
        <rFont val="Calibri"/>
        <family val="2"/>
        <charset val="238"/>
      </rPr>
      <t>LENOVO M90s Gen 6 SFF</t>
    </r>
    <r>
      <rPr>
        <sz val="11"/>
        <color rgb="FF000000"/>
        <rFont val="Calibri"/>
        <family val="2"/>
        <charset val="238"/>
      </rPr>
      <t xml:space="preserve"> (Intel Ultra 9 - 285</t>
    </r>
    <r>
      <rPr>
        <sz val="11"/>
        <color indexed="8"/>
        <rFont val="Calibri"/>
        <family val="2"/>
        <charset val="238"/>
      </rPr>
      <t xml:space="preserve">, DDR5 </t>
    </r>
    <r>
      <rPr>
        <sz val="11"/>
        <rFont val="Calibri"/>
        <family val="2"/>
        <charset val="238"/>
      </rPr>
      <t>32</t>
    </r>
    <r>
      <rPr>
        <sz val="11"/>
        <color indexed="8"/>
        <rFont val="Calibri"/>
        <family val="2"/>
        <charset val="238"/>
      </rPr>
      <t xml:space="preserve"> GB, SSD 1 TB, Win 11 prof.), </t>
    </r>
    <r>
      <rPr>
        <b/>
        <sz val="11"/>
        <color rgb="FF000000"/>
        <rFont val="Calibri"/>
        <family val="2"/>
        <charset val="238"/>
      </rPr>
      <t xml:space="preserve">DELL Pro Slim QCS1250 </t>
    </r>
    <r>
      <rPr>
        <sz val="11"/>
        <color rgb="FF000000"/>
        <rFont val="Calibri"/>
        <family val="2"/>
        <charset val="238"/>
      </rPr>
      <t xml:space="preserve">(Intel Ultra 7-265 32GB, 512 GB SSD, Win 11 Prof.), </t>
    </r>
    <r>
      <rPr>
        <b/>
        <sz val="11"/>
        <color rgb="FF000000"/>
        <rFont val="Calibri"/>
        <family val="2"/>
        <charset val="238"/>
      </rPr>
      <t>HP EliteDesk 8 SFF G1i</t>
    </r>
    <r>
      <rPr>
        <sz val="11"/>
        <color rgb="FF000000"/>
        <rFont val="Calibri"/>
        <family val="2"/>
        <charset val="238"/>
      </rPr>
      <t xml:space="preserve"> (Intel Ultra 5-235, DDR 32GB, SSD 512 GB, Win 11 Prof.).</t>
    </r>
  </si>
  <si>
    <r>
      <rPr>
        <b/>
        <sz val="12"/>
        <color rgb="FF000000"/>
        <rFont val="Calibri"/>
        <family val="2"/>
        <charset val="238"/>
      </rPr>
      <t>Jednostka centralna - konfiguracja 3:</t>
    </r>
    <r>
      <rPr>
        <sz val="11"/>
        <color indexed="8"/>
        <rFont val="Calibri"/>
        <family val="2"/>
        <charset val="238"/>
      </rPr>
      <t xml:space="preserve">  jednostka centralna o podstawowych paramentrach nie niższych niż określone w opisie przemiotu zamówienia.                                                                                                         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rgb="FF000000"/>
        <rFont val="Calibri"/>
        <family val="2"/>
        <charset val="238"/>
      </rPr>
      <t xml:space="preserve">: </t>
    </r>
    <r>
      <rPr>
        <b/>
        <sz val="11"/>
        <color rgb="FF000000"/>
        <rFont val="Calibri"/>
        <family val="2"/>
        <charset val="238"/>
      </rPr>
      <t xml:space="preserve">Lenovo ThinkStation P3 Tower, Gen 2 </t>
    </r>
    <r>
      <rPr>
        <sz val="11"/>
        <color rgb="FF000000"/>
        <rFont val="Calibri"/>
        <family val="2"/>
        <charset val="238"/>
      </rPr>
      <t xml:space="preserve">(Intel Ultra 7-265, 32GB, 1TB SSD, Win 11Prof.), </t>
    </r>
    <r>
      <rPr>
        <b/>
        <sz val="11"/>
        <color rgb="FF000000"/>
        <rFont val="Calibri"/>
        <family val="2"/>
        <charset val="238"/>
      </rPr>
      <t>Dell Pro Max Tower</t>
    </r>
    <r>
      <rPr>
        <sz val="11"/>
        <color rgb="FF000000"/>
        <rFont val="Calibri"/>
        <family val="2"/>
        <charset val="238"/>
      </rPr>
      <t xml:space="preserve"> (Intel Ultra 7-265K, 32GB RAM,  1TB SSD, Win 11 Prof.)</t>
    </r>
  </si>
  <si>
    <r>
      <rPr>
        <b/>
        <sz val="12"/>
        <color rgb="FF000000"/>
        <rFont val="Calibri"/>
        <family val="2"/>
        <charset val="238"/>
      </rPr>
      <t>Jednostka centralna - konfiguracja 4</t>
    </r>
    <r>
      <rPr>
        <sz val="11"/>
        <color indexed="8"/>
        <rFont val="Calibri"/>
        <family val="2"/>
        <charset val="238"/>
      </rPr>
      <t xml:space="preserve">:  jednostka centralna o podstawowych paramentrach nie niższych niż określone w opisie przemiotu zamówienia.                                  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 xml:space="preserve">: </t>
    </r>
    <r>
      <rPr>
        <b/>
        <sz val="11"/>
        <color rgb="FF000000"/>
        <rFont val="Calibri"/>
        <family val="2"/>
        <charset val="238"/>
      </rPr>
      <t xml:space="preserve">Lenovo ThinkStation P3 Tower Gen </t>
    </r>
    <r>
      <rPr>
        <sz val="11"/>
        <color indexed="8"/>
        <rFont val="Calibri"/>
        <family val="2"/>
        <charset val="238"/>
      </rPr>
      <t>2 (Intel Ultra 7-265</t>
    </r>
    <r>
      <rPr>
        <sz val="11"/>
        <rFont val="Calibri"/>
        <family val="2"/>
        <charset val="238"/>
      </rPr>
      <t>K</t>
    </r>
    <r>
      <rPr>
        <sz val="11"/>
        <color indexed="8"/>
        <rFont val="Calibri"/>
        <family val="2"/>
        <charset val="238"/>
      </rPr>
      <t xml:space="preserve">, RAM 32GB, 1TB SSD, </t>
    </r>
    <r>
      <rPr>
        <sz val="11"/>
        <rFont val="Calibri"/>
        <family val="2"/>
        <charset val="238"/>
      </rPr>
      <t>RTX PRO 2000,</t>
    </r>
    <r>
      <rPr>
        <sz val="11"/>
        <color indexed="8"/>
        <rFont val="Calibri"/>
        <family val="2"/>
        <charset val="238"/>
      </rPr>
      <t xml:space="preserve"> Win 11 Prof.), </t>
    </r>
    <r>
      <rPr>
        <b/>
        <sz val="11"/>
        <color rgb="FF000000"/>
        <rFont val="Calibri"/>
        <family val="2"/>
        <charset val="238"/>
      </rPr>
      <t>Dell Pro Max Tower</t>
    </r>
    <r>
      <rPr>
        <sz val="11"/>
        <color indexed="8"/>
        <rFont val="Calibri"/>
        <family val="2"/>
        <charset val="238"/>
      </rPr>
      <t xml:space="preserve"> (Intel Ultra 7 265, Ram 32GB, SSD 1TB, Nvidia RTX 2000, Win 11 Prof.).</t>
    </r>
  </si>
  <si>
    <r>
      <t xml:space="preserve">Monitor - wariant 1:                                                                                                        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rgb="FF000000"/>
        <rFont val="Calibri"/>
        <family val="2"/>
        <charset val="238"/>
      </rPr>
      <t>:</t>
    </r>
    <r>
      <rPr>
        <b/>
        <sz val="11"/>
        <color rgb="FF000000"/>
        <rFont val="Calibri"/>
        <family val="2"/>
        <charset val="238"/>
      </rPr>
      <t xml:space="preserve"> </t>
    </r>
    <r>
      <rPr>
        <sz val="11"/>
        <color rgb="FF000000"/>
        <rFont val="Calibri"/>
        <family val="2"/>
        <charset val="238"/>
      </rPr>
      <t xml:space="preserve">Dell Pro 24 Plus QHD z koncentratorem USB-C — P2425DE, </t>
    </r>
    <r>
      <rPr>
        <b/>
        <sz val="11"/>
        <color rgb="FF000000"/>
        <rFont val="Calibri"/>
        <family val="2"/>
        <charset val="238"/>
      </rPr>
      <t xml:space="preserve"> </t>
    </r>
    <r>
      <rPr>
        <sz val="11"/>
        <color rgb="FF000000"/>
        <rFont val="Calibri"/>
        <family val="2"/>
        <charset val="238"/>
      </rPr>
      <t>Samsung Viewfinity S6 24 cale QHD 100Hz S60UD.</t>
    </r>
  </si>
  <si>
    <r>
      <rPr>
        <b/>
        <sz val="11"/>
        <color rgb="FF000000"/>
        <rFont val="Calibri"/>
        <family val="2"/>
        <charset val="238"/>
      </rPr>
      <t xml:space="preserve">Monitor - wariant 2: </t>
    </r>
    <r>
      <rPr>
        <sz val="11"/>
        <color indexed="8"/>
        <rFont val="Calibri"/>
        <family val="2"/>
        <charset val="238"/>
      </rPr>
      <t xml:space="preserve">                                                                                                             </t>
    </r>
    <r>
      <rPr>
        <u/>
        <sz val="11"/>
        <color rgb="FF000000"/>
        <rFont val="Calibri"/>
        <family val="2"/>
        <charset val="238"/>
      </rPr>
      <t>Przykładowe modele spełniające wymagania</t>
    </r>
    <r>
      <rPr>
        <sz val="11"/>
        <color indexed="8"/>
        <rFont val="Calibri"/>
        <family val="2"/>
        <charset val="238"/>
      </rPr>
      <t>: Dell Pro 27 Plus QHD z koncentratorem USB-C — P2725DE, LENOVO ThinkVision T27QD-40 27".</t>
    </r>
  </si>
  <si>
    <r>
      <rPr>
        <b/>
        <sz val="11"/>
        <color rgb="FF000000"/>
        <rFont val="Calibri"/>
        <family val="2"/>
        <charset val="238"/>
        <scheme val="minor"/>
      </rPr>
      <t xml:space="preserve">Monitor - wariant 3:    </t>
    </r>
    <r>
      <rPr>
        <sz val="11"/>
        <color indexed="8"/>
        <rFont val="Calibri"/>
        <family val="2"/>
        <charset val="238"/>
        <scheme val="minor"/>
      </rPr>
      <t xml:space="preserve">                                                                                                          </t>
    </r>
    <r>
      <rPr>
        <u/>
        <sz val="11"/>
        <color rgb="FF000000"/>
        <rFont val="Calibri"/>
        <family val="2"/>
        <charset val="238"/>
        <scheme val="minor"/>
      </rPr>
      <t>Przykładowe modele spełniające wymagania</t>
    </r>
    <r>
      <rPr>
        <sz val="11"/>
        <color rgb="FF000000"/>
        <rFont val="Calibri"/>
        <family val="2"/>
        <charset val="238"/>
        <scheme val="minor"/>
      </rPr>
      <t xml:space="preserve">: Dell UltraSharp U3225QE (210-BQTK) Thunderbolt, </t>
    </r>
    <r>
      <rPr>
        <sz val="11"/>
        <rFont val="Calibri"/>
        <family val="2"/>
        <charset val="238"/>
        <scheme val="minor"/>
      </rPr>
      <t>HP Series 7 Pro 31.5 inch 4K Thunderbolt 4 Docking Monitor - 732xk</t>
    </r>
    <r>
      <rPr>
        <sz val="11"/>
        <color rgb="FFFF0000"/>
        <rFont val="Calibri"/>
        <family val="2"/>
        <charset val="238"/>
        <scheme val="minor"/>
      </rPr>
      <t xml:space="preserve"> </t>
    </r>
  </si>
  <si>
    <r>
      <t xml:space="preserve">Klawiatura + mysz - wariant 2 </t>
    </r>
    <r>
      <rPr>
        <b/>
        <sz val="8"/>
        <color theme="1"/>
        <rFont val="Calibri"/>
        <family val="2"/>
        <charset val="238"/>
        <scheme val="minor"/>
      </rPr>
      <t xml:space="preserve">(bezprzewodowe):                                                                                    </t>
    </r>
    <r>
      <rPr>
        <u/>
        <sz val="11"/>
        <color theme="1"/>
        <rFont val="Calibri"/>
        <family val="2"/>
        <charset val="238"/>
        <scheme val="minor"/>
      </rPr>
      <t>Przykładowe modele spełniające wymagania</t>
    </r>
    <r>
      <rPr>
        <sz val="11"/>
        <color theme="1"/>
        <rFont val="Calibri"/>
        <family val="2"/>
        <charset val="238"/>
        <scheme val="minor"/>
      </rPr>
      <t>: DELL KM3322W, Logitech MK270</t>
    </r>
    <r>
      <rPr>
        <b/>
        <sz val="11"/>
        <color theme="1"/>
        <rFont val="Calibri"/>
        <family val="2"/>
        <charset val="238"/>
        <scheme val="minor"/>
      </rPr>
      <t xml:space="preserve">, </t>
    </r>
    <r>
      <rPr>
        <sz val="11"/>
        <color theme="1"/>
        <rFont val="Calibri"/>
        <family val="2"/>
        <charset val="238"/>
        <scheme val="minor"/>
      </rPr>
      <t>Dell Pro Wireless KM5221W, Cherry DW 3000, Lenovo Essential Wireless Combo.</t>
    </r>
  </si>
  <si>
    <t>załącznik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</si>
</sst>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0.000"/>
    <numFmt numFmtId="165" formatCode="#,##0.00_ ;\-#,##0.00\ "/>
    <numFmt numFmtId="166" formatCode="#,##0.00\ &quot;zł&quot;"/>
  </numFmts>
  <fonts count="54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1"/>
      <color rgb="FF006100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2"/>
      <color rgb="FF252525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u/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0000"/>
      <name val="Arial"/>
      <family val="2"/>
    </font>
    <font>
      <b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  <scheme val="minor"/>
    </font>
    <font>
      <u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6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20" fillId="32" borderId="0" applyNumberFormat="0" applyBorder="0" applyAlignment="0" applyProtection="0"/>
    <xf numFmtId="0" fontId="19" fillId="31" borderId="0" applyNumberFormat="0" applyBorder="0" applyAlignment="0" applyProtection="0"/>
    <xf numFmtId="0" fontId="18" fillId="30" borderId="4" applyNumberFormat="0" applyAlignment="0" applyProtection="0"/>
    <xf numFmtId="0" fontId="10" fillId="3" borderId="5" applyNumberFormat="0" applyAlignment="0" applyProtection="0"/>
    <xf numFmtId="0" fontId="11" fillId="3" borderId="4" applyNumberFormat="0" applyAlignment="0" applyProtection="0"/>
    <xf numFmtId="0" fontId="12" fillId="0" borderId="6" applyNumberFormat="0" applyFill="0" applyAlignment="0" applyProtection="0"/>
    <xf numFmtId="0" fontId="13" fillId="4" borderId="7" applyNumberFormat="0" applyAlignment="0" applyProtection="0"/>
    <xf numFmtId="0" fontId="14" fillId="0" borderId="0" applyNumberFormat="0" applyFill="0" applyBorder="0" applyAlignment="0" applyProtection="0"/>
    <xf numFmtId="0" fontId="4" fillId="5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17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7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7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7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7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44" fontId="29" fillId="0" borderId="0" applyFont="0" applyFill="0" applyBorder="0" applyAlignment="0" applyProtection="0"/>
    <xf numFmtId="0" fontId="30" fillId="0" borderId="0"/>
    <xf numFmtId="9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0" fontId="3" fillId="5" borderId="8" applyNumberFormat="0" applyFont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29" fillId="0" borderId="0"/>
  </cellStyleXfs>
  <cellXfs count="89">
    <xf numFmtId="0" fontId="0" fillId="0" borderId="0" xfId="0"/>
    <xf numFmtId="0" fontId="0" fillId="33" borderId="0" xfId="0" applyFill="1"/>
    <xf numFmtId="0" fontId="23" fillId="34" borderId="0" xfId="0" applyFont="1" applyFill="1" applyAlignment="1">
      <alignment horizontal="left"/>
    </xf>
    <xf numFmtId="0" fontId="24" fillId="34" borderId="0" xfId="0" applyFont="1" applyFill="1" applyAlignment="1">
      <alignment horizontal="left"/>
    </xf>
    <xf numFmtId="49" fontId="21" fillId="0" borderId="0" xfId="0" applyNumberFormat="1" applyFont="1" applyProtection="1">
      <protection locked="0"/>
    </xf>
    <xf numFmtId="1" fontId="21" fillId="0" borderId="0" xfId="0" applyNumberFormat="1" applyFont="1" applyProtection="1">
      <protection locked="0"/>
    </xf>
    <xf numFmtId="0" fontId="22" fillId="35" borderId="10" xfId="0" applyFont="1" applyFill="1" applyBorder="1" applyAlignment="1">
      <alignment horizontal="center" vertical="top"/>
    </xf>
    <xf numFmtId="0" fontId="19" fillId="31" borderId="10" xfId="8" applyNumberFormat="1" applyBorder="1" applyAlignment="1" applyProtection="1">
      <alignment horizontal="center" vertical="top" wrapText="1"/>
    </xf>
    <xf numFmtId="0" fontId="25" fillId="35" borderId="10" xfId="0" applyFont="1" applyFill="1" applyBorder="1" applyAlignment="1">
      <alignment horizontal="center" vertical="top" wrapText="1"/>
    </xf>
    <xf numFmtId="0" fontId="26" fillId="0" borderId="0" xfId="0" applyFont="1" applyAlignment="1" applyProtection="1">
      <alignment vertical="center"/>
      <protection locked="0"/>
    </xf>
    <xf numFmtId="0" fontId="27" fillId="0" borderId="10" xfId="0" applyFont="1" applyBorder="1" applyAlignment="1" applyProtection="1">
      <alignment horizontal="center" vertical="center" wrapText="1"/>
      <protection locked="0"/>
    </xf>
    <xf numFmtId="0" fontId="28" fillId="33" borderId="10" xfId="0" applyFont="1" applyFill="1" applyBorder="1"/>
    <xf numFmtId="165" fontId="31" fillId="0" borderId="10" xfId="42" applyNumberFormat="1" applyFont="1" applyBorder="1" applyAlignment="1" applyProtection="1">
      <alignment horizontal="center" vertical="center" wrapText="1"/>
      <protection locked="0"/>
    </xf>
    <xf numFmtId="164" fontId="28" fillId="0" borderId="10" xfId="0" applyNumberFormat="1" applyFont="1" applyBorder="1" applyAlignment="1" applyProtection="1">
      <alignment horizontal="center" vertical="center"/>
      <protection locked="0"/>
    </xf>
    <xf numFmtId="49" fontId="28" fillId="0" borderId="10" xfId="0" applyNumberFormat="1" applyFont="1" applyBorder="1" applyAlignment="1" applyProtection="1">
      <alignment vertical="center"/>
      <protection locked="0"/>
    </xf>
    <xf numFmtId="49" fontId="21" fillId="0" borderId="10" xfId="0" applyNumberFormat="1" applyFont="1" applyBorder="1" applyProtection="1">
      <protection locked="0"/>
    </xf>
    <xf numFmtId="0" fontId="33" fillId="36" borderId="14" xfId="7" applyNumberFormat="1" applyFont="1" applyFill="1" applyBorder="1" applyAlignment="1" applyProtection="1">
      <alignment vertical="top" wrapText="1"/>
    </xf>
    <xf numFmtId="0" fontId="33" fillId="37" borderId="14" xfId="0" applyFont="1" applyFill="1" applyBorder="1" applyAlignment="1">
      <alignment vertical="top" wrapText="1"/>
    </xf>
    <xf numFmtId="0" fontId="32" fillId="36" borderId="15" xfId="7" applyNumberFormat="1" applyFont="1" applyFill="1" applyBorder="1" applyAlignment="1" applyProtection="1">
      <alignment horizontal="center" vertical="top" wrapText="1"/>
    </xf>
    <xf numFmtId="0" fontId="33" fillId="36" borderId="15" xfId="0" applyFont="1" applyFill="1" applyBorder="1" applyAlignment="1">
      <alignment horizontal="center" vertical="top" wrapText="1"/>
    </xf>
    <xf numFmtId="0" fontId="33" fillId="36" borderId="15" xfId="7" applyNumberFormat="1" applyFont="1" applyFill="1" applyBorder="1" applyAlignment="1" applyProtection="1">
      <alignment horizontal="center" vertical="top" wrapText="1"/>
    </xf>
    <xf numFmtId="0" fontId="33" fillId="36" borderId="16" xfId="0" applyFont="1" applyFill="1" applyBorder="1" applyAlignment="1">
      <alignment horizontal="center" vertical="top" wrapText="1"/>
    </xf>
    <xf numFmtId="0" fontId="33" fillId="36" borderId="14" xfId="0" applyFont="1" applyFill="1" applyBorder="1" applyAlignment="1">
      <alignment vertical="top" wrapText="1"/>
    </xf>
    <xf numFmtId="0" fontId="33" fillId="36" borderId="14" xfId="0" applyFont="1" applyFill="1" applyBorder="1" applyAlignment="1">
      <alignment horizontal="center" vertical="top" wrapText="1"/>
    </xf>
    <xf numFmtId="0" fontId="28" fillId="36" borderId="14" xfId="0" applyFont="1" applyFill="1" applyBorder="1" applyAlignment="1">
      <alignment horizontal="center" vertical="top" wrapText="1"/>
    </xf>
    <xf numFmtId="0" fontId="33" fillId="36" borderId="0" xfId="0" applyFont="1" applyFill="1" applyAlignment="1">
      <alignment horizontal="center" vertical="top" wrapText="1"/>
    </xf>
    <xf numFmtId="0" fontId="33" fillId="36" borderId="0" xfId="7" applyNumberFormat="1" applyFont="1" applyFill="1" applyBorder="1" applyAlignment="1" applyProtection="1">
      <alignment horizontal="center" vertical="top" wrapText="1"/>
    </xf>
    <xf numFmtId="0" fontId="33" fillId="36" borderId="0" xfId="7" applyNumberFormat="1" applyFont="1" applyFill="1" applyBorder="1" applyAlignment="1" applyProtection="1">
      <alignment vertical="top" wrapText="1"/>
    </xf>
    <xf numFmtId="0" fontId="33" fillId="36" borderId="0" xfId="0" applyFont="1" applyFill="1" applyAlignment="1">
      <alignment vertical="top" wrapText="1"/>
    </xf>
    <xf numFmtId="0" fontId="28" fillId="36" borderId="0" xfId="0" applyFont="1" applyFill="1" applyAlignment="1">
      <alignment horizontal="center" vertical="top" wrapText="1"/>
    </xf>
    <xf numFmtId="0" fontId="33" fillId="37" borderId="0" xfId="0" applyFont="1" applyFill="1" applyAlignment="1">
      <alignment vertical="top" wrapText="1"/>
    </xf>
    <xf numFmtId="0" fontId="28" fillId="33" borderId="0" xfId="0" applyFont="1" applyFill="1"/>
    <xf numFmtId="0" fontId="36" fillId="38" borderId="10" xfId="0" applyFont="1" applyFill="1" applyBorder="1" applyAlignment="1">
      <alignment horizontal="center" vertical="top" wrapText="1"/>
    </xf>
    <xf numFmtId="0" fontId="35" fillId="38" borderId="10" xfId="0" applyFont="1" applyFill="1" applyBorder="1" applyAlignment="1">
      <alignment horizontal="center" vertical="top" wrapText="1"/>
    </xf>
    <xf numFmtId="0" fontId="34" fillId="39" borderId="10" xfId="0" applyFont="1" applyFill="1" applyBorder="1"/>
    <xf numFmtId="9" fontId="33" fillId="40" borderId="10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166" fontId="21" fillId="0" borderId="0" xfId="0" applyNumberFormat="1" applyFont="1" applyProtection="1">
      <protection locked="0"/>
    </xf>
    <xf numFmtId="166" fontId="33" fillId="37" borderId="14" xfId="7" applyNumberFormat="1" applyFont="1" applyFill="1" applyBorder="1" applyAlignment="1" applyProtection="1">
      <alignment vertical="top" wrapText="1"/>
    </xf>
    <xf numFmtId="166" fontId="33" fillId="37" borderId="0" xfId="7" applyNumberFormat="1" applyFont="1" applyFill="1" applyBorder="1" applyAlignment="1" applyProtection="1">
      <alignment vertical="top" wrapText="1"/>
    </xf>
    <xf numFmtId="166" fontId="33" fillId="40" borderId="10" xfId="7" applyNumberFormat="1" applyFont="1" applyFill="1" applyBorder="1" applyAlignment="1" applyProtection="1">
      <alignment horizontal="right" vertical="center" wrapText="1"/>
    </xf>
    <xf numFmtId="166" fontId="2" fillId="0" borderId="17" xfId="0" applyNumberFormat="1" applyFont="1" applyBorder="1" applyAlignment="1">
      <alignment horizontal="right" vertical="center" wrapText="1"/>
    </xf>
    <xf numFmtId="4" fontId="33" fillId="40" borderId="10" xfId="0" applyNumberFormat="1" applyFont="1" applyFill="1" applyBorder="1" applyAlignment="1">
      <alignment horizontal="right" vertical="center" wrapText="1"/>
    </xf>
    <xf numFmtId="49" fontId="42" fillId="0" borderId="0" xfId="0" applyNumberFormat="1" applyFont="1" applyProtection="1">
      <protection locked="0"/>
    </xf>
    <xf numFmtId="49" fontId="43" fillId="0" borderId="10" xfId="0" applyNumberFormat="1" applyFont="1" applyBorder="1" applyAlignment="1" applyProtection="1">
      <alignment horizontal="center" vertical="center"/>
      <protection locked="0"/>
    </xf>
    <xf numFmtId="49" fontId="28" fillId="0" borderId="15" xfId="0" applyNumberFormat="1" applyFont="1" applyBorder="1" applyAlignment="1" applyProtection="1">
      <alignment vertical="center"/>
      <protection locked="0"/>
    </xf>
    <xf numFmtId="0" fontId="34" fillId="39" borderId="15" xfId="0" applyFont="1" applyFill="1" applyBorder="1"/>
    <xf numFmtId="164" fontId="28" fillId="0" borderId="15" xfId="0" applyNumberFormat="1" applyFont="1" applyBorder="1" applyAlignment="1" applyProtection="1">
      <alignment horizontal="center" vertical="center"/>
      <protection locked="0"/>
    </xf>
    <xf numFmtId="0" fontId="35" fillId="38" borderId="15" xfId="0" applyFont="1" applyFill="1" applyBorder="1" applyAlignment="1">
      <alignment horizontal="center" vertical="top" wrapText="1"/>
    </xf>
    <xf numFmtId="0" fontId="0" fillId="0" borderId="15" xfId="0" applyBorder="1" applyAlignment="1">
      <alignment wrapText="1"/>
    </xf>
    <xf numFmtId="49" fontId="21" fillId="0" borderId="15" xfId="0" applyNumberFormat="1" applyFont="1" applyBorder="1" applyProtection="1">
      <protection locked="0"/>
    </xf>
    <xf numFmtId="49" fontId="43" fillId="0" borderId="15" xfId="0" applyNumberFormat="1" applyFont="1" applyBorder="1" applyAlignment="1" applyProtection="1">
      <alignment horizontal="center" vertical="center"/>
      <protection locked="0"/>
    </xf>
    <xf numFmtId="165" fontId="31" fillId="0" borderId="15" xfId="42" applyNumberFormat="1" applyFont="1" applyBorder="1" applyAlignment="1" applyProtection="1">
      <alignment horizontal="center" vertical="center" wrapText="1"/>
      <protection locked="0"/>
    </xf>
    <xf numFmtId="166" fontId="2" fillId="0" borderId="18" xfId="0" applyNumberFormat="1" applyFont="1" applyBorder="1" applyAlignment="1">
      <alignment horizontal="right" vertical="center" wrapText="1"/>
    </xf>
    <xf numFmtId="9" fontId="33" fillId="40" borderId="15" xfId="0" applyNumberFormat="1" applyFont="1" applyFill="1" applyBorder="1" applyAlignment="1">
      <alignment horizontal="center" vertical="center" wrapText="1"/>
    </xf>
    <xf numFmtId="4" fontId="33" fillId="40" borderId="15" xfId="0" applyNumberFormat="1" applyFont="1" applyFill="1" applyBorder="1" applyAlignment="1">
      <alignment horizontal="right" vertical="center" wrapText="1"/>
    </xf>
    <xf numFmtId="1" fontId="21" fillId="0" borderId="10" xfId="0" applyNumberFormat="1" applyFont="1" applyBorder="1" applyProtection="1">
      <protection locked="0"/>
    </xf>
    <xf numFmtId="166" fontId="21" fillId="0" borderId="10" xfId="0" applyNumberFormat="1" applyFont="1" applyBorder="1" applyProtection="1">
      <protection locked="0"/>
    </xf>
    <xf numFmtId="0" fontId="0" fillId="0" borderId="0" xfId="0" applyAlignment="1">
      <alignment vertical="center" wrapText="1"/>
    </xf>
    <xf numFmtId="49" fontId="28" fillId="0" borderId="10" xfId="0" applyNumberFormat="1" applyFont="1" applyBorder="1" applyAlignment="1" applyProtection="1">
      <alignment wrapText="1"/>
      <protection locked="0"/>
    </xf>
    <xf numFmtId="1" fontId="21" fillId="0" borderId="10" xfId="0" applyNumberFormat="1" applyFont="1" applyBorder="1" applyAlignment="1" applyProtection="1">
      <alignment horizontal="center" vertical="top"/>
      <protection locked="0"/>
    </xf>
    <xf numFmtId="166" fontId="21" fillId="0" borderId="15" xfId="0" applyNumberFormat="1" applyFont="1" applyBorder="1" applyProtection="1">
      <protection locked="0"/>
    </xf>
    <xf numFmtId="49" fontId="21" fillId="0" borderId="20" xfId="0" applyNumberFormat="1" applyFont="1" applyBorder="1" applyProtection="1">
      <protection locked="0"/>
    </xf>
    <xf numFmtId="1" fontId="21" fillId="0" borderId="20" xfId="0" applyNumberFormat="1" applyFont="1" applyBorder="1" applyProtection="1">
      <protection locked="0"/>
    </xf>
    <xf numFmtId="166" fontId="21" fillId="0" borderId="20" xfId="0" applyNumberFormat="1" applyFont="1" applyBorder="1" applyProtection="1">
      <protection locked="0"/>
    </xf>
    <xf numFmtId="0" fontId="0" fillId="33" borderId="10" xfId="0" applyFill="1" applyBorder="1"/>
    <xf numFmtId="0" fontId="16" fillId="0" borderId="19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1" fontId="21" fillId="0" borderId="15" xfId="0" applyNumberFormat="1" applyFont="1" applyBorder="1" applyAlignment="1" applyProtection="1">
      <alignment horizontal="center" vertical="top"/>
      <protection locked="0"/>
    </xf>
    <xf numFmtId="0" fontId="44" fillId="0" borderId="10" xfId="0" applyFont="1" applyBorder="1" applyAlignment="1">
      <alignment wrapText="1"/>
    </xf>
    <xf numFmtId="0" fontId="50" fillId="0" borderId="21" xfId="0" applyFont="1" applyBorder="1" applyAlignment="1">
      <alignment horizontal="left" vertical="center"/>
    </xf>
    <xf numFmtId="2" fontId="21" fillId="0" borderId="10" xfId="0" applyNumberFormat="1" applyFont="1" applyBorder="1" applyProtection="1">
      <protection locked="0"/>
    </xf>
    <xf numFmtId="49" fontId="21" fillId="0" borderId="16" xfId="0" applyNumberFormat="1" applyFont="1" applyBorder="1" applyProtection="1">
      <protection locked="0"/>
    </xf>
    <xf numFmtId="49" fontId="21" fillId="0" borderId="11" xfId="0" applyNumberFormat="1" applyFont="1" applyBorder="1" applyProtection="1">
      <protection locked="0"/>
    </xf>
    <xf numFmtId="49" fontId="21" fillId="0" borderId="22" xfId="0" applyNumberFormat="1" applyFont="1" applyBorder="1" applyProtection="1">
      <protection locked="0"/>
    </xf>
    <xf numFmtId="49" fontId="21" fillId="0" borderId="12" xfId="0" applyNumberFormat="1" applyFont="1" applyBorder="1" applyProtection="1">
      <protection locked="0"/>
    </xf>
    <xf numFmtId="0" fontId="0" fillId="0" borderId="20" xfId="0" applyBorder="1"/>
    <xf numFmtId="1" fontId="37" fillId="0" borderId="23" xfId="0" applyNumberFormat="1" applyFont="1" applyBorder="1" applyAlignment="1">
      <alignment horizontal="center" vertical="center" shrinkToFit="1"/>
    </xf>
    <xf numFmtId="1" fontId="38" fillId="0" borderId="24" xfId="0" applyNumberFormat="1" applyFont="1" applyBorder="1" applyAlignment="1">
      <alignment horizontal="center" vertical="center" shrinkToFit="1"/>
    </xf>
    <xf numFmtId="1" fontId="51" fillId="0" borderId="11" xfId="0" applyNumberFormat="1" applyFont="1" applyBorder="1" applyAlignment="1" applyProtection="1">
      <alignment horizontal="center" vertical="center"/>
      <protection locked="0"/>
    </xf>
    <xf numFmtId="1" fontId="21" fillId="0" borderId="11" xfId="0" applyNumberFormat="1" applyFont="1" applyBorder="1" applyAlignment="1" applyProtection="1">
      <alignment horizontal="center" vertical="center"/>
      <protection locked="0"/>
    </xf>
    <xf numFmtId="1" fontId="21" fillId="0" borderId="16" xfId="0" applyNumberFormat="1" applyFont="1" applyBorder="1" applyAlignment="1" applyProtection="1">
      <alignment horizontal="center" vertical="center"/>
      <protection locked="0"/>
    </xf>
    <xf numFmtId="0" fontId="38" fillId="0" borderId="10" xfId="0" applyFont="1" applyBorder="1" applyAlignment="1">
      <alignment horizontal="center" vertical="center" wrapText="1"/>
    </xf>
    <xf numFmtId="0" fontId="23" fillId="34" borderId="0" xfId="0" applyFont="1" applyFill="1" applyAlignment="1">
      <alignment horizontal="left"/>
    </xf>
    <xf numFmtId="0" fontId="24" fillId="34" borderId="0" xfId="0" applyFont="1" applyFill="1" applyAlignment="1">
      <alignment horizontal="left"/>
    </xf>
    <xf numFmtId="0" fontId="0" fillId="33" borderId="0" xfId="0" applyFill="1"/>
    <xf numFmtId="0" fontId="22" fillId="35" borderId="11" xfId="0" applyFont="1" applyFill="1" applyBorder="1" applyAlignment="1">
      <alignment horizontal="center" vertical="top"/>
    </xf>
    <xf numFmtId="0" fontId="22" fillId="35" borderId="13" xfId="0" applyFont="1" applyFill="1" applyBorder="1" applyAlignment="1">
      <alignment horizontal="center" vertical="top"/>
    </xf>
    <xf numFmtId="0" fontId="22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Normalny 2 2" xfId="65" xr:uid="{3BB34E1C-31C8-4CB8-89C0-E43E43914F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" xfId="42" builtinId="4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EA5450A7-7EA4-4D71-BD9E-965B19C883E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FCE48586-300C-4DB9-A068-C17019838319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C4BE77AB-A8D5-4077-A1E3-9D0C340A797F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463CD68E-1719-4BFB-8C07-50EED40C6AD5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03E6CE82-0D11-4EA3-BED7-FA6800C6804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D23F017F-95AB-4C43-9D4A-902485162D83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13637BEF-624C-44C4-A444-2258AB91E289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41714E70-789F-4936-93C0-0699F6709768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6" name="Shape 2">
          <a:extLst>
            <a:ext uri="{FF2B5EF4-FFF2-40B4-BE49-F238E27FC236}">
              <a16:creationId xmlns:a16="http://schemas.microsoft.com/office/drawing/2014/main" id="{553D76B5-BD1C-4979-BF08-56E5899A970D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7" name="Shape 3">
          <a:extLst>
            <a:ext uri="{FF2B5EF4-FFF2-40B4-BE49-F238E27FC236}">
              <a16:creationId xmlns:a16="http://schemas.microsoft.com/office/drawing/2014/main" id="{FF10AE8E-E3DD-489D-9EEA-073E3225D7A7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8" name="Shape 2">
          <a:extLst>
            <a:ext uri="{FF2B5EF4-FFF2-40B4-BE49-F238E27FC236}">
              <a16:creationId xmlns:a16="http://schemas.microsoft.com/office/drawing/2014/main" id="{7D86A33C-BD92-4B08-9C66-A03B1E18A19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29" name="Shape 3">
          <a:extLst>
            <a:ext uri="{FF2B5EF4-FFF2-40B4-BE49-F238E27FC236}">
              <a16:creationId xmlns:a16="http://schemas.microsoft.com/office/drawing/2014/main" id="{D61C0A22-7501-4148-B601-738F43C7D44F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0" name="Shape 2">
          <a:extLst>
            <a:ext uri="{FF2B5EF4-FFF2-40B4-BE49-F238E27FC236}">
              <a16:creationId xmlns:a16="http://schemas.microsoft.com/office/drawing/2014/main" id="{F3B8B7DE-F14F-4C25-92C4-3999CFE1EB61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B3631E01-12D5-4536-BAB4-DD79A586456A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2" name="Shape 2">
          <a:extLst>
            <a:ext uri="{FF2B5EF4-FFF2-40B4-BE49-F238E27FC236}">
              <a16:creationId xmlns:a16="http://schemas.microsoft.com/office/drawing/2014/main" id="{D4DC6461-3625-4A6D-B950-E6F8CD3A56D0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6</xdr:col>
      <xdr:colOff>0</xdr:colOff>
      <xdr:row>3</xdr:row>
      <xdr:rowOff>0</xdr:rowOff>
    </xdr:from>
    <xdr:ext cx="26034" cy="5080"/>
    <xdr:sp macro="" textlink="">
      <xdr:nvSpPr>
        <xdr:cNvPr id="33" name="Shape 3">
          <a:extLst>
            <a:ext uri="{FF2B5EF4-FFF2-40B4-BE49-F238E27FC236}">
              <a16:creationId xmlns:a16="http://schemas.microsoft.com/office/drawing/2014/main" id="{E36D7000-0577-489F-B845-40FA16F432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4" name="Shape 2">
          <a:extLst>
            <a:ext uri="{FF2B5EF4-FFF2-40B4-BE49-F238E27FC236}">
              <a16:creationId xmlns:a16="http://schemas.microsoft.com/office/drawing/2014/main" id="{4DE3448F-D256-4BB8-B451-3CCAB63435F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1103C3E1-B404-4FED-8015-D3450AACD8D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6" name="Shape 2">
          <a:extLst>
            <a:ext uri="{FF2B5EF4-FFF2-40B4-BE49-F238E27FC236}">
              <a16:creationId xmlns:a16="http://schemas.microsoft.com/office/drawing/2014/main" id="{CA5DAC65-222E-4C2B-8DF1-27D6AAF53CB4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B93BF81A-15EF-48C8-A382-EC1FA3876B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8" name="Shape 2">
          <a:extLst>
            <a:ext uri="{FF2B5EF4-FFF2-40B4-BE49-F238E27FC236}">
              <a16:creationId xmlns:a16="http://schemas.microsoft.com/office/drawing/2014/main" id="{2BFAC186-2D9F-4101-85C1-7680C5686D60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39" name="Shape 3">
          <a:extLst>
            <a:ext uri="{FF2B5EF4-FFF2-40B4-BE49-F238E27FC236}">
              <a16:creationId xmlns:a16="http://schemas.microsoft.com/office/drawing/2014/main" id="{035733EF-0267-4B44-A801-16A9F5BDA391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0" name="Shape 2">
          <a:extLst>
            <a:ext uri="{FF2B5EF4-FFF2-40B4-BE49-F238E27FC236}">
              <a16:creationId xmlns:a16="http://schemas.microsoft.com/office/drawing/2014/main" id="{F61358B0-FF82-42C4-B8F5-B2C8C1BD533C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278F56E6-9108-4C9B-8CBD-43DE13A971A2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2" name="Shape 2">
          <a:extLst>
            <a:ext uri="{FF2B5EF4-FFF2-40B4-BE49-F238E27FC236}">
              <a16:creationId xmlns:a16="http://schemas.microsoft.com/office/drawing/2014/main" id="{EFDC1045-C232-405E-84FB-48570FE2B147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391E45F3-66DE-4087-B336-F8E5A7A41A8B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4" name="Shape 2">
          <a:extLst>
            <a:ext uri="{FF2B5EF4-FFF2-40B4-BE49-F238E27FC236}">
              <a16:creationId xmlns:a16="http://schemas.microsoft.com/office/drawing/2014/main" id="{3C10192C-638E-47EB-A4BB-D56A6A3A89B8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5" name="Shape 3">
          <a:extLst>
            <a:ext uri="{FF2B5EF4-FFF2-40B4-BE49-F238E27FC236}">
              <a16:creationId xmlns:a16="http://schemas.microsoft.com/office/drawing/2014/main" id="{94AE78EE-6FE0-46F6-A289-A67DDA60717E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6" name="Shape 2">
          <a:extLst>
            <a:ext uri="{FF2B5EF4-FFF2-40B4-BE49-F238E27FC236}">
              <a16:creationId xmlns:a16="http://schemas.microsoft.com/office/drawing/2014/main" id="{4F4D8110-D681-4FB1-A51B-B98DDADB0CAC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7" name="Shape 3">
          <a:extLst>
            <a:ext uri="{FF2B5EF4-FFF2-40B4-BE49-F238E27FC236}">
              <a16:creationId xmlns:a16="http://schemas.microsoft.com/office/drawing/2014/main" id="{679404FC-A609-4AF4-BDD8-B7AE5BD4DC50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8" name="Shape 2">
          <a:extLst>
            <a:ext uri="{FF2B5EF4-FFF2-40B4-BE49-F238E27FC236}">
              <a16:creationId xmlns:a16="http://schemas.microsoft.com/office/drawing/2014/main" id="{02BDD188-5FAA-4F58-A164-222690EC7F75}"/>
            </a:ext>
          </a:extLst>
        </xdr:cNvPr>
        <xdr:cNvSpPr/>
      </xdr:nvSpPr>
      <xdr:spPr>
        <a:xfrm>
          <a:off x="13554075" y="20273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11</xdr:col>
      <xdr:colOff>0</xdr:colOff>
      <xdr:row>3</xdr:row>
      <xdr:rowOff>0</xdr:rowOff>
    </xdr:from>
    <xdr:ext cx="26034" cy="508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EF54D286-427E-4304-BC88-7969C51AC27C}"/>
            </a:ext>
          </a:extLst>
        </xdr:cNvPr>
        <xdr:cNvSpPr/>
      </xdr:nvSpPr>
      <xdr:spPr>
        <a:xfrm>
          <a:off x="13554075" y="23244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0" name="Shape 2">
          <a:extLst>
            <a:ext uri="{FF2B5EF4-FFF2-40B4-BE49-F238E27FC236}">
              <a16:creationId xmlns:a16="http://schemas.microsoft.com/office/drawing/2014/main" id="{C649437D-BF68-4987-94F6-2C2A9A5B2BEB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1" name="Shape 3">
          <a:extLst>
            <a:ext uri="{FF2B5EF4-FFF2-40B4-BE49-F238E27FC236}">
              <a16:creationId xmlns:a16="http://schemas.microsoft.com/office/drawing/2014/main" id="{E1BDD2AF-8FB8-4145-ACA3-28C543C56D1A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2" name="Shape 2">
          <a:extLst>
            <a:ext uri="{FF2B5EF4-FFF2-40B4-BE49-F238E27FC236}">
              <a16:creationId xmlns:a16="http://schemas.microsoft.com/office/drawing/2014/main" id="{9E8E9BDA-51F8-4723-B048-A6D36DD8F772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3" name="Shape 3">
          <a:extLst>
            <a:ext uri="{FF2B5EF4-FFF2-40B4-BE49-F238E27FC236}">
              <a16:creationId xmlns:a16="http://schemas.microsoft.com/office/drawing/2014/main" id="{DAE0226E-F98F-494A-993C-ED221B1567E3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4" name="Shape 2">
          <a:extLst>
            <a:ext uri="{FF2B5EF4-FFF2-40B4-BE49-F238E27FC236}">
              <a16:creationId xmlns:a16="http://schemas.microsoft.com/office/drawing/2014/main" id="{6C9B27AC-BBEF-41EA-AD73-5BF0DE47426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9AF8095E-F49D-42C4-9E23-C429641AEEC1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6" name="Shape 2">
          <a:extLst>
            <a:ext uri="{FF2B5EF4-FFF2-40B4-BE49-F238E27FC236}">
              <a16:creationId xmlns:a16="http://schemas.microsoft.com/office/drawing/2014/main" id="{521A5D65-6B2F-4246-ABE6-8729AB1E228B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7" name="Shape 3">
          <a:extLst>
            <a:ext uri="{FF2B5EF4-FFF2-40B4-BE49-F238E27FC236}">
              <a16:creationId xmlns:a16="http://schemas.microsoft.com/office/drawing/2014/main" id="{AA1843B9-48F5-40CA-812F-8945DEAC4B91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8" name="Shape 2">
          <a:extLst>
            <a:ext uri="{FF2B5EF4-FFF2-40B4-BE49-F238E27FC236}">
              <a16:creationId xmlns:a16="http://schemas.microsoft.com/office/drawing/2014/main" id="{53BC33ED-F56B-4A23-8185-BC3E3E9EAFEC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59" name="Shape 3">
          <a:extLst>
            <a:ext uri="{FF2B5EF4-FFF2-40B4-BE49-F238E27FC236}">
              <a16:creationId xmlns:a16="http://schemas.microsoft.com/office/drawing/2014/main" id="{B19E4EF5-1120-4C9B-8F31-B49635BCC208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0" name="Shape 2">
          <a:extLst>
            <a:ext uri="{FF2B5EF4-FFF2-40B4-BE49-F238E27FC236}">
              <a16:creationId xmlns:a16="http://schemas.microsoft.com/office/drawing/2014/main" id="{FEB6022F-A27F-4916-A5E0-CEE847BFD69E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id="{01F6F2F8-5A8D-4C32-9AC1-14579B58EA0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2" name="Shape 2">
          <a:extLst>
            <a:ext uri="{FF2B5EF4-FFF2-40B4-BE49-F238E27FC236}">
              <a16:creationId xmlns:a16="http://schemas.microsoft.com/office/drawing/2014/main" id="{3BCFE850-5843-4AE6-944E-9985F2874CE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3" name="Shape 3">
          <a:extLst>
            <a:ext uri="{FF2B5EF4-FFF2-40B4-BE49-F238E27FC236}">
              <a16:creationId xmlns:a16="http://schemas.microsoft.com/office/drawing/2014/main" id="{D6A4CDB4-F8F5-4C0B-97E4-7D83BD651C4A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4" name="Shape 2">
          <a:extLst>
            <a:ext uri="{FF2B5EF4-FFF2-40B4-BE49-F238E27FC236}">
              <a16:creationId xmlns:a16="http://schemas.microsoft.com/office/drawing/2014/main" id="{3CFA8C94-0A75-4D06-B7F6-84ECEA043C11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5" name="Shape 3">
          <a:extLst>
            <a:ext uri="{FF2B5EF4-FFF2-40B4-BE49-F238E27FC236}">
              <a16:creationId xmlns:a16="http://schemas.microsoft.com/office/drawing/2014/main" id="{1CC58C9B-08B8-4293-8C76-8845421453C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6" name="Shape 2">
          <a:extLst>
            <a:ext uri="{FF2B5EF4-FFF2-40B4-BE49-F238E27FC236}">
              <a16:creationId xmlns:a16="http://schemas.microsoft.com/office/drawing/2014/main" id="{18682A2A-7CDD-4E12-85F3-BF6C73CEADD2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7" name="Shape 3">
          <a:extLst>
            <a:ext uri="{FF2B5EF4-FFF2-40B4-BE49-F238E27FC236}">
              <a16:creationId xmlns:a16="http://schemas.microsoft.com/office/drawing/2014/main" id="{6CEC2D94-A9B1-4466-8CBD-4B43C771F8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8" name="Shape 2">
          <a:extLst>
            <a:ext uri="{FF2B5EF4-FFF2-40B4-BE49-F238E27FC236}">
              <a16:creationId xmlns:a16="http://schemas.microsoft.com/office/drawing/2014/main" id="{B492F33B-1A8A-44C0-A460-346E5052ED5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69" name="Shape 3">
          <a:extLst>
            <a:ext uri="{FF2B5EF4-FFF2-40B4-BE49-F238E27FC236}">
              <a16:creationId xmlns:a16="http://schemas.microsoft.com/office/drawing/2014/main" id="{57253A2F-CBA2-4BEB-89E3-8534682B19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0" name="Shape 2">
          <a:extLst>
            <a:ext uri="{FF2B5EF4-FFF2-40B4-BE49-F238E27FC236}">
              <a16:creationId xmlns:a16="http://schemas.microsoft.com/office/drawing/2014/main" id="{6E9FAEED-851B-4B37-BF9A-32788EE9D263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1" name="Shape 3">
          <a:extLst>
            <a:ext uri="{FF2B5EF4-FFF2-40B4-BE49-F238E27FC236}">
              <a16:creationId xmlns:a16="http://schemas.microsoft.com/office/drawing/2014/main" id="{D7327C95-0C1F-4A04-96CF-C830E1FE7F73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2" name="Shape 2">
          <a:extLst>
            <a:ext uri="{FF2B5EF4-FFF2-40B4-BE49-F238E27FC236}">
              <a16:creationId xmlns:a16="http://schemas.microsoft.com/office/drawing/2014/main" id="{E0F32BF2-B710-4879-96A5-0C31974C124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3" name="Shape 3">
          <a:extLst>
            <a:ext uri="{FF2B5EF4-FFF2-40B4-BE49-F238E27FC236}">
              <a16:creationId xmlns:a16="http://schemas.microsoft.com/office/drawing/2014/main" id="{AB6DA316-3F35-44CD-A5CA-799589D93E52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4" name="Shape 2">
          <a:extLst>
            <a:ext uri="{FF2B5EF4-FFF2-40B4-BE49-F238E27FC236}">
              <a16:creationId xmlns:a16="http://schemas.microsoft.com/office/drawing/2014/main" id="{20653436-8F3E-4F87-AB8F-ADB93BE89B5F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5" name="Shape 3">
          <a:extLst>
            <a:ext uri="{FF2B5EF4-FFF2-40B4-BE49-F238E27FC236}">
              <a16:creationId xmlns:a16="http://schemas.microsoft.com/office/drawing/2014/main" id="{1BA8C8D0-31AB-428E-8ECB-7D0260D52080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6" name="Shape 2">
          <a:extLst>
            <a:ext uri="{FF2B5EF4-FFF2-40B4-BE49-F238E27FC236}">
              <a16:creationId xmlns:a16="http://schemas.microsoft.com/office/drawing/2014/main" id="{3B4A27D9-7772-4485-888B-04E86D9A4567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7" name="Shape 3">
          <a:extLst>
            <a:ext uri="{FF2B5EF4-FFF2-40B4-BE49-F238E27FC236}">
              <a16:creationId xmlns:a16="http://schemas.microsoft.com/office/drawing/2014/main" id="{59A9AD4F-AD96-4D17-9283-51E0F6075EFD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8" name="Shape 2">
          <a:extLst>
            <a:ext uri="{FF2B5EF4-FFF2-40B4-BE49-F238E27FC236}">
              <a16:creationId xmlns:a16="http://schemas.microsoft.com/office/drawing/2014/main" id="{EA8FFE28-6A0E-4D7A-93DE-ED619AA83373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79" name="Shape 3">
          <a:extLst>
            <a:ext uri="{FF2B5EF4-FFF2-40B4-BE49-F238E27FC236}">
              <a16:creationId xmlns:a16="http://schemas.microsoft.com/office/drawing/2014/main" id="{D06DD4E0-8049-44C5-9A52-8831514924A7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80" name="Shape 2">
          <a:extLst>
            <a:ext uri="{FF2B5EF4-FFF2-40B4-BE49-F238E27FC236}">
              <a16:creationId xmlns:a16="http://schemas.microsoft.com/office/drawing/2014/main" id="{39DD927C-F51A-4189-92CE-112FA53ECC70}"/>
            </a:ext>
          </a:extLst>
        </xdr:cNvPr>
        <xdr:cNvSpPr/>
      </xdr:nvSpPr>
      <xdr:spPr>
        <a:xfrm>
          <a:off x="16715213" y="585240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16</xdr:col>
      <xdr:colOff>0</xdr:colOff>
      <xdr:row>3</xdr:row>
      <xdr:rowOff>0</xdr:rowOff>
    </xdr:from>
    <xdr:ext cx="26034" cy="5080"/>
    <xdr:sp macro="" textlink="">
      <xdr:nvSpPr>
        <xdr:cNvPr id="81" name="Shape 3">
          <a:extLst>
            <a:ext uri="{FF2B5EF4-FFF2-40B4-BE49-F238E27FC236}">
              <a16:creationId xmlns:a16="http://schemas.microsoft.com/office/drawing/2014/main" id="{1C4D9EE6-4AAB-40B9-9D3C-A2B5D1C81CB4}"/>
            </a:ext>
          </a:extLst>
        </xdr:cNvPr>
        <xdr:cNvSpPr/>
      </xdr:nvSpPr>
      <xdr:spPr>
        <a:xfrm>
          <a:off x="16715213" y="6149581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s="3" customFormat="1" ht="15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5" ht="12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ht="14.1" hidden="1" customHeight="1">
      <c r="A4" s="1" t="s">
        <v>5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6</v>
      </c>
      <c r="C5" s="4" t="s">
        <v>7</v>
      </c>
      <c r="D5" s="4" t="s">
        <v>8</v>
      </c>
      <c r="E5" s="4" t="s">
        <v>9</v>
      </c>
      <c r="F5" s="4" t="s">
        <v>10</v>
      </c>
      <c r="G5" s="4" t="s">
        <v>11</v>
      </c>
    </row>
    <row r="6" spans="1:15" ht="15" hidden="1" customHeight="1">
      <c r="A6" s="4" t="s">
        <v>3</v>
      </c>
      <c r="B6" s="4" t="s">
        <v>12</v>
      </c>
      <c r="C6" s="4" t="s">
        <v>13</v>
      </c>
      <c r="D6" s="4" t="s">
        <v>12</v>
      </c>
      <c r="E6" s="4" t="s">
        <v>13</v>
      </c>
      <c r="F6" s="4" t="s">
        <v>3</v>
      </c>
      <c r="G6" s="4" t="s">
        <v>3</v>
      </c>
    </row>
    <row r="7" spans="1:15" ht="15" customHeight="1">
      <c r="A7" s="6" t="s">
        <v>4</v>
      </c>
      <c r="B7" s="86" t="s">
        <v>14</v>
      </c>
      <c r="C7" s="87"/>
      <c r="D7" s="87"/>
      <c r="E7" s="87"/>
      <c r="F7" s="87"/>
      <c r="G7" s="88"/>
    </row>
    <row r="8" spans="1:15" ht="15" customHeight="1">
      <c r="A8" s="8" t="s">
        <v>15</v>
      </c>
      <c r="B8" s="8" t="s">
        <v>16</v>
      </c>
      <c r="C8" s="8" t="s">
        <v>17</v>
      </c>
      <c r="D8" s="8" t="s">
        <v>18</v>
      </c>
      <c r="E8" s="8" t="s">
        <v>19</v>
      </c>
      <c r="F8" s="8" t="s">
        <v>20</v>
      </c>
      <c r="G8" s="8" t="s">
        <v>21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s="3" customFormat="1" ht="15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5" ht="12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ht="14.1" hidden="1" customHeight="1">
      <c r="A4" s="1" t="s">
        <v>22</v>
      </c>
      <c r="B4" s="1"/>
      <c r="C4" s="1"/>
    </row>
    <row r="5" spans="1:15" ht="15" hidden="1" customHeight="1">
      <c r="A5" s="4" t="s">
        <v>2</v>
      </c>
      <c r="B5" s="4" t="s">
        <v>23</v>
      </c>
      <c r="C5" s="4" t="s">
        <v>24</v>
      </c>
    </row>
    <row r="6" spans="1:15" ht="15" hidden="1" customHeight="1">
      <c r="A6" s="4" t="s">
        <v>3</v>
      </c>
      <c r="B6" s="4" t="s">
        <v>3</v>
      </c>
      <c r="C6" s="4" t="s">
        <v>25</v>
      </c>
    </row>
    <row r="7" spans="1:15" ht="15" customHeight="1">
      <c r="A7" s="6" t="s">
        <v>4</v>
      </c>
      <c r="B7" s="86" t="s">
        <v>26</v>
      </c>
      <c r="C7" s="88"/>
    </row>
    <row r="8" spans="1:15" ht="15" customHeight="1">
      <c r="A8" s="7" t="s">
        <v>27</v>
      </c>
      <c r="B8" s="7" t="s">
        <v>28</v>
      </c>
      <c r="C8" s="7" t="s">
        <v>29</v>
      </c>
    </row>
    <row r="9" spans="1:15" ht="15" customHeight="1">
      <c r="A9" s="9">
        <v>4600000001</v>
      </c>
      <c r="B9" s="4" t="s">
        <v>30</v>
      </c>
    </row>
    <row r="10" spans="1:15" ht="15" customHeight="1">
      <c r="A10" s="9">
        <v>4600000001</v>
      </c>
    </row>
    <row r="11" spans="1:15" ht="15" customHeight="1">
      <c r="A11" s="9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Q34"/>
  <sheetViews>
    <sheetView tabSelected="1" topLeftCell="H1" zoomScale="115" zoomScaleNormal="115" workbookViewId="0">
      <pane ySplit="2" topLeftCell="A4" activePane="bottomLeft" state="frozen"/>
      <selection activeCell="F1" sqref="F1"/>
      <selection pane="bottomLeft" activeCell="M1" sqref="M1:M1048576"/>
    </sheetView>
  </sheetViews>
  <sheetFormatPr defaultColWidth="8.7109375" defaultRowHeight="15" customHeight="1"/>
  <cols>
    <col min="1" max="1" width="15.85546875" style="4" customWidth="1"/>
    <col min="2" max="2" width="20.28515625" style="4" customWidth="1"/>
    <col min="3" max="4" width="19.140625" style="4" customWidth="1"/>
    <col min="5" max="5" width="19.85546875" style="4" customWidth="1"/>
    <col min="6" max="6" width="24.7109375" style="5" customWidth="1"/>
    <col min="7" max="7" width="73.28515625" style="4" customWidth="1"/>
    <col min="8" max="8" width="15.7109375" style="5" customWidth="1"/>
    <col min="9" max="9" width="13.7109375" style="4" customWidth="1"/>
    <col min="10" max="10" width="18.5703125" style="4" customWidth="1"/>
    <col min="11" max="11" width="20.5703125" style="4" customWidth="1"/>
    <col min="12" max="12" width="41" style="4" customWidth="1"/>
    <col min="13" max="13" width="23.85546875" style="4" hidden="1" customWidth="1"/>
    <col min="14" max="14" width="16.140625" style="37" customWidth="1"/>
    <col min="15" max="15" width="12" style="4" customWidth="1"/>
    <col min="16" max="16" width="22" style="4" customWidth="1"/>
    <col min="17" max="17" width="41.28515625" style="4" customWidth="1"/>
    <col min="18" max="16384" width="8.7109375" style="1"/>
  </cols>
  <sheetData>
    <row r="1" spans="1:17" ht="52.5" customHeight="1" thickBot="1">
      <c r="G1" s="43" t="s">
        <v>55</v>
      </c>
      <c r="Q1" s="4" t="s">
        <v>67</v>
      </c>
    </row>
    <row r="2" spans="1:17" s="11" customFormat="1" ht="58.5" customHeight="1">
      <c r="A2" s="18" t="s">
        <v>47</v>
      </c>
      <c r="B2" s="19" t="s">
        <v>45</v>
      </c>
      <c r="C2" s="20" t="s">
        <v>48</v>
      </c>
      <c r="D2" s="20" t="s">
        <v>51</v>
      </c>
      <c r="E2" s="21" t="s">
        <v>42</v>
      </c>
      <c r="F2" s="16" t="s">
        <v>44</v>
      </c>
      <c r="G2" s="22" t="s">
        <v>56</v>
      </c>
      <c r="H2" s="22" t="s">
        <v>41</v>
      </c>
      <c r="I2" s="22" t="s">
        <v>54</v>
      </c>
      <c r="J2" s="23" t="s">
        <v>46</v>
      </c>
      <c r="K2" s="24" t="s">
        <v>50</v>
      </c>
      <c r="L2" s="17" t="s">
        <v>57</v>
      </c>
      <c r="M2" s="17"/>
      <c r="N2" s="38" t="s">
        <v>38</v>
      </c>
      <c r="O2" s="17" t="s">
        <v>39</v>
      </c>
      <c r="P2" s="17" t="s">
        <v>43</v>
      </c>
      <c r="Q2" s="17" t="s">
        <v>49</v>
      </c>
    </row>
    <row r="3" spans="1:17" s="31" customFormat="1" ht="163.5" customHeight="1">
      <c r="A3" s="18"/>
      <c r="B3" s="19"/>
      <c r="C3" s="20"/>
      <c r="D3" s="26"/>
      <c r="E3" s="21"/>
      <c r="F3" s="27"/>
      <c r="G3" s="28"/>
      <c r="H3" s="28"/>
      <c r="I3" s="28"/>
      <c r="J3" s="25"/>
      <c r="K3" s="29"/>
      <c r="L3" s="30"/>
      <c r="M3" s="30"/>
      <c r="N3" s="39"/>
      <c r="O3" s="30"/>
      <c r="P3" s="30"/>
      <c r="Q3" s="30"/>
    </row>
    <row r="4" spans="1:17" ht="122.25" customHeight="1">
      <c r="A4" s="10" t="s">
        <v>52</v>
      </c>
      <c r="B4" s="14" t="s">
        <v>40</v>
      </c>
      <c r="C4" s="70">
        <v>30200000</v>
      </c>
      <c r="D4" s="34"/>
      <c r="E4" s="13"/>
      <c r="F4" s="33">
        <v>10</v>
      </c>
      <c r="G4" s="36" t="s">
        <v>59</v>
      </c>
      <c r="H4" s="77">
        <v>100</v>
      </c>
      <c r="I4" s="82" t="s">
        <v>53</v>
      </c>
      <c r="J4" s="15"/>
      <c r="K4" s="44"/>
      <c r="L4" s="36"/>
      <c r="M4" s="12"/>
      <c r="N4" s="40"/>
      <c r="O4" s="35">
        <v>0.23</v>
      </c>
      <c r="P4" s="42">
        <f>H4*N4</f>
        <v>0</v>
      </c>
      <c r="Q4" s="36"/>
    </row>
    <row r="5" spans="1:17" ht="128.25" customHeight="1" thickBot="1">
      <c r="A5" s="10" t="s">
        <v>52</v>
      </c>
      <c r="B5" s="14" t="s">
        <v>40</v>
      </c>
      <c r="C5" s="70">
        <v>30200000</v>
      </c>
      <c r="D5" s="34"/>
      <c r="E5" s="13"/>
      <c r="F5" s="32">
        <v>20</v>
      </c>
      <c r="G5" s="36" t="s">
        <v>60</v>
      </c>
      <c r="H5" s="77">
        <v>50</v>
      </c>
      <c r="I5" s="82" t="s">
        <v>53</v>
      </c>
      <c r="J5" s="15"/>
      <c r="K5" s="44"/>
      <c r="L5" s="36"/>
      <c r="M5" s="12"/>
      <c r="N5" s="40"/>
      <c r="O5" s="35">
        <v>0.23</v>
      </c>
      <c r="P5" s="42">
        <f t="shared" ref="P5:P9" si="0">H5*N5</f>
        <v>0</v>
      </c>
      <c r="Q5" s="36"/>
    </row>
    <row r="6" spans="1:17" ht="74.25" customHeight="1" thickBot="1">
      <c r="A6" s="10" t="s">
        <v>52</v>
      </c>
      <c r="B6" s="14" t="s">
        <v>40</v>
      </c>
      <c r="C6" s="70">
        <v>30200000</v>
      </c>
      <c r="D6" s="34"/>
      <c r="E6" s="13"/>
      <c r="F6" s="33">
        <v>30</v>
      </c>
      <c r="G6" s="36" t="s">
        <v>61</v>
      </c>
      <c r="H6" s="77">
        <v>25</v>
      </c>
      <c r="I6" s="82" t="s">
        <v>53</v>
      </c>
      <c r="J6" s="15"/>
      <c r="K6" s="44"/>
      <c r="L6" s="36"/>
      <c r="M6" s="12"/>
      <c r="N6" s="41"/>
      <c r="O6" s="35">
        <v>0.23</v>
      </c>
      <c r="P6" s="42">
        <f t="shared" si="0"/>
        <v>0</v>
      </c>
      <c r="Q6" s="36"/>
    </row>
    <row r="7" spans="1:17" ht="93.75" customHeight="1" thickBot="1">
      <c r="A7" s="10" t="s">
        <v>52</v>
      </c>
      <c r="B7" s="14" t="s">
        <v>40</v>
      </c>
      <c r="C7" s="70">
        <v>30200000</v>
      </c>
      <c r="D7" s="34"/>
      <c r="E7" s="13"/>
      <c r="F7" s="32">
        <v>40</v>
      </c>
      <c r="G7" s="36" t="s">
        <v>62</v>
      </c>
      <c r="H7" s="77">
        <v>25</v>
      </c>
      <c r="I7" s="82" t="s">
        <v>53</v>
      </c>
      <c r="J7" s="15"/>
      <c r="K7" s="44"/>
      <c r="L7" s="36"/>
      <c r="M7" s="12"/>
      <c r="N7" s="40"/>
      <c r="O7" s="35">
        <v>0.23</v>
      </c>
      <c r="P7" s="42">
        <f t="shared" si="0"/>
        <v>0</v>
      </c>
      <c r="Q7" s="36"/>
    </row>
    <row r="8" spans="1:17" ht="61.5" customHeight="1">
      <c r="A8" s="10" t="s">
        <v>52</v>
      </c>
      <c r="B8" s="45" t="s">
        <v>40</v>
      </c>
      <c r="C8" s="70">
        <v>30200000</v>
      </c>
      <c r="D8" s="46"/>
      <c r="E8" s="47"/>
      <c r="F8" s="48">
        <v>50</v>
      </c>
      <c r="G8" s="69" t="s">
        <v>63</v>
      </c>
      <c r="H8" s="78">
        <v>190</v>
      </c>
      <c r="I8" s="82" t="s">
        <v>53</v>
      </c>
      <c r="J8" s="50"/>
      <c r="K8" s="51"/>
      <c r="L8" s="49"/>
      <c r="M8" s="52"/>
      <c r="N8" s="53"/>
      <c r="O8" s="54">
        <v>0.23</v>
      </c>
      <c r="P8" s="55">
        <f t="shared" si="0"/>
        <v>0</v>
      </c>
      <c r="Q8" s="49"/>
    </row>
    <row r="9" spans="1:17" ht="63" customHeight="1">
      <c r="A9" s="10" t="s">
        <v>52</v>
      </c>
      <c r="B9" s="14" t="s">
        <v>40</v>
      </c>
      <c r="C9" s="70">
        <v>30200000</v>
      </c>
      <c r="D9" s="15"/>
      <c r="E9" s="15"/>
      <c r="F9" s="60">
        <v>60</v>
      </c>
      <c r="G9" s="58" t="s">
        <v>64</v>
      </c>
      <c r="H9" s="79">
        <v>150</v>
      </c>
      <c r="I9" s="82" t="s">
        <v>53</v>
      </c>
      <c r="J9" s="15"/>
      <c r="K9" s="15"/>
      <c r="L9" s="15"/>
      <c r="M9" s="15"/>
      <c r="N9" s="57"/>
      <c r="O9" s="35">
        <v>0.23</v>
      </c>
      <c r="P9" s="71">
        <f t="shared" si="0"/>
        <v>0</v>
      </c>
      <c r="Q9" s="15"/>
    </row>
    <row r="10" spans="1:17" ht="60.75" customHeight="1">
      <c r="A10" s="10" t="s">
        <v>52</v>
      </c>
      <c r="B10" s="45" t="s">
        <v>40</v>
      </c>
      <c r="C10" s="70">
        <v>30200000</v>
      </c>
      <c r="D10" s="15"/>
      <c r="E10" s="15"/>
      <c r="F10" s="60">
        <v>70</v>
      </c>
      <c r="G10" s="59" t="s">
        <v>65</v>
      </c>
      <c r="H10" s="79">
        <v>60</v>
      </c>
      <c r="I10" s="82" t="s">
        <v>53</v>
      </c>
      <c r="J10" s="15"/>
      <c r="K10" s="15"/>
      <c r="L10" s="15"/>
      <c r="M10" s="15"/>
      <c r="N10" s="57"/>
      <c r="O10" s="35">
        <v>0.23</v>
      </c>
      <c r="P10" s="71" t="e">
        <f>#REF!*N10</f>
        <v>#REF!</v>
      </c>
      <c r="Q10" s="15"/>
    </row>
    <row r="11" spans="1:17" ht="60" customHeight="1" thickBot="1">
      <c r="A11" s="10" t="s">
        <v>52</v>
      </c>
      <c r="B11" s="14" t="s">
        <v>40</v>
      </c>
      <c r="C11" s="70">
        <v>30200000</v>
      </c>
      <c r="D11" s="15"/>
      <c r="E11" s="15"/>
      <c r="F11" s="60">
        <v>80</v>
      </c>
      <c r="G11" s="67" t="s">
        <v>58</v>
      </c>
      <c r="H11" s="80">
        <v>100</v>
      </c>
      <c r="I11" s="82" t="s">
        <v>53</v>
      </c>
      <c r="J11" s="15"/>
      <c r="K11" s="15"/>
      <c r="L11" s="15"/>
      <c r="M11" s="15"/>
      <c r="N11" s="57"/>
      <c r="O11" s="54">
        <v>0.23</v>
      </c>
      <c r="P11" s="71">
        <f>H10*N11</f>
        <v>0</v>
      </c>
      <c r="Q11" s="15"/>
    </row>
    <row r="12" spans="1:17" ht="67.5" customHeight="1">
      <c r="A12" s="10" t="s">
        <v>52</v>
      </c>
      <c r="B12" s="45" t="s">
        <v>40</v>
      </c>
      <c r="C12" s="70">
        <v>30200000</v>
      </c>
      <c r="D12" s="15"/>
      <c r="E12" s="15"/>
      <c r="F12" s="68">
        <v>90</v>
      </c>
      <c r="G12" s="66" t="s">
        <v>66</v>
      </c>
      <c r="H12" s="81">
        <v>100</v>
      </c>
      <c r="I12" s="82" t="s">
        <v>53</v>
      </c>
      <c r="J12" s="50"/>
      <c r="K12" s="50"/>
      <c r="L12" s="15"/>
      <c r="M12" s="15"/>
      <c r="N12" s="57"/>
      <c r="O12" s="35">
        <v>0.23</v>
      </c>
      <c r="P12" s="55">
        <f>H11*N12</f>
        <v>0</v>
      </c>
      <c r="Q12" s="15"/>
    </row>
    <row r="13" spans="1:17" ht="51.75" customHeight="1">
      <c r="A13" s="10" t="s">
        <v>52</v>
      </c>
      <c r="B13" s="14" t="s">
        <v>40</v>
      </c>
      <c r="C13" s="70">
        <v>30200000</v>
      </c>
      <c r="D13" s="50"/>
      <c r="E13" s="72"/>
      <c r="F13" s="60"/>
      <c r="G13" s="15"/>
      <c r="H13" s="56"/>
      <c r="I13" s="15"/>
      <c r="J13" s="15"/>
      <c r="K13" s="15"/>
      <c r="L13" s="74"/>
      <c r="M13" s="50"/>
      <c r="N13" s="61"/>
      <c r="O13" s="35">
        <v>0.23</v>
      </c>
      <c r="P13" s="71">
        <f>H12*N13</f>
        <v>0</v>
      </c>
      <c r="Q13" s="50"/>
    </row>
    <row r="14" spans="1:17" s="65" customFormat="1" ht="15" customHeight="1">
      <c r="A14" s="15"/>
      <c r="B14" s="15"/>
      <c r="C14" s="15"/>
      <c r="D14" s="15"/>
      <c r="E14" s="73"/>
      <c r="F14" s="56"/>
      <c r="G14" s="67"/>
      <c r="H14" s="56"/>
      <c r="I14" s="15"/>
      <c r="J14" s="15"/>
      <c r="K14" s="15"/>
      <c r="L14" s="75"/>
      <c r="M14" s="15"/>
      <c r="N14" s="57"/>
      <c r="O14" s="15"/>
      <c r="P14" s="15"/>
      <c r="Q14" s="15"/>
    </row>
    <row r="15" spans="1:17" s="65" customFormat="1" ht="79.5" customHeight="1">
      <c r="A15" s="15"/>
      <c r="B15" s="15"/>
      <c r="C15" s="15"/>
      <c r="D15" s="15"/>
      <c r="E15" s="15"/>
      <c r="F15" s="63"/>
      <c r="G15" s="76"/>
      <c r="H15" s="63"/>
      <c r="I15" s="62"/>
      <c r="J15" s="62"/>
      <c r="K15" s="62"/>
      <c r="L15" s="15"/>
      <c r="M15" s="15"/>
      <c r="N15" s="57"/>
      <c r="O15" s="15"/>
      <c r="P15" s="15"/>
      <c r="Q15" s="15"/>
    </row>
    <row r="16" spans="1:17" ht="79.5" customHeight="1">
      <c r="A16" s="62"/>
      <c r="B16" s="62"/>
      <c r="C16" s="62"/>
      <c r="D16" s="62"/>
      <c r="E16" s="62"/>
      <c r="F16" s="63"/>
      <c r="G16" s="62"/>
      <c r="H16" s="63"/>
      <c r="I16" s="62"/>
      <c r="J16" s="62"/>
      <c r="K16" s="62"/>
      <c r="L16" s="62"/>
      <c r="M16" s="62"/>
      <c r="N16" s="64"/>
      <c r="O16" s="62"/>
      <c r="P16" s="62"/>
      <c r="Q16" s="62"/>
    </row>
    <row r="17" spans="1:17" ht="15" customHeight="1">
      <c r="A17" s="15"/>
      <c r="B17" s="15"/>
      <c r="C17" s="15"/>
      <c r="D17" s="15"/>
      <c r="E17" s="15"/>
      <c r="F17" s="56"/>
      <c r="G17" s="15"/>
      <c r="H17" s="56"/>
      <c r="I17" s="15"/>
      <c r="J17" s="15"/>
      <c r="K17" s="15"/>
      <c r="L17" s="15"/>
      <c r="M17" s="15"/>
      <c r="N17" s="57"/>
      <c r="O17" s="15"/>
      <c r="P17" s="15"/>
      <c r="Q17" s="15"/>
    </row>
    <row r="18" spans="1:17" ht="12" customHeight="1">
      <c r="A18" s="15"/>
      <c r="B18" s="15"/>
      <c r="C18" s="15"/>
      <c r="D18" s="15"/>
      <c r="E18" s="15"/>
      <c r="F18" s="56"/>
      <c r="G18" s="15"/>
      <c r="H18" s="56"/>
      <c r="I18" s="15"/>
      <c r="J18" s="15"/>
      <c r="K18" s="15"/>
      <c r="L18" s="15"/>
      <c r="M18" s="15"/>
      <c r="N18" s="57"/>
      <c r="O18" s="15"/>
      <c r="P18" s="15"/>
      <c r="Q18" s="15"/>
    </row>
    <row r="19" spans="1:17" ht="15" customHeight="1">
      <c r="A19" s="15"/>
      <c r="B19" s="15"/>
      <c r="C19" s="15"/>
      <c r="D19" s="15"/>
      <c r="E19" s="15"/>
      <c r="F19" s="56"/>
      <c r="G19" s="15"/>
      <c r="H19" s="56"/>
      <c r="I19" s="15"/>
      <c r="J19" s="15"/>
      <c r="K19" s="15"/>
      <c r="L19" s="15"/>
      <c r="M19" s="15"/>
      <c r="N19" s="57"/>
      <c r="O19" s="15"/>
      <c r="P19" s="15"/>
      <c r="Q19" s="15"/>
    </row>
    <row r="20" spans="1:17" ht="15" customHeight="1">
      <c r="A20" s="15"/>
      <c r="B20" s="15"/>
      <c r="C20" s="15"/>
      <c r="D20" s="15"/>
      <c r="E20" s="15"/>
      <c r="F20" s="56"/>
      <c r="G20" s="15"/>
      <c r="H20" s="56"/>
      <c r="I20" s="15"/>
      <c r="J20" s="15"/>
      <c r="K20" s="15"/>
      <c r="L20" s="15"/>
      <c r="M20" s="15"/>
      <c r="N20" s="57"/>
      <c r="O20" s="15"/>
      <c r="P20" s="15"/>
      <c r="Q20" s="15"/>
    </row>
    <row r="21" spans="1:17" ht="15" customHeight="1">
      <c r="A21" s="15"/>
      <c r="B21" s="15"/>
      <c r="C21" s="15"/>
      <c r="D21" s="15"/>
      <c r="E21" s="15"/>
      <c r="F21" s="56"/>
      <c r="G21" s="15"/>
      <c r="H21" s="56"/>
      <c r="I21" s="15"/>
      <c r="J21" s="15"/>
      <c r="K21" s="15"/>
      <c r="L21" s="15"/>
      <c r="M21" s="15"/>
      <c r="N21" s="57"/>
      <c r="O21" s="15"/>
      <c r="P21" s="15"/>
      <c r="Q21" s="15"/>
    </row>
    <row r="22" spans="1:17" ht="15" customHeight="1">
      <c r="A22" s="15"/>
      <c r="B22" s="15"/>
      <c r="C22" s="15"/>
      <c r="D22" s="15"/>
      <c r="E22" s="15"/>
      <c r="F22" s="56"/>
      <c r="G22" s="15"/>
      <c r="H22" s="56"/>
      <c r="I22" s="15"/>
      <c r="J22" s="15"/>
      <c r="K22" s="15"/>
      <c r="L22" s="15"/>
      <c r="M22" s="15"/>
      <c r="N22" s="57"/>
      <c r="O22" s="15"/>
      <c r="P22" s="15"/>
      <c r="Q22" s="15"/>
    </row>
    <row r="23" spans="1:17" ht="15" customHeight="1">
      <c r="A23" s="15"/>
      <c r="B23" s="15"/>
      <c r="C23" s="15"/>
      <c r="D23" s="15"/>
      <c r="E23" s="15"/>
      <c r="F23" s="56"/>
      <c r="G23" s="15"/>
      <c r="H23" s="56"/>
      <c r="I23" s="15"/>
      <c r="J23" s="15"/>
      <c r="K23" s="15"/>
      <c r="L23" s="15"/>
      <c r="M23" s="15"/>
      <c r="N23" s="57"/>
      <c r="O23" s="15"/>
      <c r="P23" s="15"/>
      <c r="Q23" s="15"/>
    </row>
    <row r="24" spans="1:17" ht="15" customHeight="1">
      <c r="A24" s="15"/>
      <c r="B24" s="15"/>
      <c r="C24" s="15"/>
      <c r="D24" s="15"/>
      <c r="E24" s="15"/>
      <c r="F24" s="56"/>
      <c r="G24" s="15"/>
      <c r="H24" s="56"/>
      <c r="I24" s="15"/>
      <c r="J24" s="15"/>
      <c r="K24" s="15"/>
      <c r="L24" s="15"/>
      <c r="M24" s="15"/>
      <c r="N24" s="57"/>
      <c r="O24" s="15"/>
      <c r="P24" s="15"/>
      <c r="Q24" s="15"/>
    </row>
    <row r="25" spans="1:17" ht="15" customHeight="1">
      <c r="A25" s="15"/>
      <c r="B25" s="15"/>
      <c r="C25" s="15"/>
      <c r="D25" s="15"/>
      <c r="E25" s="15"/>
      <c r="F25" s="56"/>
      <c r="G25" s="15"/>
      <c r="H25" s="56"/>
      <c r="I25" s="15"/>
      <c r="J25" s="15"/>
      <c r="K25" s="15"/>
      <c r="L25" s="15"/>
      <c r="M25" s="15"/>
      <c r="N25" s="57"/>
      <c r="O25" s="15"/>
      <c r="P25" s="15"/>
      <c r="Q25" s="15"/>
    </row>
    <row r="26" spans="1:17" ht="15" customHeight="1">
      <c r="A26" s="15"/>
      <c r="B26" s="15"/>
      <c r="C26" s="15"/>
      <c r="D26" s="15"/>
      <c r="E26" s="15"/>
      <c r="F26" s="56"/>
      <c r="G26" s="15"/>
      <c r="H26" s="56"/>
      <c r="I26" s="15"/>
      <c r="J26" s="15"/>
      <c r="K26" s="15"/>
      <c r="L26" s="15"/>
      <c r="M26" s="15"/>
      <c r="N26" s="57"/>
      <c r="O26" s="15"/>
      <c r="P26" s="15"/>
      <c r="Q26" s="15"/>
    </row>
    <row r="27" spans="1:17" ht="15" customHeight="1">
      <c r="A27" s="15"/>
      <c r="B27" s="15"/>
      <c r="C27" s="15"/>
      <c r="D27" s="15"/>
      <c r="E27" s="15"/>
      <c r="F27" s="56"/>
      <c r="G27" s="15"/>
      <c r="H27" s="56"/>
      <c r="I27" s="15"/>
      <c r="J27" s="15"/>
      <c r="K27" s="15"/>
      <c r="L27" s="15"/>
      <c r="M27" s="15"/>
      <c r="N27" s="57"/>
      <c r="O27" s="15"/>
      <c r="P27" s="15"/>
      <c r="Q27" s="15"/>
    </row>
    <row r="28" spans="1:17" ht="15" customHeight="1">
      <c r="A28" s="15"/>
      <c r="B28" s="15"/>
      <c r="C28" s="15"/>
      <c r="D28" s="15"/>
      <c r="E28" s="15"/>
      <c r="F28" s="56"/>
      <c r="G28" s="15"/>
      <c r="H28" s="56"/>
      <c r="I28" s="15"/>
      <c r="J28" s="15"/>
      <c r="K28" s="15"/>
      <c r="L28" s="15"/>
      <c r="M28" s="15"/>
      <c r="N28" s="57"/>
      <c r="O28" s="15"/>
      <c r="P28" s="15"/>
      <c r="Q28" s="15"/>
    </row>
    <row r="29" spans="1:17" ht="15" customHeight="1">
      <c r="A29" s="15"/>
      <c r="B29" s="15"/>
      <c r="C29" s="15"/>
      <c r="D29" s="15"/>
      <c r="E29" s="15"/>
      <c r="F29" s="56"/>
      <c r="G29" s="15"/>
      <c r="H29" s="56"/>
      <c r="I29" s="15"/>
      <c r="J29" s="15"/>
      <c r="K29" s="15"/>
      <c r="L29" s="15"/>
      <c r="M29" s="15"/>
      <c r="N29" s="57"/>
      <c r="O29" s="15"/>
      <c r="P29" s="15"/>
      <c r="Q29" s="15"/>
    </row>
    <row r="30" spans="1:17" ht="15" customHeight="1">
      <c r="A30" s="15"/>
      <c r="B30" s="15"/>
      <c r="C30" s="15"/>
      <c r="D30" s="15"/>
      <c r="E30" s="15"/>
      <c r="F30" s="56"/>
      <c r="G30" s="15"/>
      <c r="H30" s="56"/>
      <c r="I30" s="15"/>
      <c r="J30" s="15"/>
      <c r="K30" s="15"/>
      <c r="L30" s="15"/>
      <c r="M30" s="15"/>
      <c r="N30" s="57"/>
      <c r="O30" s="15"/>
      <c r="P30" s="15"/>
      <c r="Q30" s="15"/>
    </row>
    <row r="31" spans="1:17" ht="15" customHeight="1">
      <c r="A31" s="15"/>
      <c r="B31" s="15"/>
      <c r="C31" s="15"/>
      <c r="D31" s="15"/>
      <c r="E31" s="15"/>
      <c r="F31" s="56"/>
      <c r="G31" s="15"/>
      <c r="H31" s="56"/>
      <c r="I31" s="15"/>
      <c r="J31" s="15"/>
      <c r="K31" s="15"/>
      <c r="L31" s="15"/>
      <c r="M31" s="15"/>
      <c r="N31" s="57"/>
      <c r="O31" s="15"/>
      <c r="P31" s="15"/>
      <c r="Q31" s="15"/>
    </row>
    <row r="32" spans="1:17" ht="15" customHeight="1">
      <c r="A32" s="15"/>
      <c r="B32" s="15"/>
      <c r="C32" s="15"/>
      <c r="D32" s="15"/>
      <c r="E32" s="15"/>
      <c r="F32" s="56"/>
      <c r="G32" s="15"/>
      <c r="H32" s="56"/>
      <c r="I32" s="15"/>
      <c r="J32" s="15"/>
      <c r="K32" s="15"/>
      <c r="L32" s="15"/>
      <c r="M32" s="15"/>
      <c r="N32" s="57"/>
      <c r="O32" s="15"/>
      <c r="P32" s="15"/>
      <c r="Q32" s="15"/>
    </row>
    <row r="33" spans="1:17" ht="15" customHeight="1">
      <c r="A33" s="15"/>
      <c r="B33" s="15"/>
      <c r="C33" s="15"/>
      <c r="D33" s="15"/>
      <c r="E33" s="15"/>
      <c r="F33" s="56"/>
      <c r="G33" s="15"/>
      <c r="H33" s="56"/>
      <c r="I33" s="15"/>
      <c r="J33" s="15"/>
      <c r="K33" s="15"/>
      <c r="L33" s="15"/>
      <c r="M33" s="15"/>
      <c r="N33" s="57"/>
      <c r="O33" s="15"/>
      <c r="P33" s="15"/>
      <c r="Q33" s="15"/>
    </row>
    <row r="34" spans="1:17" ht="15" customHeight="1">
      <c r="A34" s="15"/>
      <c r="B34" s="15"/>
      <c r="C34" s="15"/>
      <c r="D34" s="15"/>
      <c r="E34" s="15"/>
      <c r="F34" s="56"/>
      <c r="G34" s="15"/>
      <c r="H34" s="56"/>
      <c r="I34" s="15"/>
      <c r="J34" s="15"/>
      <c r="K34" s="15"/>
      <c r="L34" s="15"/>
      <c r="M34" s="15"/>
      <c r="N34" s="57"/>
      <c r="O34" s="15"/>
      <c r="P34" s="15"/>
      <c r="Q34" s="15"/>
    </row>
  </sheetData>
  <sheetProtection formatColumns="0" formatRows="0"/>
  <pageMargins left="0.70866141732283472" right="0.70866141732283472" top="0.74803149606299213" bottom="0.74803149606299213" header="0.31496062992125984" footer="0.31496062992125984"/>
  <pageSetup paperSize="9" scale="25" fitToHeight="0" orientation="landscape" r:id="rId1"/>
  <headerFooter>
    <oddHeader>&amp;L&amp;"Calibri,Pogrubiony"&amp;12Vitaia: Oferta - Złącznik 1A kalkulacja cenowa</oddHeader>
    <oddFooter>&amp;C&amp;P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5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s="3" customFormat="1" ht="15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</row>
    <row r="3" spans="1:15" ht="12" customHeight="1">
      <c r="A3" s="85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15" ht="14.1" hidden="1" customHeight="1">
      <c r="A4" s="1" t="s">
        <v>33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5" t="s">
        <v>34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</row>
    <row r="6" spans="1:15" ht="15" hidden="1" customHeight="1">
      <c r="A6" s="4" t="s">
        <v>3</v>
      </c>
      <c r="B6" s="5" t="s">
        <v>31</v>
      </c>
      <c r="C6" s="4" t="s">
        <v>12</v>
      </c>
      <c r="D6" s="4" t="s">
        <v>13</v>
      </c>
      <c r="E6" s="4" t="s">
        <v>35</v>
      </c>
      <c r="F6" s="4" t="s">
        <v>13</v>
      </c>
      <c r="G6" s="4" t="s">
        <v>3</v>
      </c>
      <c r="H6" s="4" t="s">
        <v>3</v>
      </c>
    </row>
    <row r="7" spans="1:15" ht="15" customHeight="1">
      <c r="A7" s="86" t="s">
        <v>4</v>
      </c>
      <c r="B7" s="88"/>
      <c r="C7" s="86" t="s">
        <v>36</v>
      </c>
      <c r="D7" s="87"/>
      <c r="E7" s="87"/>
      <c r="F7" s="87"/>
      <c r="G7" s="87"/>
      <c r="H7" s="88"/>
    </row>
    <row r="8" spans="1:15" ht="15" customHeight="1">
      <c r="A8" s="8" t="s">
        <v>15</v>
      </c>
      <c r="B8" s="8" t="s">
        <v>32</v>
      </c>
      <c r="C8" s="8" t="s">
        <v>16</v>
      </c>
      <c r="D8" s="8" t="s">
        <v>17</v>
      </c>
      <c r="E8" s="8" t="s">
        <v>37</v>
      </c>
      <c r="F8" s="8" t="s">
        <v>19</v>
      </c>
      <c r="G8" s="8" t="s">
        <v>20</v>
      </c>
      <c r="H8" s="8" t="s">
        <v>21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Joanna Kraińska</cp:lastModifiedBy>
  <cp:revision/>
  <cp:lastPrinted>2026-03-26T06:46:10Z</cp:lastPrinted>
  <dcterms:created xsi:type="dcterms:W3CDTF">2025-02-28T00:00:00Z</dcterms:created>
  <dcterms:modified xsi:type="dcterms:W3CDTF">2026-10-19T08:48:23Z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